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465" windowWidth="10815" windowHeight="9615" tabRatio="431"/>
  </bookViews>
  <sheets>
    <sheet name="1T pesos" sheetId="13" r:id="rId1"/>
    <sheet name="1T pesos (2)" sheetId="22" r:id="rId2"/>
  </sheets>
  <definedNames>
    <definedName name="_xlnm._FilterDatabase" localSheetId="0" hidden="1">'1T pesos'!$A$5:$CK$5</definedName>
    <definedName name="_xlnm._FilterDatabase" localSheetId="1" hidden="1">'1T pesos (2)'!$A$6:$J$671</definedName>
    <definedName name="_xlnm.Print_Area" localSheetId="0">'1T pesos'!$A$1:$J$671</definedName>
    <definedName name="_xlnm.Print_Area" localSheetId="1">'1T pesos (2)'!$A$1:$J$671</definedName>
    <definedName name="_xlnm.Print_Titles" localSheetId="0">'1T pesos'!$1:$5</definedName>
    <definedName name="_xlnm.Print_Titles" localSheetId="1">'1T pesos (2)'!$1:$5</definedName>
  </definedNames>
  <calcPr calcId="145621"/>
</workbook>
</file>

<file path=xl/calcChain.xml><?xml version="1.0" encoding="utf-8"?>
<calcChain xmlns="http://schemas.openxmlformats.org/spreadsheetml/2006/main">
  <c r="P158" i="13" l="1"/>
  <c r="P222" i="13"/>
  <c r="R449" i="13"/>
  <c r="AD56" i="22" l="1"/>
  <c r="AD356" i="22"/>
  <c r="AD353" i="22"/>
  <c r="AD347" i="22"/>
  <c r="AD344" i="22"/>
  <c r="AD343" i="22"/>
  <c r="AD258" i="22"/>
  <c r="AD10" i="22"/>
  <c r="AD8" i="22"/>
  <c r="AD9"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7" i="22"/>
  <c r="AD58" i="22"/>
  <c r="AD59" i="22"/>
  <c r="AD60" i="22"/>
  <c r="AD61" i="22"/>
  <c r="AD62" i="22"/>
  <c r="AD63" i="22"/>
  <c r="AD64" i="22"/>
  <c r="AD65" i="22"/>
  <c r="AD66" i="22"/>
  <c r="AD67" i="22"/>
  <c r="AD68" i="22"/>
  <c r="AD69" i="22"/>
  <c r="AD70" i="22"/>
  <c r="AD71" i="22"/>
  <c r="AD72" i="22"/>
  <c r="AD73" i="22"/>
  <c r="AD74" i="22"/>
  <c r="AD75" i="22"/>
  <c r="AD76" i="22"/>
  <c r="AD77" i="22"/>
  <c r="AD78" i="22"/>
  <c r="AD79" i="22"/>
  <c r="AD80" i="22"/>
  <c r="AD81" i="22"/>
  <c r="AD82" i="22"/>
  <c r="AD83" i="22"/>
  <c r="AD84" i="22"/>
  <c r="AD85" i="22"/>
  <c r="AD86" i="22"/>
  <c r="AD87" i="22"/>
  <c r="AD88" i="22"/>
  <c r="AD89" i="22"/>
  <c r="AD90" i="22"/>
  <c r="AD91" i="22"/>
  <c r="AD92" i="22"/>
  <c r="AD93" i="22"/>
  <c r="AD94" i="22"/>
  <c r="AD95" i="22"/>
  <c r="AD96" i="22"/>
  <c r="AD97" i="22"/>
  <c r="AD98" i="22"/>
  <c r="AD99" i="22"/>
  <c r="AD100" i="22"/>
  <c r="AD101" i="22"/>
  <c r="AD102" i="22"/>
  <c r="AD103" i="22"/>
  <c r="AD104" i="22"/>
  <c r="AD105" i="22"/>
  <c r="AD106" i="22"/>
  <c r="AD107" i="22"/>
  <c r="AD108" i="22"/>
  <c r="AD109" i="22"/>
  <c r="AD110" i="22"/>
  <c r="AD111" i="22"/>
  <c r="AD112" i="22"/>
  <c r="AD113" i="22"/>
  <c r="AD114" i="22"/>
  <c r="AD115" i="22"/>
  <c r="AD116" i="22"/>
  <c r="AD117" i="22"/>
  <c r="AD118" i="22"/>
  <c r="AD119" i="22"/>
  <c r="AD120" i="22"/>
  <c r="AD121" i="22"/>
  <c r="AD122" i="22"/>
  <c r="AD123" i="22"/>
  <c r="AD124" i="22"/>
  <c r="AD125" i="22"/>
  <c r="AD126" i="22"/>
  <c r="AD127" i="22"/>
  <c r="AD128" i="22"/>
  <c r="AD129" i="22"/>
  <c r="AD130" i="22"/>
  <c r="AD131" i="22"/>
  <c r="AD132" i="22"/>
  <c r="AD133" i="22"/>
  <c r="AD134" i="22"/>
  <c r="AD135" i="22"/>
  <c r="AD136" i="22"/>
  <c r="AD137" i="22"/>
  <c r="AD138" i="22"/>
  <c r="AD139" i="22"/>
  <c r="AD140" i="22"/>
  <c r="AD141" i="22"/>
  <c r="AD142" i="22"/>
  <c r="AD143" i="22"/>
  <c r="AD144" i="22"/>
  <c r="AD145" i="22"/>
  <c r="AD146" i="22"/>
  <c r="AD147" i="22"/>
  <c r="AD148" i="22"/>
  <c r="AD149" i="22"/>
  <c r="AD150" i="22"/>
  <c r="AD151" i="22"/>
  <c r="AD152" i="22"/>
  <c r="AD153" i="22"/>
  <c r="AD154" i="22"/>
  <c r="AD155" i="22"/>
  <c r="AD156" i="22"/>
  <c r="AD157" i="22"/>
  <c r="AD158" i="22"/>
  <c r="AD159" i="22"/>
  <c r="AD160" i="22"/>
  <c r="AD161" i="22"/>
  <c r="AD162" i="22"/>
  <c r="AD163" i="22"/>
  <c r="AD164" i="22"/>
  <c r="AD165" i="22"/>
  <c r="AD166" i="22"/>
  <c r="AD167" i="22"/>
  <c r="AD168" i="22"/>
  <c r="AD169" i="22"/>
  <c r="AD170" i="22"/>
  <c r="AD171" i="22"/>
  <c r="AD172" i="22"/>
  <c r="AD173" i="22"/>
  <c r="AD174" i="22"/>
  <c r="AD175" i="22"/>
  <c r="AD176" i="22"/>
  <c r="AD177" i="22"/>
  <c r="AD178" i="22"/>
  <c r="AD179" i="22"/>
  <c r="AD180" i="22"/>
  <c r="AD181" i="22"/>
  <c r="AD182" i="22"/>
  <c r="AD183" i="22"/>
  <c r="AD184" i="22"/>
  <c r="AD185" i="22"/>
  <c r="AD186" i="22"/>
  <c r="AD187" i="22"/>
  <c r="AD188" i="22"/>
  <c r="AD189" i="22"/>
  <c r="AD190" i="22"/>
  <c r="AD191" i="22"/>
  <c r="AD192" i="22"/>
  <c r="AD193" i="22"/>
  <c r="AD194" i="22"/>
  <c r="AD195" i="22"/>
  <c r="AD196" i="22"/>
  <c r="AD197" i="22"/>
  <c r="AD198" i="22"/>
  <c r="AD199" i="22"/>
  <c r="AD200" i="22"/>
  <c r="AD201" i="22"/>
  <c r="AD202" i="22"/>
  <c r="AD203" i="22"/>
  <c r="AD204" i="22"/>
  <c r="AD205" i="22"/>
  <c r="AD206" i="22"/>
  <c r="AD207" i="22"/>
  <c r="AD208" i="22"/>
  <c r="AD209" i="22"/>
  <c r="AD210" i="22"/>
  <c r="AD211" i="22"/>
  <c r="AD212" i="22"/>
  <c r="AD213" i="22"/>
  <c r="AD214" i="22"/>
  <c r="AD215" i="22"/>
  <c r="AD216" i="22"/>
  <c r="AD217" i="22"/>
  <c r="AD218" i="22"/>
  <c r="AD219" i="22"/>
  <c r="AD220" i="22"/>
  <c r="AD221" i="22"/>
  <c r="AD222" i="22"/>
  <c r="AD223" i="22"/>
  <c r="AD224" i="22"/>
  <c r="AD225" i="22"/>
  <c r="AD226" i="22"/>
  <c r="AD227" i="22"/>
  <c r="AD228" i="22"/>
  <c r="AD229" i="22"/>
  <c r="AD230" i="22"/>
  <c r="AD231" i="22"/>
  <c r="AD232" i="22"/>
  <c r="AD233" i="22"/>
  <c r="AD234" i="22"/>
  <c r="AD235" i="22"/>
  <c r="AD236" i="22"/>
  <c r="AD237" i="22"/>
  <c r="AD238" i="22"/>
  <c r="AD239" i="22"/>
  <c r="AD240" i="22"/>
  <c r="AD241" i="22"/>
  <c r="AD242" i="22"/>
  <c r="AD243" i="22"/>
  <c r="AD244" i="22"/>
  <c r="AD245" i="22"/>
  <c r="AD246" i="22"/>
  <c r="AD247" i="22"/>
  <c r="AD248" i="22"/>
  <c r="AD249" i="22"/>
  <c r="AD250" i="22"/>
  <c r="AD251" i="22"/>
  <c r="AD252" i="22"/>
  <c r="AD253" i="22"/>
  <c r="AD254" i="22"/>
  <c r="AD255" i="22"/>
  <c r="AD256" i="22"/>
  <c r="AD257" i="22"/>
  <c r="AD259" i="22"/>
  <c r="AD260" i="22"/>
  <c r="AD261" i="22"/>
  <c r="AD262" i="22"/>
  <c r="AD263" i="22"/>
  <c r="AD264" i="22"/>
  <c r="AD265" i="22"/>
  <c r="AD266" i="22"/>
  <c r="AD267" i="22"/>
  <c r="AD268" i="22"/>
  <c r="AD269" i="22"/>
  <c r="AD270" i="22"/>
  <c r="AD271" i="22"/>
  <c r="AD272" i="22"/>
  <c r="AD273" i="22"/>
  <c r="AD274" i="22"/>
  <c r="AD275" i="22"/>
  <c r="AD276" i="22"/>
  <c r="AD277" i="22"/>
  <c r="AD278" i="22"/>
  <c r="AD279" i="22"/>
  <c r="AD280" i="22"/>
  <c r="AD281" i="22"/>
  <c r="AD282" i="22"/>
  <c r="AD283" i="22"/>
  <c r="AD284" i="22"/>
  <c r="AD285" i="22"/>
  <c r="AD286" i="22"/>
  <c r="AD287" i="22"/>
  <c r="AD288" i="22"/>
  <c r="AD289" i="22"/>
  <c r="AD290" i="22"/>
  <c r="AD291" i="22"/>
  <c r="AD292" i="22"/>
  <c r="AD293" i="22"/>
  <c r="AD294" i="22"/>
  <c r="AD295" i="22"/>
  <c r="AD296" i="22"/>
  <c r="AD297" i="22"/>
  <c r="AD298" i="22"/>
  <c r="AD299" i="22"/>
  <c r="AD300" i="22"/>
  <c r="AD301" i="22"/>
  <c r="AD302" i="22"/>
  <c r="AD303" i="22"/>
  <c r="AD304" i="22"/>
  <c r="AD305" i="22"/>
  <c r="AD306" i="22"/>
  <c r="AD307" i="22"/>
  <c r="AD308" i="22"/>
  <c r="AD309" i="22"/>
  <c r="AD310" i="22"/>
  <c r="AD311" i="22"/>
  <c r="AD312" i="22"/>
  <c r="AD313" i="22"/>
  <c r="AD314" i="22"/>
  <c r="AD315" i="22"/>
  <c r="AD316" i="22"/>
  <c r="AD317" i="22"/>
  <c r="AD318" i="22"/>
  <c r="AD319" i="22"/>
  <c r="AD320" i="22"/>
  <c r="AD321" i="22"/>
  <c r="AD322" i="22"/>
  <c r="AD323" i="22"/>
  <c r="AD324" i="22"/>
  <c r="AD325" i="22"/>
  <c r="AD326" i="22"/>
  <c r="AD327" i="22"/>
  <c r="AD328" i="22"/>
  <c r="AD329" i="22"/>
  <c r="AD330" i="22"/>
  <c r="AD331" i="22"/>
  <c r="AD332" i="22"/>
  <c r="AD333" i="22"/>
  <c r="AD334" i="22"/>
  <c r="AD335" i="22"/>
  <c r="AD336" i="22"/>
  <c r="AD337" i="22"/>
  <c r="AD338" i="22"/>
  <c r="AD339" i="22"/>
  <c r="AD340" i="22"/>
  <c r="AD341" i="22"/>
  <c r="AD342" i="22"/>
  <c r="AD345" i="22"/>
  <c r="AD346" i="22"/>
  <c r="AD348" i="22"/>
  <c r="AD349" i="22"/>
  <c r="AD350" i="22"/>
  <c r="AD351" i="22"/>
  <c r="AD352" i="22"/>
  <c r="AD354" i="22"/>
  <c r="AD355" i="22"/>
  <c r="AD357" i="22"/>
  <c r="AD358" i="22"/>
  <c r="AD359" i="22"/>
  <c r="AD360" i="22"/>
  <c r="AD361" i="22"/>
  <c r="AD362" i="22"/>
  <c r="AD363" i="22"/>
  <c r="AD364" i="22"/>
  <c r="AD365" i="22"/>
  <c r="AD366" i="22"/>
  <c r="AD367" i="22"/>
  <c r="AD368" i="22"/>
  <c r="AD369" i="22"/>
  <c r="AD370" i="22"/>
  <c r="AD371" i="22"/>
  <c r="AD372" i="22"/>
  <c r="AD373" i="22"/>
  <c r="AD374" i="22"/>
  <c r="AD375" i="22"/>
  <c r="AD376" i="22"/>
  <c r="AD377" i="22"/>
  <c r="AD378" i="22"/>
  <c r="AD379" i="22"/>
  <c r="AD380" i="22"/>
  <c r="AD381" i="22"/>
  <c r="AD382" i="22"/>
  <c r="AD383" i="22"/>
  <c r="AD384" i="22"/>
  <c r="AD385" i="22"/>
  <c r="AD386" i="22"/>
  <c r="AD387" i="22"/>
  <c r="AD388" i="22"/>
  <c r="AD389" i="22"/>
  <c r="AD390" i="22"/>
  <c r="AD391" i="22"/>
  <c r="AD392" i="22"/>
  <c r="AD393" i="22"/>
  <c r="AD394" i="22"/>
  <c r="AD395" i="22"/>
  <c r="AD396" i="22"/>
  <c r="AD397" i="22"/>
  <c r="AD398" i="22"/>
  <c r="AD399" i="22"/>
  <c r="AD400" i="22"/>
  <c r="AD401" i="22"/>
  <c r="AD402" i="22"/>
  <c r="AD403" i="22"/>
  <c r="AD404" i="22"/>
  <c r="AD405" i="22"/>
  <c r="AD406" i="22"/>
  <c r="AD407" i="22"/>
  <c r="AD408" i="22"/>
  <c r="AD409" i="22"/>
  <c r="AD410" i="22"/>
  <c r="AD411" i="22"/>
  <c r="AD412" i="22"/>
  <c r="AD413" i="22"/>
  <c r="AD414" i="22"/>
  <c r="AD415" i="22"/>
  <c r="AD416" i="22"/>
  <c r="AD417" i="22"/>
  <c r="AD418" i="22"/>
  <c r="AD419" i="22"/>
  <c r="AD420" i="22"/>
  <c r="AD421" i="22"/>
  <c r="AD422" i="22"/>
  <c r="AD423" i="22"/>
  <c r="AD424" i="22"/>
  <c r="AD425" i="22"/>
  <c r="AD426" i="22"/>
  <c r="AD427" i="22"/>
  <c r="AD428" i="22"/>
  <c r="AD429" i="22"/>
  <c r="AD430" i="22"/>
  <c r="AD431" i="22"/>
  <c r="AD432" i="22"/>
  <c r="AD433" i="22"/>
  <c r="AD434" i="22"/>
  <c r="AD435" i="22"/>
  <c r="AD436" i="22"/>
  <c r="AD437" i="22"/>
  <c r="AD438" i="22"/>
  <c r="AD439" i="22"/>
  <c r="AD440" i="22"/>
  <c r="AD441" i="22"/>
  <c r="AD442" i="22"/>
  <c r="AD443" i="22"/>
  <c r="AD444" i="22"/>
  <c r="AD445" i="22"/>
  <c r="AD446" i="22"/>
  <c r="AD447" i="22"/>
  <c r="AD448" i="22"/>
  <c r="AD449" i="22"/>
  <c r="AD450" i="22"/>
  <c r="AD451" i="22"/>
  <c r="AD452" i="22"/>
  <c r="AD453" i="22"/>
  <c r="AD454" i="22"/>
  <c r="AD455" i="22"/>
  <c r="AD456" i="22"/>
  <c r="AD457" i="22"/>
  <c r="AD458" i="22"/>
  <c r="AD459" i="22"/>
  <c r="AD460" i="22"/>
  <c r="AD461" i="22"/>
  <c r="AD462" i="22"/>
  <c r="AD463" i="22"/>
  <c r="AD464" i="22"/>
  <c r="AD465" i="22"/>
  <c r="AD466" i="22"/>
  <c r="AD467" i="22"/>
  <c r="AD468" i="22"/>
  <c r="AD469" i="22"/>
  <c r="AD470" i="22"/>
  <c r="AD471" i="22"/>
  <c r="AD472" i="22"/>
  <c r="AD473" i="22"/>
  <c r="AD474" i="22"/>
  <c r="AD475" i="22"/>
  <c r="AD476" i="22"/>
  <c r="AD477" i="22"/>
  <c r="AD478" i="22"/>
  <c r="AD479" i="22"/>
  <c r="AD480" i="22"/>
  <c r="AD481" i="22"/>
  <c r="AD482" i="22"/>
  <c r="AD483" i="22"/>
  <c r="AD484" i="22"/>
  <c r="AD485" i="22"/>
  <c r="AD486" i="22"/>
  <c r="AD487" i="22"/>
  <c r="AD488" i="22"/>
  <c r="AD489" i="22"/>
  <c r="AD490" i="22"/>
  <c r="AD491" i="22"/>
  <c r="AD492" i="22"/>
  <c r="AD493" i="22"/>
  <c r="AD494" i="22"/>
  <c r="AD495" i="22"/>
  <c r="AD496" i="22"/>
  <c r="AD497" i="22"/>
  <c r="AD498" i="22"/>
  <c r="AD499" i="22"/>
  <c r="AD500" i="22"/>
  <c r="AD501" i="22"/>
  <c r="AD502" i="22"/>
  <c r="AD503" i="22"/>
  <c r="AD504" i="22"/>
  <c r="AD505" i="22"/>
  <c r="AD506" i="22"/>
  <c r="AD507" i="22"/>
  <c r="AD508" i="22"/>
  <c r="AD509" i="22"/>
  <c r="AD510" i="22"/>
  <c r="AD511" i="22"/>
  <c r="AD512" i="22"/>
  <c r="AD513" i="22"/>
  <c r="AD514" i="22"/>
  <c r="AD515" i="22"/>
  <c r="AD516" i="22"/>
  <c r="AD517" i="22"/>
  <c r="AD518" i="22"/>
  <c r="AD519" i="22"/>
  <c r="AD520" i="22"/>
  <c r="AD521" i="22"/>
  <c r="AD522" i="22"/>
  <c r="AD523" i="22"/>
  <c r="AD524" i="22"/>
  <c r="AD525" i="22"/>
  <c r="AD526" i="22"/>
  <c r="AD527" i="22"/>
  <c r="AD528" i="22"/>
  <c r="AD529" i="22"/>
  <c r="AD530" i="22"/>
  <c r="AD531" i="22"/>
  <c r="AD532" i="22"/>
  <c r="AD533" i="22"/>
  <c r="AD534" i="22"/>
  <c r="AD535" i="22"/>
  <c r="AD536" i="22"/>
  <c r="AD537" i="22"/>
  <c r="AD538" i="22"/>
  <c r="AD539" i="22"/>
  <c r="AD540" i="22"/>
  <c r="AD541" i="22"/>
  <c r="AD542" i="22"/>
  <c r="AD543" i="22"/>
  <c r="AD544" i="22"/>
  <c r="AD545" i="22"/>
  <c r="AD546" i="22"/>
  <c r="AD547" i="22"/>
  <c r="AD548" i="22"/>
  <c r="AD549" i="22"/>
  <c r="AD550" i="22"/>
  <c r="AD551" i="22"/>
  <c r="AD552" i="22"/>
  <c r="AD553" i="22"/>
  <c r="AD554" i="22"/>
  <c r="AD555" i="22"/>
  <c r="AD556" i="22"/>
  <c r="AD557" i="22"/>
  <c r="AD558" i="22"/>
  <c r="AD559" i="22"/>
  <c r="AD560" i="22"/>
  <c r="AD561" i="22"/>
  <c r="AD562" i="22"/>
  <c r="AD563" i="22"/>
  <c r="AD564" i="22"/>
  <c r="AD565" i="22"/>
  <c r="AD566" i="22"/>
  <c r="AD567" i="22"/>
  <c r="AD568" i="22"/>
  <c r="AD569" i="22"/>
  <c r="AD570" i="22"/>
  <c r="AD571" i="22"/>
  <c r="AD572" i="22"/>
  <c r="AD573" i="22"/>
  <c r="AD574" i="22"/>
  <c r="AD575" i="22"/>
  <c r="AD576" i="22"/>
  <c r="AD577" i="22"/>
  <c r="AD578" i="22"/>
  <c r="AD579" i="22"/>
  <c r="AD580" i="22"/>
  <c r="AD581" i="22"/>
  <c r="AD582" i="22"/>
  <c r="AD583" i="22"/>
  <c r="AD584" i="22"/>
  <c r="AD585" i="22"/>
  <c r="AD586" i="22"/>
  <c r="AD587" i="22"/>
  <c r="AD588" i="22"/>
  <c r="AD589" i="22"/>
  <c r="AD590" i="22"/>
  <c r="AD591" i="22"/>
  <c r="AD592" i="22"/>
  <c r="AD593" i="22"/>
  <c r="AD594" i="22"/>
  <c r="AD595" i="22"/>
  <c r="AD596" i="22"/>
  <c r="AD597" i="22"/>
  <c r="AD598" i="22"/>
  <c r="AD599" i="22"/>
  <c r="AD600" i="22"/>
  <c r="AD601" i="22"/>
  <c r="AD602" i="22"/>
  <c r="AD603" i="22"/>
  <c r="AD604" i="22"/>
  <c r="AD605" i="22"/>
  <c r="AD606" i="22"/>
  <c r="AD607" i="22"/>
  <c r="AD608" i="22"/>
  <c r="AD609" i="22"/>
  <c r="AD610" i="22"/>
  <c r="AD611" i="22"/>
  <c r="AD612" i="22"/>
  <c r="AD613" i="22"/>
  <c r="AD614" i="22"/>
  <c r="AD615" i="22"/>
  <c r="AD616" i="22"/>
  <c r="AD617" i="22"/>
  <c r="AD618" i="22"/>
  <c r="AD619" i="22"/>
  <c r="AD620" i="22"/>
  <c r="AD621" i="22"/>
  <c r="AD622" i="22"/>
  <c r="AD623" i="22"/>
  <c r="AD624" i="22"/>
  <c r="AD625" i="22"/>
  <c r="AD626" i="22"/>
  <c r="AD627" i="22"/>
  <c r="AD628" i="22"/>
  <c r="AD629" i="22"/>
  <c r="AD630" i="22"/>
  <c r="AD631" i="22"/>
  <c r="AD632" i="22"/>
  <c r="AD633" i="22"/>
  <c r="AD634" i="22"/>
  <c r="AD635" i="22"/>
  <c r="AD636" i="22"/>
  <c r="AD637" i="22"/>
  <c r="AD638" i="22"/>
  <c r="AD639" i="22"/>
  <c r="AD640" i="22"/>
  <c r="AD641" i="22"/>
  <c r="AD642" i="22"/>
  <c r="AD643" i="22"/>
  <c r="AD644" i="22"/>
  <c r="AD645" i="22"/>
  <c r="AD646" i="22"/>
  <c r="AD647" i="22"/>
  <c r="AD648" i="22"/>
  <c r="AD649" i="22"/>
  <c r="AD650" i="22"/>
  <c r="AD651" i="22"/>
  <c r="AD652" i="22"/>
  <c r="AD653" i="22"/>
  <c r="AD654" i="22"/>
  <c r="AD655" i="22"/>
  <c r="AD656" i="22"/>
  <c r="AD657" i="22"/>
  <c r="AD658" i="22"/>
  <c r="AD659" i="22"/>
  <c r="AD660" i="22"/>
  <c r="AD661" i="22"/>
  <c r="AD662" i="22"/>
  <c r="AD663" i="22"/>
  <c r="AD664" i="22"/>
  <c r="AD665" i="22"/>
  <c r="AD666" i="22"/>
  <c r="AD667" i="22"/>
  <c r="AD668" i="22"/>
  <c r="AD669" i="22"/>
  <c r="AD670" i="22"/>
  <c r="AD671" i="22"/>
  <c r="AD7" i="22"/>
  <c r="Z271" i="22"/>
  <c r="Z495" i="22" l="1"/>
  <c r="V8" i="22"/>
  <c r="W8" i="22"/>
  <c r="X8" i="22"/>
  <c r="Y8" i="22"/>
  <c r="Z8" i="22"/>
  <c r="AA8" i="22"/>
  <c r="AB8" i="22"/>
  <c r="AC8" i="22"/>
  <c r="V9" i="22"/>
  <c r="W9" i="22"/>
  <c r="X9" i="22"/>
  <c r="Y9" i="22"/>
  <c r="Z9" i="22"/>
  <c r="AA9" i="22"/>
  <c r="AB9" i="22"/>
  <c r="AC9" i="22"/>
  <c r="V10" i="22"/>
  <c r="W10" i="22"/>
  <c r="X10" i="22"/>
  <c r="Y10" i="22"/>
  <c r="Z10" i="22"/>
  <c r="AA10" i="22"/>
  <c r="AB10" i="22"/>
  <c r="AC10" i="22"/>
  <c r="V11" i="22"/>
  <c r="W11" i="22"/>
  <c r="X11" i="22"/>
  <c r="Y11" i="22"/>
  <c r="Z11" i="22"/>
  <c r="AA11" i="22"/>
  <c r="AB11" i="22"/>
  <c r="AC11" i="22"/>
  <c r="V12" i="22"/>
  <c r="W12" i="22"/>
  <c r="X12" i="22"/>
  <c r="Y12" i="22"/>
  <c r="Z12" i="22"/>
  <c r="AA12" i="22"/>
  <c r="AB12" i="22"/>
  <c r="AC12" i="22"/>
  <c r="V13" i="22"/>
  <c r="W13" i="22"/>
  <c r="X13" i="22"/>
  <c r="Y13" i="22"/>
  <c r="Z13" i="22"/>
  <c r="AA13" i="22"/>
  <c r="AB13" i="22"/>
  <c r="AC13" i="22"/>
  <c r="V14" i="22"/>
  <c r="W14" i="22"/>
  <c r="X14" i="22"/>
  <c r="Y14" i="22"/>
  <c r="Z14" i="22"/>
  <c r="AA14" i="22"/>
  <c r="AB14" i="22"/>
  <c r="AC14" i="22"/>
  <c r="V15" i="22"/>
  <c r="W15" i="22"/>
  <c r="X15" i="22"/>
  <c r="Y15" i="22"/>
  <c r="Z15" i="22"/>
  <c r="AA15" i="22"/>
  <c r="AB15" i="22"/>
  <c r="AC15" i="22"/>
  <c r="V16" i="22"/>
  <c r="W16" i="22"/>
  <c r="X16" i="22"/>
  <c r="Y16" i="22"/>
  <c r="Z16" i="22"/>
  <c r="AA16" i="22"/>
  <c r="AB16" i="22"/>
  <c r="AC16" i="22"/>
  <c r="V17" i="22"/>
  <c r="W17" i="22"/>
  <c r="X17" i="22"/>
  <c r="Y17" i="22"/>
  <c r="Z17" i="22"/>
  <c r="AA17" i="22"/>
  <c r="AB17" i="22"/>
  <c r="AC17" i="22"/>
  <c r="V18" i="22"/>
  <c r="W18" i="22"/>
  <c r="X18" i="22"/>
  <c r="Y18" i="22"/>
  <c r="Z18" i="22"/>
  <c r="AA18" i="22"/>
  <c r="AB18" i="22"/>
  <c r="AC18" i="22"/>
  <c r="V19" i="22"/>
  <c r="W19" i="22"/>
  <c r="X19" i="22"/>
  <c r="Y19" i="22"/>
  <c r="Z19" i="22"/>
  <c r="AA19" i="22"/>
  <c r="AB19" i="22"/>
  <c r="AC19" i="22"/>
  <c r="V20" i="22"/>
  <c r="W20" i="22"/>
  <c r="X20" i="22"/>
  <c r="Y20" i="22"/>
  <c r="Z20" i="22"/>
  <c r="AA20" i="22"/>
  <c r="AB20" i="22"/>
  <c r="AC20" i="22"/>
  <c r="V21" i="22"/>
  <c r="W21" i="22"/>
  <c r="X21" i="22"/>
  <c r="Y21" i="22"/>
  <c r="Z21" i="22"/>
  <c r="AA21" i="22"/>
  <c r="AB21" i="22"/>
  <c r="AC21" i="22"/>
  <c r="V22" i="22"/>
  <c r="W22" i="22"/>
  <c r="X22" i="22"/>
  <c r="Y22" i="22"/>
  <c r="Z22" i="22"/>
  <c r="AA22" i="22"/>
  <c r="AB22" i="22"/>
  <c r="AC22" i="22"/>
  <c r="V23" i="22"/>
  <c r="W23" i="22"/>
  <c r="X23" i="22"/>
  <c r="Y23" i="22"/>
  <c r="Z23" i="22"/>
  <c r="AA23" i="22"/>
  <c r="AB23" i="22"/>
  <c r="AC23" i="22"/>
  <c r="V24" i="22"/>
  <c r="W24" i="22"/>
  <c r="X24" i="22"/>
  <c r="Y24" i="22"/>
  <c r="Z24" i="22"/>
  <c r="AA24" i="22"/>
  <c r="AB24" i="22"/>
  <c r="AC24" i="22"/>
  <c r="V25" i="22"/>
  <c r="W25" i="22"/>
  <c r="X25" i="22"/>
  <c r="Y25" i="22"/>
  <c r="Z25" i="22"/>
  <c r="AA25" i="22"/>
  <c r="AB25" i="22"/>
  <c r="AC25" i="22"/>
  <c r="V26" i="22"/>
  <c r="W26" i="22"/>
  <c r="X26" i="22"/>
  <c r="Y26" i="22"/>
  <c r="Z26" i="22"/>
  <c r="AA26" i="22"/>
  <c r="AB26" i="22"/>
  <c r="AC26" i="22"/>
  <c r="V27" i="22"/>
  <c r="W27" i="22"/>
  <c r="X27" i="22"/>
  <c r="Y27" i="22"/>
  <c r="Z27" i="22"/>
  <c r="AA27" i="22"/>
  <c r="AB27" i="22"/>
  <c r="AC27" i="22"/>
  <c r="V28" i="22"/>
  <c r="W28" i="22"/>
  <c r="X28" i="22"/>
  <c r="Y28" i="22"/>
  <c r="Z28" i="22"/>
  <c r="AA28" i="22"/>
  <c r="AB28" i="22"/>
  <c r="AC28" i="22"/>
  <c r="V29" i="22"/>
  <c r="W29" i="22"/>
  <c r="X29" i="22"/>
  <c r="Y29" i="22"/>
  <c r="Z29" i="22"/>
  <c r="AA29" i="22"/>
  <c r="AB29" i="22"/>
  <c r="AC29" i="22"/>
  <c r="V30" i="22"/>
  <c r="W30" i="22"/>
  <c r="X30" i="22"/>
  <c r="Y30" i="22"/>
  <c r="Z30" i="22"/>
  <c r="AA30" i="22"/>
  <c r="AB30" i="22"/>
  <c r="AC30" i="22"/>
  <c r="V31" i="22"/>
  <c r="W31" i="22"/>
  <c r="X31" i="22"/>
  <c r="Y31" i="22"/>
  <c r="Z31" i="22"/>
  <c r="AA31" i="22"/>
  <c r="AB31" i="22"/>
  <c r="AC31" i="22"/>
  <c r="V32" i="22"/>
  <c r="W32" i="22"/>
  <c r="X32" i="22"/>
  <c r="Y32" i="22"/>
  <c r="Z32" i="22"/>
  <c r="AA32" i="22"/>
  <c r="AB32" i="22"/>
  <c r="AC32" i="22"/>
  <c r="V33" i="22"/>
  <c r="W33" i="22"/>
  <c r="X33" i="22"/>
  <c r="Y33" i="22"/>
  <c r="Z33" i="22"/>
  <c r="AA33" i="22"/>
  <c r="AB33" i="22"/>
  <c r="AC33" i="22"/>
  <c r="V34" i="22"/>
  <c r="W34" i="22"/>
  <c r="X34" i="22"/>
  <c r="Y34" i="22"/>
  <c r="Z34" i="22"/>
  <c r="AA34" i="22"/>
  <c r="AB34" i="22"/>
  <c r="AC34" i="22"/>
  <c r="V35" i="22"/>
  <c r="W35" i="22"/>
  <c r="X35" i="22"/>
  <c r="Y35" i="22"/>
  <c r="Z35" i="22"/>
  <c r="AA35" i="22"/>
  <c r="AB35" i="22"/>
  <c r="AC35" i="22"/>
  <c r="V36" i="22"/>
  <c r="W36" i="22"/>
  <c r="X36" i="22"/>
  <c r="Y36" i="22"/>
  <c r="Z36" i="22"/>
  <c r="AA36" i="22"/>
  <c r="AB36" i="22"/>
  <c r="AC36" i="22"/>
  <c r="V37" i="22"/>
  <c r="W37" i="22"/>
  <c r="X37" i="22"/>
  <c r="Y37" i="22"/>
  <c r="Z37" i="22"/>
  <c r="AA37" i="22"/>
  <c r="AB37" i="22"/>
  <c r="AC37" i="22"/>
  <c r="V38" i="22"/>
  <c r="W38" i="22"/>
  <c r="X38" i="22"/>
  <c r="Y38" i="22"/>
  <c r="Z38" i="22"/>
  <c r="AA38" i="22"/>
  <c r="AB38" i="22"/>
  <c r="AC38" i="22"/>
  <c r="V39" i="22"/>
  <c r="W39" i="22"/>
  <c r="X39" i="22"/>
  <c r="Y39" i="22"/>
  <c r="Z39" i="22"/>
  <c r="AA39" i="22"/>
  <c r="AB39" i="22"/>
  <c r="AC39" i="22"/>
  <c r="V40" i="22"/>
  <c r="W40" i="22"/>
  <c r="X40" i="22"/>
  <c r="Y40" i="22"/>
  <c r="Z40" i="22"/>
  <c r="AA40" i="22"/>
  <c r="AB40" i="22"/>
  <c r="AC40" i="22"/>
  <c r="V41" i="22"/>
  <c r="W41" i="22"/>
  <c r="X41" i="22"/>
  <c r="Y41" i="22"/>
  <c r="Z41" i="22"/>
  <c r="AA41" i="22"/>
  <c r="AB41" i="22"/>
  <c r="AC41" i="22"/>
  <c r="V42" i="22"/>
  <c r="W42" i="22"/>
  <c r="X42" i="22"/>
  <c r="Y42" i="22"/>
  <c r="Z42" i="22"/>
  <c r="AA42" i="22"/>
  <c r="AB42" i="22"/>
  <c r="AC42" i="22"/>
  <c r="V43" i="22"/>
  <c r="W43" i="22"/>
  <c r="X43" i="22"/>
  <c r="Y43" i="22"/>
  <c r="Z43" i="22"/>
  <c r="AA43" i="22"/>
  <c r="AB43" i="22"/>
  <c r="AC43" i="22"/>
  <c r="V44" i="22"/>
  <c r="W44" i="22"/>
  <c r="X44" i="22"/>
  <c r="Y44" i="22"/>
  <c r="Z44" i="22"/>
  <c r="AA44" i="22"/>
  <c r="AB44" i="22"/>
  <c r="AC44" i="22"/>
  <c r="V45" i="22"/>
  <c r="W45" i="22"/>
  <c r="X45" i="22"/>
  <c r="Y45" i="22"/>
  <c r="Z45" i="22"/>
  <c r="AA45" i="22"/>
  <c r="AB45" i="22"/>
  <c r="AC45" i="22"/>
  <c r="V46" i="22"/>
  <c r="W46" i="22"/>
  <c r="X46" i="22"/>
  <c r="Y46" i="22"/>
  <c r="Z46" i="22"/>
  <c r="AA46" i="22"/>
  <c r="AB46" i="22"/>
  <c r="AC46" i="22"/>
  <c r="V47" i="22"/>
  <c r="W47" i="22"/>
  <c r="X47" i="22"/>
  <c r="Y47" i="22"/>
  <c r="Z47" i="22"/>
  <c r="AA47" i="22"/>
  <c r="AB47" i="22"/>
  <c r="AC47" i="22"/>
  <c r="V48" i="22"/>
  <c r="W48" i="22"/>
  <c r="X48" i="22"/>
  <c r="Y48" i="22"/>
  <c r="Z48" i="22"/>
  <c r="AA48" i="22"/>
  <c r="AB48" i="22"/>
  <c r="AC48" i="22"/>
  <c r="V49" i="22"/>
  <c r="W49" i="22"/>
  <c r="X49" i="22"/>
  <c r="Y49" i="22"/>
  <c r="Z49" i="22"/>
  <c r="AA49" i="22"/>
  <c r="AB49" i="22"/>
  <c r="AC49" i="22"/>
  <c r="V50" i="22"/>
  <c r="W50" i="22"/>
  <c r="X50" i="22"/>
  <c r="Y50" i="22"/>
  <c r="Z50" i="22"/>
  <c r="AA50" i="22"/>
  <c r="AB50" i="22"/>
  <c r="AC50" i="22"/>
  <c r="V51" i="22"/>
  <c r="W51" i="22"/>
  <c r="X51" i="22"/>
  <c r="Y51" i="22"/>
  <c r="Z51" i="22"/>
  <c r="AA51" i="22"/>
  <c r="AB51" i="22"/>
  <c r="AC51" i="22"/>
  <c r="V52" i="22"/>
  <c r="W52" i="22"/>
  <c r="X52" i="22"/>
  <c r="Y52" i="22"/>
  <c r="Z52" i="22"/>
  <c r="AA52" i="22"/>
  <c r="AB52" i="22"/>
  <c r="AC52" i="22"/>
  <c r="V53" i="22"/>
  <c r="W53" i="22"/>
  <c r="X53" i="22"/>
  <c r="Y53" i="22"/>
  <c r="Z53" i="22"/>
  <c r="AA53" i="22"/>
  <c r="AB53" i="22"/>
  <c r="AC53" i="22"/>
  <c r="V54" i="22"/>
  <c r="W54" i="22"/>
  <c r="X54" i="22"/>
  <c r="Y54" i="22"/>
  <c r="Z54" i="22"/>
  <c r="AA54" i="22"/>
  <c r="AB54" i="22"/>
  <c r="AC54" i="22"/>
  <c r="V55" i="22"/>
  <c r="W55" i="22"/>
  <c r="X55" i="22"/>
  <c r="Y55" i="22"/>
  <c r="Z55" i="22"/>
  <c r="AA55" i="22"/>
  <c r="AB55" i="22"/>
  <c r="AC55" i="22"/>
  <c r="V56" i="22"/>
  <c r="W56" i="22"/>
  <c r="X56" i="22"/>
  <c r="Y56" i="22"/>
  <c r="Z56" i="22"/>
  <c r="AA56" i="22"/>
  <c r="AB56" i="22"/>
  <c r="AC56" i="22"/>
  <c r="V57" i="22"/>
  <c r="W57" i="22"/>
  <c r="X57" i="22"/>
  <c r="Y57" i="22"/>
  <c r="Z57" i="22"/>
  <c r="AA57" i="22"/>
  <c r="AB57" i="22"/>
  <c r="AC57" i="22"/>
  <c r="V58" i="22"/>
  <c r="W58" i="22"/>
  <c r="X58" i="22"/>
  <c r="Y58" i="22"/>
  <c r="Z58" i="22"/>
  <c r="AA58" i="22"/>
  <c r="AB58" i="22"/>
  <c r="AC58" i="22"/>
  <c r="V59" i="22"/>
  <c r="W59" i="22"/>
  <c r="X59" i="22"/>
  <c r="Y59" i="22"/>
  <c r="Z59" i="22"/>
  <c r="AA59" i="22"/>
  <c r="AB59" i="22"/>
  <c r="AC59" i="22"/>
  <c r="V60" i="22"/>
  <c r="W60" i="22"/>
  <c r="X60" i="22"/>
  <c r="Y60" i="22"/>
  <c r="Z60" i="22"/>
  <c r="AA60" i="22"/>
  <c r="AB60" i="22"/>
  <c r="AC60" i="22"/>
  <c r="V61" i="22"/>
  <c r="W61" i="22"/>
  <c r="X61" i="22"/>
  <c r="Y61" i="22"/>
  <c r="Z61" i="22"/>
  <c r="AA61" i="22"/>
  <c r="AB61" i="22"/>
  <c r="AC61" i="22"/>
  <c r="V62" i="22"/>
  <c r="W62" i="22"/>
  <c r="X62" i="22"/>
  <c r="Y62" i="22"/>
  <c r="Z62" i="22"/>
  <c r="AA62" i="22"/>
  <c r="AB62" i="22"/>
  <c r="AC62" i="22"/>
  <c r="V63" i="22"/>
  <c r="W63" i="22"/>
  <c r="X63" i="22"/>
  <c r="Y63" i="22"/>
  <c r="Z63" i="22"/>
  <c r="AA63" i="22"/>
  <c r="AB63" i="22"/>
  <c r="AC63" i="22"/>
  <c r="V64" i="22"/>
  <c r="W64" i="22"/>
  <c r="X64" i="22"/>
  <c r="Y64" i="22"/>
  <c r="Z64" i="22"/>
  <c r="AA64" i="22"/>
  <c r="AB64" i="22"/>
  <c r="AC64" i="22"/>
  <c r="V65" i="22"/>
  <c r="W65" i="22"/>
  <c r="X65" i="22"/>
  <c r="Y65" i="22"/>
  <c r="Z65" i="22"/>
  <c r="AA65" i="22"/>
  <c r="AB65" i="22"/>
  <c r="AC65" i="22"/>
  <c r="V66" i="22"/>
  <c r="W66" i="22"/>
  <c r="X66" i="22"/>
  <c r="Y66" i="22"/>
  <c r="Z66" i="22"/>
  <c r="AA66" i="22"/>
  <c r="AB66" i="22"/>
  <c r="AC66" i="22"/>
  <c r="V67" i="22"/>
  <c r="W67" i="22"/>
  <c r="X67" i="22"/>
  <c r="Y67" i="22"/>
  <c r="Z67" i="22"/>
  <c r="AA67" i="22"/>
  <c r="AB67" i="22"/>
  <c r="AC67" i="22"/>
  <c r="V68" i="22"/>
  <c r="W68" i="22"/>
  <c r="X68" i="22"/>
  <c r="Y68" i="22"/>
  <c r="Z68" i="22"/>
  <c r="AA68" i="22"/>
  <c r="AB68" i="22"/>
  <c r="AC68" i="22"/>
  <c r="V69" i="22"/>
  <c r="W69" i="22"/>
  <c r="X69" i="22"/>
  <c r="Y69" i="22"/>
  <c r="Z69" i="22"/>
  <c r="AA69" i="22"/>
  <c r="AB69" i="22"/>
  <c r="AC69" i="22"/>
  <c r="V70" i="22"/>
  <c r="W70" i="22"/>
  <c r="X70" i="22"/>
  <c r="Y70" i="22"/>
  <c r="Z70" i="22"/>
  <c r="AA70" i="22"/>
  <c r="AB70" i="22"/>
  <c r="AC70" i="22"/>
  <c r="V71" i="22"/>
  <c r="W71" i="22"/>
  <c r="X71" i="22"/>
  <c r="Y71" i="22"/>
  <c r="Z71" i="22"/>
  <c r="AA71" i="22"/>
  <c r="AB71" i="22"/>
  <c r="AC71" i="22"/>
  <c r="V72" i="22"/>
  <c r="W72" i="22"/>
  <c r="X72" i="22"/>
  <c r="Y72" i="22"/>
  <c r="Z72" i="22"/>
  <c r="AA72" i="22"/>
  <c r="AB72" i="22"/>
  <c r="AC72" i="22"/>
  <c r="V73" i="22"/>
  <c r="W73" i="22"/>
  <c r="X73" i="22"/>
  <c r="Y73" i="22"/>
  <c r="Z73" i="22"/>
  <c r="AA73" i="22"/>
  <c r="AB73" i="22"/>
  <c r="AC73" i="22"/>
  <c r="V74" i="22"/>
  <c r="W74" i="22"/>
  <c r="X74" i="22"/>
  <c r="Y74" i="22"/>
  <c r="Z74" i="22"/>
  <c r="AA74" i="22"/>
  <c r="AB74" i="22"/>
  <c r="AC74" i="22"/>
  <c r="V75" i="22"/>
  <c r="W75" i="22"/>
  <c r="X75" i="22"/>
  <c r="Y75" i="22"/>
  <c r="Z75" i="22"/>
  <c r="AA75" i="22"/>
  <c r="AB75" i="22"/>
  <c r="AC75" i="22"/>
  <c r="V76" i="22"/>
  <c r="W76" i="22"/>
  <c r="X76" i="22"/>
  <c r="Y76" i="22"/>
  <c r="Z76" i="22"/>
  <c r="AA76" i="22"/>
  <c r="AB76" i="22"/>
  <c r="AC76" i="22"/>
  <c r="V77" i="22"/>
  <c r="W77" i="22"/>
  <c r="X77" i="22"/>
  <c r="Y77" i="22"/>
  <c r="Z77" i="22"/>
  <c r="AA77" i="22"/>
  <c r="AB77" i="22"/>
  <c r="AC77" i="22"/>
  <c r="V78" i="22"/>
  <c r="W78" i="22"/>
  <c r="X78" i="22"/>
  <c r="Y78" i="22"/>
  <c r="Z78" i="22"/>
  <c r="AA78" i="22"/>
  <c r="AB78" i="22"/>
  <c r="AC78" i="22"/>
  <c r="V79" i="22"/>
  <c r="W79" i="22"/>
  <c r="X79" i="22"/>
  <c r="Y79" i="22"/>
  <c r="Z79" i="22"/>
  <c r="AA79" i="22"/>
  <c r="AB79" i="22"/>
  <c r="AC79" i="22"/>
  <c r="V80" i="22"/>
  <c r="W80" i="22"/>
  <c r="X80" i="22"/>
  <c r="Y80" i="22"/>
  <c r="Z80" i="22"/>
  <c r="AA80" i="22"/>
  <c r="AB80" i="22"/>
  <c r="AC80" i="22"/>
  <c r="V81" i="22"/>
  <c r="W81" i="22"/>
  <c r="X81" i="22"/>
  <c r="Y81" i="22"/>
  <c r="Z81" i="22"/>
  <c r="AA81" i="22"/>
  <c r="AB81" i="22"/>
  <c r="AC81" i="22"/>
  <c r="V82" i="22"/>
  <c r="W82" i="22"/>
  <c r="X82" i="22"/>
  <c r="Y82" i="22"/>
  <c r="Z82" i="22"/>
  <c r="AA82" i="22"/>
  <c r="AB82" i="22"/>
  <c r="AC82" i="22"/>
  <c r="V83" i="22"/>
  <c r="W83" i="22"/>
  <c r="X83" i="22"/>
  <c r="Y83" i="22"/>
  <c r="Z83" i="22"/>
  <c r="AA83" i="22"/>
  <c r="AB83" i="22"/>
  <c r="AC83" i="22"/>
  <c r="V84" i="22"/>
  <c r="W84" i="22"/>
  <c r="X84" i="22"/>
  <c r="Y84" i="22"/>
  <c r="Z84" i="22"/>
  <c r="AA84" i="22"/>
  <c r="AB84" i="22"/>
  <c r="AC84" i="22"/>
  <c r="V85" i="22"/>
  <c r="W85" i="22"/>
  <c r="X85" i="22"/>
  <c r="Y85" i="22"/>
  <c r="Z85" i="22"/>
  <c r="AA85" i="22"/>
  <c r="AB85" i="22"/>
  <c r="AC85" i="22"/>
  <c r="V86" i="22"/>
  <c r="W86" i="22"/>
  <c r="X86" i="22"/>
  <c r="Y86" i="22"/>
  <c r="Z86" i="22"/>
  <c r="AA86" i="22"/>
  <c r="AB86" i="22"/>
  <c r="AC86" i="22"/>
  <c r="V87" i="22"/>
  <c r="W87" i="22"/>
  <c r="X87" i="22"/>
  <c r="Y87" i="22"/>
  <c r="Z87" i="22"/>
  <c r="AA87" i="22"/>
  <c r="AB87" i="22"/>
  <c r="AC87" i="22"/>
  <c r="V88" i="22"/>
  <c r="W88" i="22"/>
  <c r="X88" i="22"/>
  <c r="Y88" i="22"/>
  <c r="Z88" i="22"/>
  <c r="AA88" i="22"/>
  <c r="AB88" i="22"/>
  <c r="AC88" i="22"/>
  <c r="V89" i="22"/>
  <c r="W89" i="22"/>
  <c r="X89" i="22"/>
  <c r="Y89" i="22"/>
  <c r="Z89" i="22"/>
  <c r="AA89" i="22"/>
  <c r="AB89" i="22"/>
  <c r="AC89" i="22"/>
  <c r="V90" i="22"/>
  <c r="W90" i="22"/>
  <c r="X90" i="22"/>
  <c r="Y90" i="22"/>
  <c r="Z90" i="22"/>
  <c r="AA90" i="22"/>
  <c r="AB90" i="22"/>
  <c r="AC90" i="22"/>
  <c r="V91" i="22"/>
  <c r="W91" i="22"/>
  <c r="X91" i="22"/>
  <c r="Y91" i="22"/>
  <c r="Z91" i="22"/>
  <c r="AA91" i="22"/>
  <c r="AB91" i="22"/>
  <c r="AC91" i="22"/>
  <c r="V92" i="22"/>
  <c r="W92" i="22"/>
  <c r="X92" i="22"/>
  <c r="Y92" i="22"/>
  <c r="Z92" i="22"/>
  <c r="AA92" i="22"/>
  <c r="AB92" i="22"/>
  <c r="AC92" i="22"/>
  <c r="V93" i="22"/>
  <c r="W93" i="22"/>
  <c r="X93" i="22"/>
  <c r="Y93" i="22"/>
  <c r="Z93" i="22"/>
  <c r="AA93" i="22"/>
  <c r="AB93" i="22"/>
  <c r="AC93" i="22"/>
  <c r="V94" i="22"/>
  <c r="W94" i="22"/>
  <c r="X94" i="22"/>
  <c r="Y94" i="22"/>
  <c r="Z94" i="22"/>
  <c r="AA94" i="22"/>
  <c r="AB94" i="22"/>
  <c r="AC94" i="22"/>
  <c r="V95" i="22"/>
  <c r="W95" i="22"/>
  <c r="X95" i="22"/>
  <c r="Y95" i="22"/>
  <c r="Z95" i="22"/>
  <c r="AA95" i="22"/>
  <c r="AB95" i="22"/>
  <c r="AC95" i="22"/>
  <c r="V96" i="22"/>
  <c r="W96" i="22"/>
  <c r="X96" i="22"/>
  <c r="Y96" i="22"/>
  <c r="Z96" i="22"/>
  <c r="AA96" i="22"/>
  <c r="AB96" i="22"/>
  <c r="AC96" i="22"/>
  <c r="V97" i="22"/>
  <c r="W97" i="22"/>
  <c r="X97" i="22"/>
  <c r="Y97" i="22"/>
  <c r="Z97" i="22"/>
  <c r="AA97" i="22"/>
  <c r="AB97" i="22"/>
  <c r="AC97" i="22"/>
  <c r="V98" i="22"/>
  <c r="W98" i="22"/>
  <c r="X98" i="22"/>
  <c r="Y98" i="22"/>
  <c r="Z98" i="22"/>
  <c r="AA98" i="22"/>
  <c r="AB98" i="22"/>
  <c r="AC98" i="22"/>
  <c r="V99" i="22"/>
  <c r="W99" i="22"/>
  <c r="X99" i="22"/>
  <c r="Y99" i="22"/>
  <c r="Z99" i="22"/>
  <c r="AA99" i="22"/>
  <c r="AB99" i="22"/>
  <c r="AC99" i="22"/>
  <c r="V100" i="22"/>
  <c r="W100" i="22"/>
  <c r="X100" i="22"/>
  <c r="Y100" i="22"/>
  <c r="Z100" i="22"/>
  <c r="AA100" i="22"/>
  <c r="AB100" i="22"/>
  <c r="AC100" i="22"/>
  <c r="V101" i="22"/>
  <c r="W101" i="22"/>
  <c r="X101" i="22"/>
  <c r="Y101" i="22"/>
  <c r="Z101" i="22"/>
  <c r="AA101" i="22"/>
  <c r="AB101" i="22"/>
  <c r="AC101" i="22"/>
  <c r="V102" i="22"/>
  <c r="W102" i="22"/>
  <c r="X102" i="22"/>
  <c r="Y102" i="22"/>
  <c r="Z102" i="22"/>
  <c r="AA102" i="22"/>
  <c r="AB102" i="22"/>
  <c r="AC102" i="22"/>
  <c r="V103" i="22"/>
  <c r="W103" i="22"/>
  <c r="X103" i="22"/>
  <c r="Y103" i="22"/>
  <c r="Z103" i="22"/>
  <c r="AA103" i="22"/>
  <c r="AB103" i="22"/>
  <c r="AC103" i="22"/>
  <c r="V104" i="22"/>
  <c r="W104" i="22"/>
  <c r="X104" i="22"/>
  <c r="Y104" i="22"/>
  <c r="Z104" i="22"/>
  <c r="AA104" i="22"/>
  <c r="AB104" i="22"/>
  <c r="AC104" i="22"/>
  <c r="V105" i="22"/>
  <c r="W105" i="22"/>
  <c r="X105" i="22"/>
  <c r="Y105" i="22"/>
  <c r="Z105" i="22"/>
  <c r="AA105" i="22"/>
  <c r="AB105" i="22"/>
  <c r="AC105" i="22"/>
  <c r="V106" i="22"/>
  <c r="W106" i="22"/>
  <c r="X106" i="22"/>
  <c r="Y106" i="22"/>
  <c r="Z106" i="22"/>
  <c r="AA106" i="22"/>
  <c r="AB106" i="22"/>
  <c r="AC106" i="22"/>
  <c r="V107" i="22"/>
  <c r="W107" i="22"/>
  <c r="X107" i="22"/>
  <c r="Y107" i="22"/>
  <c r="Z107" i="22"/>
  <c r="AA107" i="22"/>
  <c r="AB107" i="22"/>
  <c r="AC107" i="22"/>
  <c r="V108" i="22"/>
  <c r="W108" i="22"/>
  <c r="X108" i="22"/>
  <c r="Y108" i="22"/>
  <c r="Z108" i="22"/>
  <c r="AA108" i="22"/>
  <c r="AB108" i="22"/>
  <c r="AC108" i="22"/>
  <c r="V109" i="22"/>
  <c r="W109" i="22"/>
  <c r="X109" i="22"/>
  <c r="Y109" i="22"/>
  <c r="Z109" i="22"/>
  <c r="AA109" i="22"/>
  <c r="AB109" i="22"/>
  <c r="AC109" i="22"/>
  <c r="V110" i="22"/>
  <c r="W110" i="22"/>
  <c r="X110" i="22"/>
  <c r="Y110" i="22"/>
  <c r="Z110" i="22"/>
  <c r="AA110" i="22"/>
  <c r="AB110" i="22"/>
  <c r="AC110" i="22"/>
  <c r="V111" i="22"/>
  <c r="W111" i="22"/>
  <c r="X111" i="22"/>
  <c r="Y111" i="22"/>
  <c r="Z111" i="22"/>
  <c r="AA111" i="22"/>
  <c r="AB111" i="22"/>
  <c r="AC111" i="22"/>
  <c r="V112" i="22"/>
  <c r="W112" i="22"/>
  <c r="X112" i="22"/>
  <c r="Y112" i="22"/>
  <c r="Z112" i="22"/>
  <c r="AA112" i="22"/>
  <c r="AB112" i="22"/>
  <c r="AC112" i="22"/>
  <c r="V113" i="22"/>
  <c r="W113" i="22"/>
  <c r="X113" i="22"/>
  <c r="Y113" i="22"/>
  <c r="Z113" i="22"/>
  <c r="AA113" i="22"/>
  <c r="AB113" i="22"/>
  <c r="AC113" i="22"/>
  <c r="V114" i="22"/>
  <c r="W114" i="22"/>
  <c r="X114" i="22"/>
  <c r="Y114" i="22"/>
  <c r="Z114" i="22"/>
  <c r="AA114" i="22"/>
  <c r="AB114" i="22"/>
  <c r="AC114" i="22"/>
  <c r="V115" i="22"/>
  <c r="W115" i="22"/>
  <c r="X115" i="22"/>
  <c r="Y115" i="22"/>
  <c r="Z115" i="22"/>
  <c r="AA115" i="22"/>
  <c r="AB115" i="22"/>
  <c r="AC115" i="22"/>
  <c r="V116" i="22"/>
  <c r="W116" i="22"/>
  <c r="X116" i="22"/>
  <c r="Y116" i="22"/>
  <c r="Z116" i="22"/>
  <c r="AA116" i="22"/>
  <c r="AB116" i="22"/>
  <c r="AC116" i="22"/>
  <c r="V117" i="22"/>
  <c r="W117" i="22"/>
  <c r="X117" i="22"/>
  <c r="Y117" i="22"/>
  <c r="Z117" i="22"/>
  <c r="AA117" i="22"/>
  <c r="AB117" i="22"/>
  <c r="AC117" i="22"/>
  <c r="V118" i="22"/>
  <c r="W118" i="22"/>
  <c r="X118" i="22"/>
  <c r="Y118" i="22"/>
  <c r="Z118" i="22"/>
  <c r="AA118" i="22"/>
  <c r="AB118" i="22"/>
  <c r="AC118" i="22"/>
  <c r="V119" i="22"/>
  <c r="W119" i="22"/>
  <c r="X119" i="22"/>
  <c r="Y119" i="22"/>
  <c r="Z119" i="22"/>
  <c r="AA119" i="22"/>
  <c r="AB119" i="22"/>
  <c r="AC119" i="22"/>
  <c r="V120" i="22"/>
  <c r="W120" i="22"/>
  <c r="X120" i="22"/>
  <c r="Y120" i="22"/>
  <c r="Z120" i="22"/>
  <c r="AA120" i="22"/>
  <c r="AB120" i="22"/>
  <c r="AC120" i="22"/>
  <c r="V121" i="22"/>
  <c r="W121" i="22"/>
  <c r="X121" i="22"/>
  <c r="Y121" i="22"/>
  <c r="Z121" i="22"/>
  <c r="AA121" i="22"/>
  <c r="AB121" i="22"/>
  <c r="AC121" i="22"/>
  <c r="V122" i="22"/>
  <c r="W122" i="22"/>
  <c r="X122" i="22"/>
  <c r="Y122" i="22"/>
  <c r="Z122" i="22"/>
  <c r="AA122" i="22"/>
  <c r="AB122" i="22"/>
  <c r="AC122" i="22"/>
  <c r="V123" i="22"/>
  <c r="W123" i="22"/>
  <c r="X123" i="22"/>
  <c r="Y123" i="22"/>
  <c r="Z123" i="22"/>
  <c r="AA123" i="22"/>
  <c r="AB123" i="22"/>
  <c r="AC123" i="22"/>
  <c r="V124" i="22"/>
  <c r="W124" i="22"/>
  <c r="X124" i="22"/>
  <c r="Y124" i="22"/>
  <c r="Z124" i="22"/>
  <c r="AA124" i="22"/>
  <c r="AB124" i="22"/>
  <c r="AC124" i="22"/>
  <c r="V125" i="22"/>
  <c r="W125" i="22"/>
  <c r="X125" i="22"/>
  <c r="Y125" i="22"/>
  <c r="Z125" i="22"/>
  <c r="AA125" i="22"/>
  <c r="AB125" i="22"/>
  <c r="AC125" i="22"/>
  <c r="V126" i="22"/>
  <c r="W126" i="22"/>
  <c r="X126" i="22"/>
  <c r="Y126" i="22"/>
  <c r="Z126" i="22"/>
  <c r="AA126" i="22"/>
  <c r="AB126" i="22"/>
  <c r="AC126" i="22"/>
  <c r="V127" i="22"/>
  <c r="W127" i="22"/>
  <c r="X127" i="22"/>
  <c r="Y127" i="22"/>
  <c r="Z127" i="22"/>
  <c r="AA127" i="22"/>
  <c r="AB127" i="22"/>
  <c r="AC127" i="22"/>
  <c r="V128" i="22"/>
  <c r="W128" i="22"/>
  <c r="X128" i="22"/>
  <c r="Y128" i="22"/>
  <c r="Z128" i="22"/>
  <c r="AA128" i="22"/>
  <c r="AB128" i="22"/>
  <c r="AC128" i="22"/>
  <c r="V129" i="22"/>
  <c r="W129" i="22"/>
  <c r="X129" i="22"/>
  <c r="Y129" i="22"/>
  <c r="Z129" i="22"/>
  <c r="AA129" i="22"/>
  <c r="AB129" i="22"/>
  <c r="AC129" i="22"/>
  <c r="V130" i="22"/>
  <c r="W130" i="22"/>
  <c r="X130" i="22"/>
  <c r="Y130" i="22"/>
  <c r="Z130" i="22"/>
  <c r="AA130" i="22"/>
  <c r="AB130" i="22"/>
  <c r="AC130" i="22"/>
  <c r="V131" i="22"/>
  <c r="W131" i="22"/>
  <c r="X131" i="22"/>
  <c r="Y131" i="22"/>
  <c r="Z131" i="22"/>
  <c r="AA131" i="22"/>
  <c r="AB131" i="22"/>
  <c r="AC131" i="22"/>
  <c r="V132" i="22"/>
  <c r="W132" i="22"/>
  <c r="X132" i="22"/>
  <c r="Y132" i="22"/>
  <c r="Z132" i="22"/>
  <c r="AA132" i="22"/>
  <c r="AB132" i="22"/>
  <c r="AC132" i="22"/>
  <c r="V133" i="22"/>
  <c r="W133" i="22"/>
  <c r="X133" i="22"/>
  <c r="Y133" i="22"/>
  <c r="Z133" i="22"/>
  <c r="AA133" i="22"/>
  <c r="AB133" i="22"/>
  <c r="AC133" i="22"/>
  <c r="V134" i="22"/>
  <c r="W134" i="22"/>
  <c r="X134" i="22"/>
  <c r="Y134" i="22"/>
  <c r="Z134" i="22"/>
  <c r="AA134" i="22"/>
  <c r="AB134" i="22"/>
  <c r="AC134" i="22"/>
  <c r="V135" i="22"/>
  <c r="W135" i="22"/>
  <c r="X135" i="22"/>
  <c r="Y135" i="22"/>
  <c r="Z135" i="22"/>
  <c r="AA135" i="22"/>
  <c r="AB135" i="22"/>
  <c r="AC135" i="22"/>
  <c r="V136" i="22"/>
  <c r="W136" i="22"/>
  <c r="X136" i="22"/>
  <c r="Y136" i="22"/>
  <c r="Z136" i="22"/>
  <c r="AA136" i="22"/>
  <c r="AB136" i="22"/>
  <c r="AC136" i="22"/>
  <c r="V137" i="22"/>
  <c r="W137" i="22"/>
  <c r="X137" i="22"/>
  <c r="Y137" i="22"/>
  <c r="Z137" i="22"/>
  <c r="AA137" i="22"/>
  <c r="AB137" i="22"/>
  <c r="AC137" i="22"/>
  <c r="V138" i="22"/>
  <c r="W138" i="22"/>
  <c r="X138" i="22"/>
  <c r="Y138" i="22"/>
  <c r="Z138" i="22"/>
  <c r="AA138" i="22"/>
  <c r="AB138" i="22"/>
  <c r="AC138" i="22"/>
  <c r="V139" i="22"/>
  <c r="W139" i="22"/>
  <c r="X139" i="22"/>
  <c r="Y139" i="22"/>
  <c r="Z139" i="22"/>
  <c r="AA139" i="22"/>
  <c r="AB139" i="22"/>
  <c r="AC139" i="22"/>
  <c r="V140" i="22"/>
  <c r="W140" i="22"/>
  <c r="X140" i="22"/>
  <c r="Y140" i="22"/>
  <c r="Z140" i="22"/>
  <c r="AA140" i="22"/>
  <c r="AB140" i="22"/>
  <c r="AC140" i="22"/>
  <c r="V141" i="22"/>
  <c r="W141" i="22"/>
  <c r="X141" i="22"/>
  <c r="Y141" i="22"/>
  <c r="Z141" i="22"/>
  <c r="AA141" i="22"/>
  <c r="AB141" i="22"/>
  <c r="AC141" i="22"/>
  <c r="V142" i="22"/>
  <c r="W142" i="22"/>
  <c r="X142" i="22"/>
  <c r="Y142" i="22"/>
  <c r="Z142" i="22"/>
  <c r="AA142" i="22"/>
  <c r="AB142" i="22"/>
  <c r="AC142" i="22"/>
  <c r="V143" i="22"/>
  <c r="W143" i="22"/>
  <c r="X143" i="22"/>
  <c r="Y143" i="22"/>
  <c r="Z143" i="22"/>
  <c r="AA143" i="22"/>
  <c r="AB143" i="22"/>
  <c r="AC143" i="22"/>
  <c r="V144" i="22"/>
  <c r="W144" i="22"/>
  <c r="X144" i="22"/>
  <c r="Y144" i="22"/>
  <c r="Z144" i="22"/>
  <c r="AA144" i="22"/>
  <c r="AB144" i="22"/>
  <c r="AC144" i="22"/>
  <c r="V145" i="22"/>
  <c r="W145" i="22"/>
  <c r="X145" i="22"/>
  <c r="Y145" i="22"/>
  <c r="Z145" i="22"/>
  <c r="AA145" i="22"/>
  <c r="AB145" i="22"/>
  <c r="AC145" i="22"/>
  <c r="V146" i="22"/>
  <c r="W146" i="22"/>
  <c r="X146" i="22"/>
  <c r="Y146" i="22"/>
  <c r="Z146" i="22"/>
  <c r="AA146" i="22"/>
  <c r="AB146" i="22"/>
  <c r="AC146" i="22"/>
  <c r="V147" i="22"/>
  <c r="W147" i="22"/>
  <c r="X147" i="22"/>
  <c r="Y147" i="22"/>
  <c r="Z147" i="22"/>
  <c r="AA147" i="22"/>
  <c r="AB147" i="22"/>
  <c r="AC147" i="22"/>
  <c r="V148" i="22"/>
  <c r="W148" i="22"/>
  <c r="X148" i="22"/>
  <c r="Y148" i="22"/>
  <c r="Z148" i="22"/>
  <c r="AA148" i="22"/>
  <c r="AB148" i="22"/>
  <c r="AC148" i="22"/>
  <c r="V149" i="22"/>
  <c r="W149" i="22"/>
  <c r="X149" i="22"/>
  <c r="Y149" i="22"/>
  <c r="Z149" i="22"/>
  <c r="AA149" i="22"/>
  <c r="AB149" i="22"/>
  <c r="AC149" i="22"/>
  <c r="V150" i="22"/>
  <c r="W150" i="22"/>
  <c r="X150" i="22"/>
  <c r="Y150" i="22"/>
  <c r="Z150" i="22"/>
  <c r="AA150" i="22"/>
  <c r="AB150" i="22"/>
  <c r="AC150" i="22"/>
  <c r="V151" i="22"/>
  <c r="W151" i="22"/>
  <c r="X151" i="22"/>
  <c r="Y151" i="22"/>
  <c r="Z151" i="22"/>
  <c r="AA151" i="22"/>
  <c r="AB151" i="22"/>
  <c r="AC151" i="22"/>
  <c r="V152" i="22"/>
  <c r="W152" i="22"/>
  <c r="X152" i="22"/>
  <c r="Y152" i="22"/>
  <c r="Z152" i="22"/>
  <c r="AA152" i="22"/>
  <c r="AB152" i="22"/>
  <c r="AC152" i="22"/>
  <c r="V153" i="22"/>
  <c r="W153" i="22"/>
  <c r="X153" i="22"/>
  <c r="Y153" i="22"/>
  <c r="Z153" i="22"/>
  <c r="AA153" i="22"/>
  <c r="AB153" i="22"/>
  <c r="AC153" i="22"/>
  <c r="V154" i="22"/>
  <c r="W154" i="22"/>
  <c r="X154" i="22"/>
  <c r="Y154" i="22"/>
  <c r="Z154" i="22"/>
  <c r="AA154" i="22"/>
  <c r="AB154" i="22"/>
  <c r="AC154" i="22"/>
  <c r="V155" i="22"/>
  <c r="W155" i="22"/>
  <c r="X155" i="22"/>
  <c r="Y155" i="22"/>
  <c r="Z155" i="22"/>
  <c r="AA155" i="22"/>
  <c r="AB155" i="22"/>
  <c r="AC155" i="22"/>
  <c r="V156" i="22"/>
  <c r="W156" i="22"/>
  <c r="X156" i="22"/>
  <c r="Y156" i="22"/>
  <c r="Z156" i="22"/>
  <c r="AA156" i="22"/>
  <c r="AB156" i="22"/>
  <c r="AC156" i="22"/>
  <c r="V157" i="22"/>
  <c r="W157" i="22"/>
  <c r="X157" i="22"/>
  <c r="Y157" i="22"/>
  <c r="Z157" i="22"/>
  <c r="AA157" i="22"/>
  <c r="AB157" i="22"/>
  <c r="AC157" i="22"/>
  <c r="V158" i="22"/>
  <c r="W158" i="22"/>
  <c r="X158" i="22"/>
  <c r="Y158" i="22"/>
  <c r="Z158" i="22"/>
  <c r="AA158" i="22"/>
  <c r="AB158" i="22"/>
  <c r="AC158" i="22"/>
  <c r="V159" i="22"/>
  <c r="W159" i="22"/>
  <c r="X159" i="22"/>
  <c r="Y159" i="22"/>
  <c r="Z159" i="22"/>
  <c r="AA159" i="22"/>
  <c r="AB159" i="22"/>
  <c r="AC159" i="22"/>
  <c r="V160" i="22"/>
  <c r="W160" i="22"/>
  <c r="X160" i="22"/>
  <c r="Y160" i="22"/>
  <c r="Z160" i="22"/>
  <c r="AA160" i="22"/>
  <c r="AB160" i="22"/>
  <c r="AC160" i="22"/>
  <c r="V161" i="22"/>
  <c r="W161" i="22"/>
  <c r="X161" i="22"/>
  <c r="Y161" i="22"/>
  <c r="Z161" i="22"/>
  <c r="AA161" i="22"/>
  <c r="AB161" i="22"/>
  <c r="AC161" i="22"/>
  <c r="V162" i="22"/>
  <c r="W162" i="22"/>
  <c r="X162" i="22"/>
  <c r="Y162" i="22"/>
  <c r="Z162" i="22"/>
  <c r="AA162" i="22"/>
  <c r="AB162" i="22"/>
  <c r="AC162" i="22"/>
  <c r="V163" i="22"/>
  <c r="W163" i="22"/>
  <c r="X163" i="22"/>
  <c r="Y163" i="22"/>
  <c r="Z163" i="22"/>
  <c r="AA163" i="22"/>
  <c r="AB163" i="22"/>
  <c r="AC163" i="22"/>
  <c r="V164" i="22"/>
  <c r="W164" i="22"/>
  <c r="X164" i="22"/>
  <c r="Y164" i="22"/>
  <c r="Z164" i="22"/>
  <c r="AA164" i="22"/>
  <c r="AB164" i="22"/>
  <c r="AC164" i="22"/>
  <c r="V165" i="22"/>
  <c r="W165" i="22"/>
  <c r="X165" i="22"/>
  <c r="Y165" i="22"/>
  <c r="Z165" i="22"/>
  <c r="AA165" i="22"/>
  <c r="AB165" i="22"/>
  <c r="AC165" i="22"/>
  <c r="V166" i="22"/>
  <c r="W166" i="22"/>
  <c r="X166" i="22"/>
  <c r="Y166" i="22"/>
  <c r="Z166" i="22"/>
  <c r="AA166" i="22"/>
  <c r="AB166" i="22"/>
  <c r="AC166" i="22"/>
  <c r="V167" i="22"/>
  <c r="W167" i="22"/>
  <c r="X167" i="22"/>
  <c r="Y167" i="22"/>
  <c r="Z167" i="22"/>
  <c r="AA167" i="22"/>
  <c r="AB167" i="22"/>
  <c r="AC167" i="22"/>
  <c r="V168" i="22"/>
  <c r="W168" i="22"/>
  <c r="X168" i="22"/>
  <c r="Y168" i="22"/>
  <c r="Z168" i="22"/>
  <c r="AA168" i="22"/>
  <c r="AB168" i="22"/>
  <c r="AC168" i="22"/>
  <c r="V169" i="22"/>
  <c r="W169" i="22"/>
  <c r="X169" i="22"/>
  <c r="Y169" i="22"/>
  <c r="Z169" i="22"/>
  <c r="AA169" i="22"/>
  <c r="AB169" i="22"/>
  <c r="AC169" i="22"/>
  <c r="V170" i="22"/>
  <c r="W170" i="22"/>
  <c r="X170" i="22"/>
  <c r="Y170" i="22"/>
  <c r="Z170" i="22"/>
  <c r="AA170" i="22"/>
  <c r="AB170" i="22"/>
  <c r="AC170" i="22"/>
  <c r="V171" i="22"/>
  <c r="W171" i="22"/>
  <c r="X171" i="22"/>
  <c r="Y171" i="22"/>
  <c r="Z171" i="22"/>
  <c r="AA171" i="22"/>
  <c r="AB171" i="22"/>
  <c r="AC171" i="22"/>
  <c r="V172" i="22"/>
  <c r="W172" i="22"/>
  <c r="X172" i="22"/>
  <c r="Y172" i="22"/>
  <c r="Z172" i="22"/>
  <c r="AA172" i="22"/>
  <c r="AB172" i="22"/>
  <c r="AC172" i="22"/>
  <c r="V173" i="22"/>
  <c r="W173" i="22"/>
  <c r="X173" i="22"/>
  <c r="Y173" i="22"/>
  <c r="Z173" i="22"/>
  <c r="AA173" i="22"/>
  <c r="AB173" i="22"/>
  <c r="AC173" i="22"/>
  <c r="V174" i="22"/>
  <c r="W174" i="22"/>
  <c r="X174" i="22"/>
  <c r="Y174" i="22"/>
  <c r="Z174" i="22"/>
  <c r="AA174" i="22"/>
  <c r="AB174" i="22"/>
  <c r="AC174" i="22"/>
  <c r="V175" i="22"/>
  <c r="W175" i="22"/>
  <c r="X175" i="22"/>
  <c r="Y175" i="22"/>
  <c r="Z175" i="22"/>
  <c r="AA175" i="22"/>
  <c r="AB175" i="22"/>
  <c r="AC175" i="22"/>
  <c r="V176" i="22"/>
  <c r="W176" i="22"/>
  <c r="X176" i="22"/>
  <c r="Y176" i="22"/>
  <c r="Z176" i="22"/>
  <c r="AA176" i="22"/>
  <c r="AB176" i="22"/>
  <c r="AC176" i="22"/>
  <c r="V177" i="22"/>
  <c r="W177" i="22"/>
  <c r="X177" i="22"/>
  <c r="Y177" i="22"/>
  <c r="Z177" i="22"/>
  <c r="AA177" i="22"/>
  <c r="AB177" i="22"/>
  <c r="AC177" i="22"/>
  <c r="V178" i="22"/>
  <c r="W178" i="22"/>
  <c r="X178" i="22"/>
  <c r="Y178" i="22"/>
  <c r="Z178" i="22"/>
  <c r="AA178" i="22"/>
  <c r="AB178" i="22"/>
  <c r="AC178" i="22"/>
  <c r="V179" i="22"/>
  <c r="W179" i="22"/>
  <c r="X179" i="22"/>
  <c r="Y179" i="22"/>
  <c r="Z179" i="22"/>
  <c r="AA179" i="22"/>
  <c r="AB179" i="22"/>
  <c r="AC179" i="22"/>
  <c r="V180" i="22"/>
  <c r="W180" i="22"/>
  <c r="X180" i="22"/>
  <c r="Y180" i="22"/>
  <c r="Z180" i="22"/>
  <c r="AA180" i="22"/>
  <c r="AB180" i="22"/>
  <c r="AC180" i="22"/>
  <c r="V181" i="22"/>
  <c r="W181" i="22"/>
  <c r="X181" i="22"/>
  <c r="Y181" i="22"/>
  <c r="Z181" i="22"/>
  <c r="AA181" i="22"/>
  <c r="AB181" i="22"/>
  <c r="AC181" i="22"/>
  <c r="V182" i="22"/>
  <c r="W182" i="22"/>
  <c r="X182" i="22"/>
  <c r="Y182" i="22"/>
  <c r="Z182" i="22"/>
  <c r="AA182" i="22"/>
  <c r="AB182" i="22"/>
  <c r="AC182" i="22"/>
  <c r="V183" i="22"/>
  <c r="W183" i="22"/>
  <c r="X183" i="22"/>
  <c r="Y183" i="22"/>
  <c r="Z183" i="22"/>
  <c r="AA183" i="22"/>
  <c r="AB183" i="22"/>
  <c r="AC183" i="22"/>
  <c r="V184" i="22"/>
  <c r="W184" i="22"/>
  <c r="X184" i="22"/>
  <c r="Y184" i="22"/>
  <c r="Z184" i="22"/>
  <c r="AA184" i="22"/>
  <c r="AB184" i="22"/>
  <c r="AC184" i="22"/>
  <c r="V185" i="22"/>
  <c r="W185" i="22"/>
  <c r="X185" i="22"/>
  <c r="Y185" i="22"/>
  <c r="Z185" i="22"/>
  <c r="AA185" i="22"/>
  <c r="AB185" i="22"/>
  <c r="AC185" i="22"/>
  <c r="V186" i="22"/>
  <c r="W186" i="22"/>
  <c r="X186" i="22"/>
  <c r="Y186" i="22"/>
  <c r="Z186" i="22"/>
  <c r="AA186" i="22"/>
  <c r="AB186" i="22"/>
  <c r="AC186" i="22"/>
  <c r="V187" i="22"/>
  <c r="W187" i="22"/>
  <c r="X187" i="22"/>
  <c r="Y187" i="22"/>
  <c r="Z187" i="22"/>
  <c r="AA187" i="22"/>
  <c r="AB187" i="22"/>
  <c r="AC187" i="22"/>
  <c r="V188" i="22"/>
  <c r="W188" i="22"/>
  <c r="X188" i="22"/>
  <c r="Y188" i="22"/>
  <c r="Z188" i="22"/>
  <c r="AA188" i="22"/>
  <c r="AB188" i="22"/>
  <c r="AC188" i="22"/>
  <c r="V189" i="22"/>
  <c r="W189" i="22"/>
  <c r="X189" i="22"/>
  <c r="Y189" i="22"/>
  <c r="Z189" i="22"/>
  <c r="AA189" i="22"/>
  <c r="AB189" i="22"/>
  <c r="AC189" i="22"/>
  <c r="V190" i="22"/>
  <c r="W190" i="22"/>
  <c r="X190" i="22"/>
  <c r="Y190" i="22"/>
  <c r="Z190" i="22"/>
  <c r="AA190" i="22"/>
  <c r="AB190" i="22"/>
  <c r="AC190" i="22"/>
  <c r="V191" i="22"/>
  <c r="W191" i="22"/>
  <c r="X191" i="22"/>
  <c r="Y191" i="22"/>
  <c r="Z191" i="22"/>
  <c r="AA191" i="22"/>
  <c r="AB191" i="22"/>
  <c r="AC191" i="22"/>
  <c r="V192" i="22"/>
  <c r="W192" i="22"/>
  <c r="X192" i="22"/>
  <c r="Y192" i="22"/>
  <c r="Z192" i="22"/>
  <c r="AA192" i="22"/>
  <c r="AB192" i="22"/>
  <c r="AC192" i="22"/>
  <c r="V193" i="22"/>
  <c r="W193" i="22"/>
  <c r="X193" i="22"/>
  <c r="Y193" i="22"/>
  <c r="Z193" i="22"/>
  <c r="AA193" i="22"/>
  <c r="AB193" i="22"/>
  <c r="AC193" i="22"/>
  <c r="V194" i="22"/>
  <c r="W194" i="22"/>
  <c r="X194" i="22"/>
  <c r="Y194" i="22"/>
  <c r="Z194" i="22"/>
  <c r="AA194" i="22"/>
  <c r="AB194" i="22"/>
  <c r="AC194" i="22"/>
  <c r="V195" i="22"/>
  <c r="W195" i="22"/>
  <c r="X195" i="22"/>
  <c r="Y195" i="22"/>
  <c r="Z195" i="22"/>
  <c r="AA195" i="22"/>
  <c r="AB195" i="22"/>
  <c r="AC195" i="22"/>
  <c r="V196" i="22"/>
  <c r="W196" i="22"/>
  <c r="X196" i="22"/>
  <c r="Y196" i="22"/>
  <c r="Z196" i="22"/>
  <c r="AA196" i="22"/>
  <c r="AB196" i="22"/>
  <c r="AC196" i="22"/>
  <c r="V197" i="22"/>
  <c r="W197" i="22"/>
  <c r="X197" i="22"/>
  <c r="Y197" i="22"/>
  <c r="Z197" i="22"/>
  <c r="AA197" i="22"/>
  <c r="AB197" i="22"/>
  <c r="AC197" i="22"/>
  <c r="V198" i="22"/>
  <c r="W198" i="22"/>
  <c r="X198" i="22"/>
  <c r="Y198" i="22"/>
  <c r="Z198" i="22"/>
  <c r="AA198" i="22"/>
  <c r="AB198" i="22"/>
  <c r="AC198" i="22"/>
  <c r="V199" i="22"/>
  <c r="W199" i="22"/>
  <c r="X199" i="22"/>
  <c r="Y199" i="22"/>
  <c r="Z199" i="22"/>
  <c r="AA199" i="22"/>
  <c r="AB199" i="22"/>
  <c r="AC199" i="22"/>
  <c r="V200" i="22"/>
  <c r="W200" i="22"/>
  <c r="X200" i="22"/>
  <c r="Y200" i="22"/>
  <c r="Z200" i="22"/>
  <c r="AA200" i="22"/>
  <c r="AB200" i="22"/>
  <c r="AC200" i="22"/>
  <c r="V201" i="22"/>
  <c r="W201" i="22"/>
  <c r="X201" i="22"/>
  <c r="Y201" i="22"/>
  <c r="Z201" i="22"/>
  <c r="AA201" i="22"/>
  <c r="AB201" i="22"/>
  <c r="AC201" i="22"/>
  <c r="V202" i="22"/>
  <c r="W202" i="22"/>
  <c r="X202" i="22"/>
  <c r="Y202" i="22"/>
  <c r="Z202" i="22"/>
  <c r="AA202" i="22"/>
  <c r="AB202" i="22"/>
  <c r="AC202" i="22"/>
  <c r="V203" i="22"/>
  <c r="W203" i="22"/>
  <c r="X203" i="22"/>
  <c r="Y203" i="22"/>
  <c r="Z203" i="22"/>
  <c r="AA203" i="22"/>
  <c r="AB203" i="22"/>
  <c r="AC203" i="22"/>
  <c r="V204" i="22"/>
  <c r="W204" i="22"/>
  <c r="X204" i="22"/>
  <c r="Y204" i="22"/>
  <c r="Z204" i="22"/>
  <c r="AA204" i="22"/>
  <c r="AB204" i="22"/>
  <c r="AC204" i="22"/>
  <c r="V205" i="22"/>
  <c r="W205" i="22"/>
  <c r="X205" i="22"/>
  <c r="Y205" i="22"/>
  <c r="Z205" i="22"/>
  <c r="AA205" i="22"/>
  <c r="AB205" i="22"/>
  <c r="AC205" i="22"/>
  <c r="V206" i="22"/>
  <c r="W206" i="22"/>
  <c r="X206" i="22"/>
  <c r="Y206" i="22"/>
  <c r="Z206" i="22"/>
  <c r="AA206" i="22"/>
  <c r="AB206" i="22"/>
  <c r="AC206" i="22"/>
  <c r="V207" i="22"/>
  <c r="W207" i="22"/>
  <c r="X207" i="22"/>
  <c r="Y207" i="22"/>
  <c r="Z207" i="22"/>
  <c r="AA207" i="22"/>
  <c r="AB207" i="22"/>
  <c r="AC207" i="22"/>
  <c r="V208" i="22"/>
  <c r="W208" i="22"/>
  <c r="X208" i="22"/>
  <c r="Y208" i="22"/>
  <c r="Z208" i="22"/>
  <c r="AA208" i="22"/>
  <c r="AB208" i="22"/>
  <c r="AC208" i="22"/>
  <c r="V209" i="22"/>
  <c r="W209" i="22"/>
  <c r="X209" i="22"/>
  <c r="Y209" i="22"/>
  <c r="Z209" i="22"/>
  <c r="AA209" i="22"/>
  <c r="AB209" i="22"/>
  <c r="AC209" i="22"/>
  <c r="V210" i="22"/>
  <c r="W210" i="22"/>
  <c r="X210" i="22"/>
  <c r="Y210" i="22"/>
  <c r="Z210" i="22"/>
  <c r="AA210" i="22"/>
  <c r="AB210" i="22"/>
  <c r="AC210" i="22"/>
  <c r="V211" i="22"/>
  <c r="W211" i="22"/>
  <c r="X211" i="22"/>
  <c r="Y211" i="22"/>
  <c r="Z211" i="22"/>
  <c r="AA211" i="22"/>
  <c r="AB211" i="22"/>
  <c r="AC211" i="22"/>
  <c r="V212" i="22"/>
  <c r="W212" i="22"/>
  <c r="X212" i="22"/>
  <c r="Y212" i="22"/>
  <c r="Z212" i="22"/>
  <c r="AA212" i="22"/>
  <c r="AB212" i="22"/>
  <c r="AC212" i="22"/>
  <c r="V213" i="22"/>
  <c r="W213" i="22"/>
  <c r="X213" i="22"/>
  <c r="Y213" i="22"/>
  <c r="Z213" i="22"/>
  <c r="AA213" i="22"/>
  <c r="AB213" i="22"/>
  <c r="AC213" i="22"/>
  <c r="V214" i="22"/>
  <c r="W214" i="22"/>
  <c r="X214" i="22"/>
  <c r="Y214" i="22"/>
  <c r="Z214" i="22"/>
  <c r="AA214" i="22"/>
  <c r="AB214" i="22"/>
  <c r="AC214" i="22"/>
  <c r="V215" i="22"/>
  <c r="W215" i="22"/>
  <c r="X215" i="22"/>
  <c r="Y215" i="22"/>
  <c r="Z215" i="22"/>
  <c r="AA215" i="22"/>
  <c r="AB215" i="22"/>
  <c r="AC215" i="22"/>
  <c r="V216" i="22"/>
  <c r="W216" i="22"/>
  <c r="X216" i="22"/>
  <c r="Y216" i="22"/>
  <c r="Z216" i="22"/>
  <c r="AA216" i="22"/>
  <c r="AB216" i="22"/>
  <c r="AC216" i="22"/>
  <c r="V217" i="22"/>
  <c r="W217" i="22"/>
  <c r="X217" i="22"/>
  <c r="Y217" i="22"/>
  <c r="Z217" i="22"/>
  <c r="AA217" i="22"/>
  <c r="AB217" i="22"/>
  <c r="AC217" i="22"/>
  <c r="V218" i="22"/>
  <c r="W218" i="22"/>
  <c r="X218" i="22"/>
  <c r="Y218" i="22"/>
  <c r="Z218" i="22"/>
  <c r="AA218" i="22"/>
  <c r="AB218" i="22"/>
  <c r="AC218" i="22"/>
  <c r="V219" i="22"/>
  <c r="W219" i="22"/>
  <c r="X219" i="22"/>
  <c r="Y219" i="22"/>
  <c r="Z219" i="22"/>
  <c r="AA219" i="22"/>
  <c r="AB219" i="22"/>
  <c r="AC219" i="22"/>
  <c r="V220" i="22"/>
  <c r="W220" i="22"/>
  <c r="X220" i="22"/>
  <c r="Y220" i="22"/>
  <c r="Z220" i="22"/>
  <c r="AA220" i="22"/>
  <c r="AB220" i="22"/>
  <c r="AC220" i="22"/>
  <c r="V221" i="22"/>
  <c r="W221" i="22"/>
  <c r="X221" i="22"/>
  <c r="Y221" i="22"/>
  <c r="Z221" i="22"/>
  <c r="AA221" i="22"/>
  <c r="AB221" i="22"/>
  <c r="AC221" i="22"/>
  <c r="V222" i="22"/>
  <c r="W222" i="22"/>
  <c r="X222" i="22"/>
  <c r="Y222" i="22"/>
  <c r="Z222" i="22"/>
  <c r="AA222" i="22"/>
  <c r="AB222" i="22"/>
  <c r="AC222" i="22"/>
  <c r="V223" i="22"/>
  <c r="W223" i="22"/>
  <c r="X223" i="22"/>
  <c r="Y223" i="22"/>
  <c r="Z223" i="22"/>
  <c r="AA223" i="22"/>
  <c r="AB223" i="22"/>
  <c r="AC223" i="22"/>
  <c r="V224" i="22"/>
  <c r="W224" i="22"/>
  <c r="X224" i="22"/>
  <c r="Y224" i="22"/>
  <c r="Z224" i="22"/>
  <c r="AA224" i="22"/>
  <c r="AB224" i="22"/>
  <c r="AC224" i="22"/>
  <c r="V225" i="22"/>
  <c r="W225" i="22"/>
  <c r="X225" i="22"/>
  <c r="Y225" i="22"/>
  <c r="Z225" i="22"/>
  <c r="AA225" i="22"/>
  <c r="AB225" i="22"/>
  <c r="AC225" i="22"/>
  <c r="V226" i="22"/>
  <c r="W226" i="22"/>
  <c r="X226" i="22"/>
  <c r="Y226" i="22"/>
  <c r="Z226" i="22"/>
  <c r="AA226" i="22"/>
  <c r="AB226" i="22"/>
  <c r="AC226" i="22"/>
  <c r="V227" i="22"/>
  <c r="W227" i="22"/>
  <c r="X227" i="22"/>
  <c r="Y227" i="22"/>
  <c r="Z227" i="22"/>
  <c r="AA227" i="22"/>
  <c r="AB227" i="22"/>
  <c r="AC227" i="22"/>
  <c r="V228" i="22"/>
  <c r="W228" i="22"/>
  <c r="X228" i="22"/>
  <c r="Y228" i="22"/>
  <c r="Z228" i="22"/>
  <c r="AA228" i="22"/>
  <c r="AB228" i="22"/>
  <c r="AC228" i="22"/>
  <c r="V229" i="22"/>
  <c r="W229" i="22"/>
  <c r="X229" i="22"/>
  <c r="Y229" i="22"/>
  <c r="Z229" i="22"/>
  <c r="AA229" i="22"/>
  <c r="AB229" i="22"/>
  <c r="AC229" i="22"/>
  <c r="V230" i="22"/>
  <c r="W230" i="22"/>
  <c r="X230" i="22"/>
  <c r="Y230" i="22"/>
  <c r="Z230" i="22"/>
  <c r="AA230" i="22"/>
  <c r="AB230" i="22"/>
  <c r="AC230" i="22"/>
  <c r="V231" i="22"/>
  <c r="W231" i="22"/>
  <c r="X231" i="22"/>
  <c r="Y231" i="22"/>
  <c r="Z231" i="22"/>
  <c r="AA231" i="22"/>
  <c r="AB231" i="22"/>
  <c r="AC231" i="22"/>
  <c r="V232" i="22"/>
  <c r="W232" i="22"/>
  <c r="X232" i="22"/>
  <c r="Y232" i="22"/>
  <c r="Z232" i="22"/>
  <c r="AA232" i="22"/>
  <c r="AB232" i="22"/>
  <c r="AC232" i="22"/>
  <c r="V233" i="22"/>
  <c r="W233" i="22"/>
  <c r="X233" i="22"/>
  <c r="Y233" i="22"/>
  <c r="Z233" i="22"/>
  <c r="AA233" i="22"/>
  <c r="AB233" i="22"/>
  <c r="AC233" i="22"/>
  <c r="V234" i="22"/>
  <c r="W234" i="22"/>
  <c r="X234" i="22"/>
  <c r="Y234" i="22"/>
  <c r="Z234" i="22"/>
  <c r="AA234" i="22"/>
  <c r="AB234" i="22"/>
  <c r="AC234" i="22"/>
  <c r="V235" i="22"/>
  <c r="W235" i="22"/>
  <c r="X235" i="22"/>
  <c r="Y235" i="22"/>
  <c r="Z235" i="22"/>
  <c r="AA235" i="22"/>
  <c r="AB235" i="22"/>
  <c r="AC235" i="22"/>
  <c r="V236" i="22"/>
  <c r="W236" i="22"/>
  <c r="X236" i="22"/>
  <c r="Y236" i="22"/>
  <c r="Z236" i="22"/>
  <c r="AA236" i="22"/>
  <c r="AB236" i="22"/>
  <c r="AC236" i="22"/>
  <c r="V237" i="22"/>
  <c r="W237" i="22"/>
  <c r="X237" i="22"/>
  <c r="Y237" i="22"/>
  <c r="Z237" i="22"/>
  <c r="AA237" i="22"/>
  <c r="AB237" i="22"/>
  <c r="AC237" i="22"/>
  <c r="V238" i="22"/>
  <c r="W238" i="22"/>
  <c r="X238" i="22"/>
  <c r="Y238" i="22"/>
  <c r="Z238" i="22"/>
  <c r="AA238" i="22"/>
  <c r="AB238" i="22"/>
  <c r="AC238" i="22"/>
  <c r="V239" i="22"/>
  <c r="W239" i="22"/>
  <c r="X239" i="22"/>
  <c r="Y239" i="22"/>
  <c r="Z239" i="22"/>
  <c r="AA239" i="22"/>
  <c r="AB239" i="22"/>
  <c r="AC239" i="22"/>
  <c r="V240" i="22"/>
  <c r="W240" i="22"/>
  <c r="X240" i="22"/>
  <c r="Y240" i="22"/>
  <c r="Z240" i="22"/>
  <c r="AA240" i="22"/>
  <c r="AB240" i="22"/>
  <c r="AC240" i="22"/>
  <c r="V241" i="22"/>
  <c r="W241" i="22"/>
  <c r="X241" i="22"/>
  <c r="Y241" i="22"/>
  <c r="Z241" i="22"/>
  <c r="AA241" i="22"/>
  <c r="AB241" i="22"/>
  <c r="AC241" i="22"/>
  <c r="V242" i="22"/>
  <c r="W242" i="22"/>
  <c r="X242" i="22"/>
  <c r="Y242" i="22"/>
  <c r="Z242" i="22"/>
  <c r="AA242" i="22"/>
  <c r="AB242" i="22"/>
  <c r="AC242" i="22"/>
  <c r="V243" i="22"/>
  <c r="W243" i="22"/>
  <c r="X243" i="22"/>
  <c r="Y243" i="22"/>
  <c r="Z243" i="22"/>
  <c r="AA243" i="22"/>
  <c r="AB243" i="22"/>
  <c r="AC243" i="22"/>
  <c r="V244" i="22"/>
  <c r="W244" i="22"/>
  <c r="X244" i="22"/>
  <c r="Y244" i="22"/>
  <c r="Z244" i="22"/>
  <c r="AA244" i="22"/>
  <c r="AB244" i="22"/>
  <c r="AC244" i="22"/>
  <c r="V245" i="22"/>
  <c r="W245" i="22"/>
  <c r="X245" i="22"/>
  <c r="Y245" i="22"/>
  <c r="Z245" i="22"/>
  <c r="AA245" i="22"/>
  <c r="AB245" i="22"/>
  <c r="AC245" i="22"/>
  <c r="V246" i="22"/>
  <c r="W246" i="22"/>
  <c r="X246" i="22"/>
  <c r="Y246" i="22"/>
  <c r="Z246" i="22"/>
  <c r="AA246" i="22"/>
  <c r="AB246" i="22"/>
  <c r="AC246" i="22"/>
  <c r="V247" i="22"/>
  <c r="W247" i="22"/>
  <c r="X247" i="22"/>
  <c r="Y247" i="22"/>
  <c r="Z247" i="22"/>
  <c r="AA247" i="22"/>
  <c r="AB247" i="22"/>
  <c r="AC247" i="22"/>
  <c r="V248" i="22"/>
  <c r="W248" i="22"/>
  <c r="X248" i="22"/>
  <c r="Y248" i="22"/>
  <c r="Z248" i="22"/>
  <c r="AA248" i="22"/>
  <c r="AB248" i="22"/>
  <c r="AC248" i="22"/>
  <c r="V249" i="22"/>
  <c r="W249" i="22"/>
  <c r="X249" i="22"/>
  <c r="Y249" i="22"/>
  <c r="Z249" i="22"/>
  <c r="AA249" i="22"/>
  <c r="AB249" i="22"/>
  <c r="AC249" i="22"/>
  <c r="V250" i="22"/>
  <c r="W250" i="22"/>
  <c r="X250" i="22"/>
  <c r="Y250" i="22"/>
  <c r="Z250" i="22"/>
  <c r="AA250" i="22"/>
  <c r="AB250" i="22"/>
  <c r="AC250" i="22"/>
  <c r="V251" i="22"/>
  <c r="W251" i="22"/>
  <c r="X251" i="22"/>
  <c r="Y251" i="22"/>
  <c r="Z251" i="22"/>
  <c r="AA251" i="22"/>
  <c r="AB251" i="22"/>
  <c r="AC251" i="22"/>
  <c r="V252" i="22"/>
  <c r="W252" i="22"/>
  <c r="X252" i="22"/>
  <c r="Y252" i="22"/>
  <c r="Z252" i="22"/>
  <c r="AA252" i="22"/>
  <c r="AB252" i="22"/>
  <c r="AC252" i="22"/>
  <c r="V253" i="22"/>
  <c r="W253" i="22"/>
  <c r="X253" i="22"/>
  <c r="Y253" i="22"/>
  <c r="Z253" i="22"/>
  <c r="AA253" i="22"/>
  <c r="AB253" i="22"/>
  <c r="AC253" i="22"/>
  <c r="V254" i="22"/>
  <c r="W254" i="22"/>
  <c r="X254" i="22"/>
  <c r="Y254" i="22"/>
  <c r="Z254" i="22"/>
  <c r="AA254" i="22"/>
  <c r="AB254" i="22"/>
  <c r="AC254" i="22"/>
  <c r="V255" i="22"/>
  <c r="W255" i="22"/>
  <c r="X255" i="22"/>
  <c r="Y255" i="22"/>
  <c r="Z255" i="22"/>
  <c r="AA255" i="22"/>
  <c r="AB255" i="22"/>
  <c r="AC255" i="22"/>
  <c r="V256" i="22"/>
  <c r="W256" i="22"/>
  <c r="X256" i="22"/>
  <c r="Y256" i="22"/>
  <c r="Z256" i="22"/>
  <c r="AA256" i="22"/>
  <c r="AB256" i="22"/>
  <c r="AC256" i="22"/>
  <c r="V257" i="22"/>
  <c r="W257" i="22"/>
  <c r="X257" i="22"/>
  <c r="Y257" i="22"/>
  <c r="Z257" i="22"/>
  <c r="AA257" i="22"/>
  <c r="AB257" i="22"/>
  <c r="AC257" i="22"/>
  <c r="V258" i="22"/>
  <c r="W258" i="22"/>
  <c r="X258" i="22"/>
  <c r="Y258" i="22"/>
  <c r="Z258" i="22"/>
  <c r="AA258" i="22"/>
  <c r="AB258" i="22"/>
  <c r="AC258" i="22"/>
  <c r="V259" i="22"/>
  <c r="W259" i="22"/>
  <c r="X259" i="22"/>
  <c r="Y259" i="22"/>
  <c r="Z259" i="22"/>
  <c r="AA259" i="22"/>
  <c r="AB259" i="22"/>
  <c r="AC259" i="22"/>
  <c r="V260" i="22"/>
  <c r="W260" i="22"/>
  <c r="X260" i="22"/>
  <c r="Y260" i="22"/>
  <c r="Z260" i="22"/>
  <c r="AA260" i="22"/>
  <c r="AB260" i="22"/>
  <c r="AC260" i="22"/>
  <c r="V261" i="22"/>
  <c r="W261" i="22"/>
  <c r="X261" i="22"/>
  <c r="Y261" i="22"/>
  <c r="Z261" i="22"/>
  <c r="AA261" i="22"/>
  <c r="AB261" i="22"/>
  <c r="AC261" i="22"/>
  <c r="V262" i="22"/>
  <c r="W262" i="22"/>
  <c r="X262" i="22"/>
  <c r="Y262" i="22"/>
  <c r="Z262" i="22"/>
  <c r="AA262" i="22"/>
  <c r="AB262" i="22"/>
  <c r="AC262" i="22"/>
  <c r="V263" i="22"/>
  <c r="W263" i="22"/>
  <c r="X263" i="22"/>
  <c r="Y263" i="22"/>
  <c r="Z263" i="22"/>
  <c r="AA263" i="22"/>
  <c r="AB263" i="22"/>
  <c r="AC263" i="22"/>
  <c r="V264" i="22"/>
  <c r="W264" i="22"/>
  <c r="X264" i="22"/>
  <c r="Y264" i="22"/>
  <c r="Z264" i="22"/>
  <c r="AA264" i="22"/>
  <c r="AB264" i="22"/>
  <c r="AC264" i="22"/>
  <c r="V265" i="22"/>
  <c r="W265" i="22"/>
  <c r="X265" i="22"/>
  <c r="Y265" i="22"/>
  <c r="Z265" i="22"/>
  <c r="AA265" i="22"/>
  <c r="AB265" i="22"/>
  <c r="AC265" i="22"/>
  <c r="V266" i="22"/>
  <c r="W266" i="22"/>
  <c r="X266" i="22"/>
  <c r="Y266" i="22"/>
  <c r="Z266" i="22"/>
  <c r="AA266" i="22"/>
  <c r="AB266" i="22"/>
  <c r="AC266" i="22"/>
  <c r="V267" i="22"/>
  <c r="W267" i="22"/>
  <c r="X267" i="22"/>
  <c r="Y267" i="22"/>
  <c r="Z267" i="22"/>
  <c r="AA267" i="22"/>
  <c r="AB267" i="22"/>
  <c r="AC267" i="22"/>
  <c r="V268" i="22"/>
  <c r="W268" i="22"/>
  <c r="X268" i="22"/>
  <c r="Y268" i="22"/>
  <c r="Z268" i="22"/>
  <c r="AA268" i="22"/>
  <c r="AB268" i="22"/>
  <c r="AC268" i="22"/>
  <c r="V269" i="22"/>
  <c r="W269" i="22"/>
  <c r="X269" i="22"/>
  <c r="Y269" i="22"/>
  <c r="Z269" i="22"/>
  <c r="AA269" i="22"/>
  <c r="AB269" i="22"/>
  <c r="AC269" i="22"/>
  <c r="V270" i="22"/>
  <c r="W270" i="22"/>
  <c r="X270" i="22"/>
  <c r="Y270" i="22"/>
  <c r="Z270" i="22"/>
  <c r="AA270" i="22"/>
  <c r="AB270" i="22"/>
  <c r="AC270" i="22"/>
  <c r="V271" i="22"/>
  <c r="W271" i="22"/>
  <c r="X271" i="22"/>
  <c r="Y271" i="22"/>
  <c r="AA271" i="22"/>
  <c r="AB271" i="22"/>
  <c r="AC271" i="22"/>
  <c r="V272" i="22"/>
  <c r="W272" i="22"/>
  <c r="X272" i="22"/>
  <c r="Y272" i="22"/>
  <c r="Z272" i="22"/>
  <c r="AA272" i="22"/>
  <c r="AB272" i="22"/>
  <c r="AC272" i="22"/>
  <c r="V273" i="22"/>
  <c r="W273" i="22"/>
  <c r="X273" i="22"/>
  <c r="Y273" i="22"/>
  <c r="Z273" i="22"/>
  <c r="AA273" i="22"/>
  <c r="AB273" i="22"/>
  <c r="AC273" i="22"/>
  <c r="V274" i="22"/>
  <c r="W274" i="22"/>
  <c r="X274" i="22"/>
  <c r="Y274" i="22"/>
  <c r="Z274" i="22"/>
  <c r="AA274" i="22"/>
  <c r="AB274" i="22"/>
  <c r="AC274" i="22"/>
  <c r="V275" i="22"/>
  <c r="W275" i="22"/>
  <c r="X275" i="22"/>
  <c r="Y275" i="22"/>
  <c r="Z275" i="22"/>
  <c r="AA275" i="22"/>
  <c r="AB275" i="22"/>
  <c r="AC275" i="22"/>
  <c r="V276" i="22"/>
  <c r="W276" i="22"/>
  <c r="X276" i="22"/>
  <c r="Y276" i="22"/>
  <c r="Z276" i="22"/>
  <c r="AA276" i="22"/>
  <c r="AB276" i="22"/>
  <c r="AC276" i="22"/>
  <c r="V277" i="22"/>
  <c r="W277" i="22"/>
  <c r="X277" i="22"/>
  <c r="Y277" i="22"/>
  <c r="Z277" i="22"/>
  <c r="AA277" i="22"/>
  <c r="AB277" i="22"/>
  <c r="AC277" i="22"/>
  <c r="V278" i="22"/>
  <c r="W278" i="22"/>
  <c r="X278" i="22"/>
  <c r="Y278" i="22"/>
  <c r="Z278" i="22"/>
  <c r="AA278" i="22"/>
  <c r="AB278" i="22"/>
  <c r="AC278" i="22"/>
  <c r="V279" i="22"/>
  <c r="W279" i="22"/>
  <c r="X279" i="22"/>
  <c r="Y279" i="22"/>
  <c r="Z279" i="22"/>
  <c r="AA279" i="22"/>
  <c r="AB279" i="22"/>
  <c r="AC279" i="22"/>
  <c r="V280" i="22"/>
  <c r="W280" i="22"/>
  <c r="X280" i="22"/>
  <c r="Y280" i="22"/>
  <c r="Z280" i="22"/>
  <c r="AA280" i="22"/>
  <c r="AB280" i="22"/>
  <c r="AC280" i="22"/>
  <c r="V281" i="22"/>
  <c r="W281" i="22"/>
  <c r="X281" i="22"/>
  <c r="Y281" i="22"/>
  <c r="Z281" i="22"/>
  <c r="AA281" i="22"/>
  <c r="AB281" i="22"/>
  <c r="AC281" i="22"/>
  <c r="V282" i="22"/>
  <c r="W282" i="22"/>
  <c r="X282" i="22"/>
  <c r="Y282" i="22"/>
  <c r="Z282" i="22"/>
  <c r="AA282" i="22"/>
  <c r="AB282" i="22"/>
  <c r="AC282" i="22"/>
  <c r="V283" i="22"/>
  <c r="W283" i="22"/>
  <c r="X283" i="22"/>
  <c r="Y283" i="22"/>
  <c r="Z283" i="22"/>
  <c r="AA283" i="22"/>
  <c r="AB283" i="22"/>
  <c r="AC283" i="22"/>
  <c r="V284" i="22"/>
  <c r="W284" i="22"/>
  <c r="X284" i="22"/>
  <c r="Y284" i="22"/>
  <c r="Z284" i="22"/>
  <c r="AA284" i="22"/>
  <c r="AB284" i="22"/>
  <c r="AC284" i="22"/>
  <c r="V285" i="22"/>
  <c r="W285" i="22"/>
  <c r="X285" i="22"/>
  <c r="Y285" i="22"/>
  <c r="Z285" i="22"/>
  <c r="AA285" i="22"/>
  <c r="AB285" i="22"/>
  <c r="AC285" i="22"/>
  <c r="V286" i="22"/>
  <c r="W286" i="22"/>
  <c r="X286" i="22"/>
  <c r="Y286" i="22"/>
  <c r="Z286" i="22"/>
  <c r="AA286" i="22"/>
  <c r="AB286" i="22"/>
  <c r="AC286" i="22"/>
  <c r="V287" i="22"/>
  <c r="W287" i="22"/>
  <c r="X287" i="22"/>
  <c r="Y287" i="22"/>
  <c r="Z287" i="22"/>
  <c r="AA287" i="22"/>
  <c r="AB287" i="22"/>
  <c r="AC287" i="22"/>
  <c r="V288" i="22"/>
  <c r="W288" i="22"/>
  <c r="X288" i="22"/>
  <c r="Y288" i="22"/>
  <c r="Z288" i="22"/>
  <c r="AA288" i="22"/>
  <c r="AB288" i="22"/>
  <c r="AC288" i="22"/>
  <c r="V289" i="22"/>
  <c r="W289" i="22"/>
  <c r="X289" i="22"/>
  <c r="Y289" i="22"/>
  <c r="Z289" i="22"/>
  <c r="AA289" i="22"/>
  <c r="AB289" i="22"/>
  <c r="AC289" i="22"/>
  <c r="V290" i="22"/>
  <c r="W290" i="22"/>
  <c r="X290" i="22"/>
  <c r="Y290" i="22"/>
  <c r="Z290" i="22"/>
  <c r="AA290" i="22"/>
  <c r="AB290" i="22"/>
  <c r="AC290" i="22"/>
  <c r="V291" i="22"/>
  <c r="W291" i="22"/>
  <c r="X291" i="22"/>
  <c r="Y291" i="22"/>
  <c r="Z291" i="22"/>
  <c r="AA291" i="22"/>
  <c r="AB291" i="22"/>
  <c r="AC291" i="22"/>
  <c r="V292" i="22"/>
  <c r="W292" i="22"/>
  <c r="X292" i="22"/>
  <c r="Y292" i="22"/>
  <c r="Z292" i="22"/>
  <c r="AA292" i="22"/>
  <c r="AB292" i="22"/>
  <c r="AC292" i="22"/>
  <c r="V293" i="22"/>
  <c r="W293" i="22"/>
  <c r="X293" i="22"/>
  <c r="Y293" i="22"/>
  <c r="Z293" i="22"/>
  <c r="AA293" i="22"/>
  <c r="AB293" i="22"/>
  <c r="AC293" i="22"/>
  <c r="V294" i="22"/>
  <c r="W294" i="22"/>
  <c r="X294" i="22"/>
  <c r="Y294" i="22"/>
  <c r="Z294" i="22"/>
  <c r="AA294" i="22"/>
  <c r="AB294" i="22"/>
  <c r="AC294" i="22"/>
  <c r="V295" i="22"/>
  <c r="W295" i="22"/>
  <c r="X295" i="22"/>
  <c r="Y295" i="22"/>
  <c r="Z295" i="22"/>
  <c r="AA295" i="22"/>
  <c r="AB295" i="22"/>
  <c r="AC295" i="22"/>
  <c r="V296" i="22"/>
  <c r="W296" i="22"/>
  <c r="X296" i="22"/>
  <c r="Y296" i="22"/>
  <c r="Z296" i="22"/>
  <c r="AA296" i="22"/>
  <c r="AB296" i="22"/>
  <c r="AC296" i="22"/>
  <c r="V297" i="22"/>
  <c r="W297" i="22"/>
  <c r="X297" i="22"/>
  <c r="Y297" i="22"/>
  <c r="Z297" i="22"/>
  <c r="AA297" i="22"/>
  <c r="AB297" i="22"/>
  <c r="AC297" i="22"/>
  <c r="V298" i="22"/>
  <c r="W298" i="22"/>
  <c r="X298" i="22"/>
  <c r="Y298" i="22"/>
  <c r="Z298" i="22"/>
  <c r="AA298" i="22"/>
  <c r="AB298" i="22"/>
  <c r="AC298" i="22"/>
  <c r="V299" i="22"/>
  <c r="W299" i="22"/>
  <c r="X299" i="22"/>
  <c r="Y299" i="22"/>
  <c r="Z299" i="22"/>
  <c r="AA299" i="22"/>
  <c r="AB299" i="22"/>
  <c r="AC299" i="22"/>
  <c r="V300" i="22"/>
  <c r="W300" i="22"/>
  <c r="X300" i="22"/>
  <c r="Y300" i="22"/>
  <c r="Z300" i="22"/>
  <c r="AA300" i="22"/>
  <c r="AB300" i="22"/>
  <c r="AC300" i="22"/>
  <c r="V301" i="22"/>
  <c r="W301" i="22"/>
  <c r="X301" i="22"/>
  <c r="Y301" i="22"/>
  <c r="Z301" i="22"/>
  <c r="AA301" i="22"/>
  <c r="AB301" i="22"/>
  <c r="AC301" i="22"/>
  <c r="V302" i="22"/>
  <c r="W302" i="22"/>
  <c r="X302" i="22"/>
  <c r="Y302" i="22"/>
  <c r="Z302" i="22"/>
  <c r="AA302" i="22"/>
  <c r="AB302" i="22"/>
  <c r="AC302" i="22"/>
  <c r="V303" i="22"/>
  <c r="W303" i="22"/>
  <c r="X303" i="22"/>
  <c r="Y303" i="22"/>
  <c r="Z303" i="22"/>
  <c r="AA303" i="22"/>
  <c r="AB303" i="22"/>
  <c r="AC303" i="22"/>
  <c r="V304" i="22"/>
  <c r="W304" i="22"/>
  <c r="X304" i="22"/>
  <c r="Y304" i="22"/>
  <c r="Z304" i="22"/>
  <c r="AA304" i="22"/>
  <c r="AB304" i="22"/>
  <c r="AC304" i="22"/>
  <c r="V305" i="22"/>
  <c r="W305" i="22"/>
  <c r="X305" i="22"/>
  <c r="Y305" i="22"/>
  <c r="Z305" i="22"/>
  <c r="AA305" i="22"/>
  <c r="AB305" i="22"/>
  <c r="AC305" i="22"/>
  <c r="V306" i="22"/>
  <c r="W306" i="22"/>
  <c r="X306" i="22"/>
  <c r="Y306" i="22"/>
  <c r="Z306" i="22"/>
  <c r="AA306" i="22"/>
  <c r="AB306" i="22"/>
  <c r="AC306" i="22"/>
  <c r="V307" i="22"/>
  <c r="W307" i="22"/>
  <c r="X307" i="22"/>
  <c r="Y307" i="22"/>
  <c r="Z307" i="22"/>
  <c r="AA307" i="22"/>
  <c r="AB307" i="22"/>
  <c r="AC307" i="22"/>
  <c r="V308" i="22"/>
  <c r="W308" i="22"/>
  <c r="X308" i="22"/>
  <c r="Y308" i="22"/>
  <c r="Z308" i="22"/>
  <c r="AA308" i="22"/>
  <c r="AB308" i="22"/>
  <c r="AC308" i="22"/>
  <c r="V309" i="22"/>
  <c r="W309" i="22"/>
  <c r="X309" i="22"/>
  <c r="Y309" i="22"/>
  <c r="Z309" i="22"/>
  <c r="AA309" i="22"/>
  <c r="AB309" i="22"/>
  <c r="AC309" i="22"/>
  <c r="V310" i="22"/>
  <c r="W310" i="22"/>
  <c r="X310" i="22"/>
  <c r="Y310" i="22"/>
  <c r="Z310" i="22"/>
  <c r="AA310" i="22"/>
  <c r="AB310" i="22"/>
  <c r="AC310" i="22"/>
  <c r="V311" i="22"/>
  <c r="W311" i="22"/>
  <c r="X311" i="22"/>
  <c r="Y311" i="22"/>
  <c r="Z311" i="22"/>
  <c r="AA311" i="22"/>
  <c r="AB311" i="22"/>
  <c r="AC311" i="22"/>
  <c r="V312" i="22"/>
  <c r="W312" i="22"/>
  <c r="X312" i="22"/>
  <c r="Y312" i="22"/>
  <c r="Z312" i="22"/>
  <c r="AA312" i="22"/>
  <c r="AB312" i="22"/>
  <c r="AC312" i="22"/>
  <c r="V313" i="22"/>
  <c r="W313" i="22"/>
  <c r="X313" i="22"/>
  <c r="Y313" i="22"/>
  <c r="Z313" i="22"/>
  <c r="AA313" i="22"/>
  <c r="AB313" i="22"/>
  <c r="AC313" i="22"/>
  <c r="V314" i="22"/>
  <c r="W314" i="22"/>
  <c r="X314" i="22"/>
  <c r="Y314" i="22"/>
  <c r="Z314" i="22"/>
  <c r="AA314" i="22"/>
  <c r="AB314" i="22"/>
  <c r="AC314" i="22"/>
  <c r="V315" i="22"/>
  <c r="W315" i="22"/>
  <c r="X315" i="22"/>
  <c r="Y315" i="22"/>
  <c r="Z315" i="22"/>
  <c r="AA315" i="22"/>
  <c r="AB315" i="22"/>
  <c r="AC315" i="22"/>
  <c r="V316" i="22"/>
  <c r="W316" i="22"/>
  <c r="X316" i="22"/>
  <c r="Y316" i="22"/>
  <c r="Z316" i="22"/>
  <c r="AA316" i="22"/>
  <c r="AB316" i="22"/>
  <c r="AC316" i="22"/>
  <c r="V317" i="22"/>
  <c r="W317" i="22"/>
  <c r="X317" i="22"/>
  <c r="Y317" i="22"/>
  <c r="Z317" i="22"/>
  <c r="AA317" i="22"/>
  <c r="AB317" i="22"/>
  <c r="AC317" i="22"/>
  <c r="V318" i="22"/>
  <c r="W318" i="22"/>
  <c r="X318" i="22"/>
  <c r="Y318" i="22"/>
  <c r="Z318" i="22"/>
  <c r="AA318" i="22"/>
  <c r="AB318" i="22"/>
  <c r="AC318" i="22"/>
  <c r="V319" i="22"/>
  <c r="W319" i="22"/>
  <c r="X319" i="22"/>
  <c r="Y319" i="22"/>
  <c r="Z319" i="22"/>
  <c r="AA319" i="22"/>
  <c r="AB319" i="22"/>
  <c r="AC319" i="22"/>
  <c r="V320" i="22"/>
  <c r="W320" i="22"/>
  <c r="X320" i="22"/>
  <c r="Y320" i="22"/>
  <c r="Z320" i="22"/>
  <c r="AA320" i="22"/>
  <c r="AB320" i="22"/>
  <c r="AC320" i="22"/>
  <c r="V321" i="22"/>
  <c r="W321" i="22"/>
  <c r="X321" i="22"/>
  <c r="Y321" i="22"/>
  <c r="Z321" i="22"/>
  <c r="AA321" i="22"/>
  <c r="AB321" i="22"/>
  <c r="AC321" i="22"/>
  <c r="V322" i="22"/>
  <c r="W322" i="22"/>
  <c r="X322" i="22"/>
  <c r="Y322" i="22"/>
  <c r="Z322" i="22"/>
  <c r="AA322" i="22"/>
  <c r="AB322" i="22"/>
  <c r="AC322" i="22"/>
  <c r="V323" i="22"/>
  <c r="W323" i="22"/>
  <c r="X323" i="22"/>
  <c r="Y323" i="22"/>
  <c r="Z323" i="22"/>
  <c r="AA323" i="22"/>
  <c r="AB323" i="22"/>
  <c r="AC323" i="22"/>
  <c r="V324" i="22"/>
  <c r="W324" i="22"/>
  <c r="X324" i="22"/>
  <c r="Y324" i="22"/>
  <c r="Z324" i="22"/>
  <c r="AA324" i="22"/>
  <c r="AB324" i="22"/>
  <c r="AC324" i="22"/>
  <c r="V325" i="22"/>
  <c r="W325" i="22"/>
  <c r="X325" i="22"/>
  <c r="Y325" i="22"/>
  <c r="Z325" i="22"/>
  <c r="AA325" i="22"/>
  <c r="AB325" i="22"/>
  <c r="AC325" i="22"/>
  <c r="V326" i="22"/>
  <c r="W326" i="22"/>
  <c r="X326" i="22"/>
  <c r="Y326" i="22"/>
  <c r="Z326" i="22"/>
  <c r="AA326" i="22"/>
  <c r="AB326" i="22"/>
  <c r="AC326" i="22"/>
  <c r="V327" i="22"/>
  <c r="W327" i="22"/>
  <c r="X327" i="22"/>
  <c r="Y327" i="22"/>
  <c r="Z327" i="22"/>
  <c r="AA327" i="22"/>
  <c r="AB327" i="22"/>
  <c r="AC327" i="22"/>
  <c r="V328" i="22"/>
  <c r="W328" i="22"/>
  <c r="X328" i="22"/>
  <c r="Y328" i="22"/>
  <c r="Z328" i="22"/>
  <c r="AA328" i="22"/>
  <c r="AB328" i="22"/>
  <c r="AC328" i="22"/>
  <c r="V329" i="22"/>
  <c r="W329" i="22"/>
  <c r="X329" i="22"/>
  <c r="Y329" i="22"/>
  <c r="Z329" i="22"/>
  <c r="AA329" i="22"/>
  <c r="AB329" i="22"/>
  <c r="AC329" i="22"/>
  <c r="V330" i="22"/>
  <c r="W330" i="22"/>
  <c r="X330" i="22"/>
  <c r="Y330" i="22"/>
  <c r="Z330" i="22"/>
  <c r="AA330" i="22"/>
  <c r="AB330" i="22"/>
  <c r="AC330" i="22"/>
  <c r="V331" i="22"/>
  <c r="W331" i="22"/>
  <c r="X331" i="22"/>
  <c r="Y331" i="22"/>
  <c r="Z331" i="22"/>
  <c r="AA331" i="22"/>
  <c r="AB331" i="22"/>
  <c r="AC331" i="22"/>
  <c r="V332" i="22"/>
  <c r="W332" i="22"/>
  <c r="X332" i="22"/>
  <c r="Y332" i="22"/>
  <c r="Z332" i="22"/>
  <c r="AA332" i="22"/>
  <c r="AB332" i="22"/>
  <c r="AC332" i="22"/>
  <c r="V333" i="22"/>
  <c r="W333" i="22"/>
  <c r="X333" i="22"/>
  <c r="Y333" i="22"/>
  <c r="Z333" i="22"/>
  <c r="AA333" i="22"/>
  <c r="AB333" i="22"/>
  <c r="AC333" i="22"/>
  <c r="V334" i="22"/>
  <c r="W334" i="22"/>
  <c r="X334" i="22"/>
  <c r="Y334" i="22"/>
  <c r="Z334" i="22"/>
  <c r="AA334" i="22"/>
  <c r="AB334" i="22"/>
  <c r="AC334" i="22"/>
  <c r="V335" i="22"/>
  <c r="W335" i="22"/>
  <c r="X335" i="22"/>
  <c r="Y335" i="22"/>
  <c r="Z335" i="22"/>
  <c r="AA335" i="22"/>
  <c r="AB335" i="22"/>
  <c r="AC335" i="22"/>
  <c r="V336" i="22"/>
  <c r="W336" i="22"/>
  <c r="X336" i="22"/>
  <c r="Y336" i="22"/>
  <c r="Z336" i="22"/>
  <c r="AA336" i="22"/>
  <c r="AB336" i="22"/>
  <c r="AC336" i="22"/>
  <c r="V337" i="22"/>
  <c r="W337" i="22"/>
  <c r="X337" i="22"/>
  <c r="Y337" i="22"/>
  <c r="Z337" i="22"/>
  <c r="AA337" i="22"/>
  <c r="AB337" i="22"/>
  <c r="AC337" i="22"/>
  <c r="V338" i="22"/>
  <c r="W338" i="22"/>
  <c r="X338" i="22"/>
  <c r="Y338" i="22"/>
  <c r="Z338" i="22"/>
  <c r="AA338" i="22"/>
  <c r="AB338" i="22"/>
  <c r="AC338" i="22"/>
  <c r="V339" i="22"/>
  <c r="W339" i="22"/>
  <c r="X339" i="22"/>
  <c r="Y339" i="22"/>
  <c r="Z339" i="22"/>
  <c r="AA339" i="22"/>
  <c r="AB339" i="22"/>
  <c r="AC339" i="22"/>
  <c r="V340" i="22"/>
  <c r="W340" i="22"/>
  <c r="X340" i="22"/>
  <c r="Y340" i="22"/>
  <c r="Z340" i="22"/>
  <c r="AA340" i="22"/>
  <c r="AB340" i="22"/>
  <c r="AC340" i="22"/>
  <c r="V341" i="22"/>
  <c r="W341" i="22"/>
  <c r="X341" i="22"/>
  <c r="Y341" i="22"/>
  <c r="Z341" i="22"/>
  <c r="AA341" i="22"/>
  <c r="AB341" i="22"/>
  <c r="AC341" i="22"/>
  <c r="V342" i="22"/>
  <c r="W342" i="22"/>
  <c r="X342" i="22"/>
  <c r="Y342" i="22"/>
  <c r="Z342" i="22"/>
  <c r="AA342" i="22"/>
  <c r="AB342" i="22"/>
  <c r="AC342" i="22"/>
  <c r="V343" i="22"/>
  <c r="W343" i="22"/>
  <c r="X343" i="22"/>
  <c r="Y343" i="22"/>
  <c r="Z343" i="22"/>
  <c r="AA343" i="22"/>
  <c r="AB343" i="22"/>
  <c r="AC343" i="22"/>
  <c r="V344" i="22"/>
  <c r="W344" i="22"/>
  <c r="X344" i="22"/>
  <c r="Y344" i="22"/>
  <c r="Z344" i="22"/>
  <c r="AA344" i="22"/>
  <c r="AB344" i="22"/>
  <c r="AC344" i="22"/>
  <c r="V345" i="22"/>
  <c r="W345" i="22"/>
  <c r="X345" i="22"/>
  <c r="Y345" i="22"/>
  <c r="Z345" i="22"/>
  <c r="AA345" i="22"/>
  <c r="AB345" i="22"/>
  <c r="AC345" i="22"/>
  <c r="V346" i="22"/>
  <c r="W346" i="22"/>
  <c r="X346" i="22"/>
  <c r="Y346" i="22"/>
  <c r="Z346" i="22"/>
  <c r="AA346" i="22"/>
  <c r="AB346" i="22"/>
  <c r="AC346" i="22"/>
  <c r="V347" i="22"/>
  <c r="W347" i="22"/>
  <c r="X347" i="22"/>
  <c r="Y347" i="22"/>
  <c r="Z347" i="22"/>
  <c r="AA347" i="22"/>
  <c r="AB347" i="22"/>
  <c r="AC347" i="22"/>
  <c r="V348" i="22"/>
  <c r="W348" i="22"/>
  <c r="X348" i="22"/>
  <c r="Y348" i="22"/>
  <c r="Z348" i="22"/>
  <c r="AA348" i="22"/>
  <c r="AB348" i="22"/>
  <c r="AC348" i="22"/>
  <c r="V349" i="22"/>
  <c r="W349" i="22"/>
  <c r="X349" i="22"/>
  <c r="Y349" i="22"/>
  <c r="Z349" i="22"/>
  <c r="AA349" i="22"/>
  <c r="AB349" i="22"/>
  <c r="AC349" i="22"/>
  <c r="V350" i="22"/>
  <c r="W350" i="22"/>
  <c r="X350" i="22"/>
  <c r="Y350" i="22"/>
  <c r="Z350" i="22"/>
  <c r="AA350" i="22"/>
  <c r="AB350" i="22"/>
  <c r="AC350" i="22"/>
  <c r="V351" i="22"/>
  <c r="W351" i="22"/>
  <c r="X351" i="22"/>
  <c r="Y351" i="22"/>
  <c r="Z351" i="22"/>
  <c r="AA351" i="22"/>
  <c r="AB351" i="22"/>
  <c r="AC351" i="22"/>
  <c r="V352" i="22"/>
  <c r="W352" i="22"/>
  <c r="X352" i="22"/>
  <c r="Y352" i="22"/>
  <c r="Z352" i="22"/>
  <c r="AA352" i="22"/>
  <c r="AB352" i="22"/>
  <c r="AC352" i="22"/>
  <c r="V353" i="22"/>
  <c r="W353" i="22"/>
  <c r="X353" i="22"/>
  <c r="Y353" i="22"/>
  <c r="Z353" i="22"/>
  <c r="AA353" i="22"/>
  <c r="AB353" i="22"/>
  <c r="AC353" i="22"/>
  <c r="V354" i="22"/>
  <c r="W354" i="22"/>
  <c r="X354" i="22"/>
  <c r="Y354" i="22"/>
  <c r="Z354" i="22"/>
  <c r="AA354" i="22"/>
  <c r="AB354" i="22"/>
  <c r="AC354" i="22"/>
  <c r="V355" i="22"/>
  <c r="W355" i="22"/>
  <c r="X355" i="22"/>
  <c r="Y355" i="22"/>
  <c r="Z355" i="22"/>
  <c r="AA355" i="22"/>
  <c r="AB355" i="22"/>
  <c r="AC355" i="22"/>
  <c r="V356" i="22"/>
  <c r="W356" i="22"/>
  <c r="X356" i="22"/>
  <c r="Y356" i="22"/>
  <c r="Z356" i="22"/>
  <c r="AA356" i="22"/>
  <c r="AB356" i="22"/>
  <c r="AC356" i="22"/>
  <c r="V357" i="22"/>
  <c r="W357" i="22"/>
  <c r="X357" i="22"/>
  <c r="Y357" i="22"/>
  <c r="Z357" i="22"/>
  <c r="AA357" i="22"/>
  <c r="AB357" i="22"/>
  <c r="AC357" i="22"/>
  <c r="V358" i="22"/>
  <c r="W358" i="22"/>
  <c r="X358" i="22"/>
  <c r="Y358" i="22"/>
  <c r="Z358" i="22"/>
  <c r="AA358" i="22"/>
  <c r="AB358" i="22"/>
  <c r="AC358" i="22"/>
  <c r="V359" i="22"/>
  <c r="W359" i="22"/>
  <c r="X359" i="22"/>
  <c r="Y359" i="22"/>
  <c r="Z359" i="22"/>
  <c r="AA359" i="22"/>
  <c r="AB359" i="22"/>
  <c r="AC359" i="22"/>
  <c r="V360" i="22"/>
  <c r="W360" i="22"/>
  <c r="X360" i="22"/>
  <c r="Y360" i="22"/>
  <c r="Z360" i="22"/>
  <c r="AA360" i="22"/>
  <c r="AB360" i="22"/>
  <c r="AC360" i="22"/>
  <c r="V361" i="22"/>
  <c r="W361" i="22"/>
  <c r="X361" i="22"/>
  <c r="Y361" i="22"/>
  <c r="Z361" i="22"/>
  <c r="AA361" i="22"/>
  <c r="AB361" i="22"/>
  <c r="AC361" i="22"/>
  <c r="V362" i="22"/>
  <c r="W362" i="22"/>
  <c r="X362" i="22"/>
  <c r="Y362" i="22"/>
  <c r="Z362" i="22"/>
  <c r="AA362" i="22"/>
  <c r="AB362" i="22"/>
  <c r="AC362" i="22"/>
  <c r="V363" i="22"/>
  <c r="W363" i="22"/>
  <c r="X363" i="22"/>
  <c r="Y363" i="22"/>
  <c r="Z363" i="22"/>
  <c r="AA363" i="22"/>
  <c r="AB363" i="22"/>
  <c r="AC363" i="22"/>
  <c r="V364" i="22"/>
  <c r="W364" i="22"/>
  <c r="X364" i="22"/>
  <c r="Y364" i="22"/>
  <c r="Z364" i="22"/>
  <c r="AA364" i="22"/>
  <c r="AB364" i="22"/>
  <c r="AC364" i="22"/>
  <c r="V365" i="22"/>
  <c r="W365" i="22"/>
  <c r="X365" i="22"/>
  <c r="Y365" i="22"/>
  <c r="Z365" i="22"/>
  <c r="AA365" i="22"/>
  <c r="AB365" i="22"/>
  <c r="AC365" i="22"/>
  <c r="V366" i="22"/>
  <c r="W366" i="22"/>
  <c r="X366" i="22"/>
  <c r="Y366" i="22"/>
  <c r="Z366" i="22"/>
  <c r="AA366" i="22"/>
  <c r="AB366" i="22"/>
  <c r="AC366" i="22"/>
  <c r="V367" i="22"/>
  <c r="W367" i="22"/>
  <c r="X367" i="22"/>
  <c r="Y367" i="22"/>
  <c r="Z367" i="22"/>
  <c r="AA367" i="22"/>
  <c r="AB367" i="22"/>
  <c r="AC367" i="22"/>
  <c r="V368" i="22"/>
  <c r="W368" i="22"/>
  <c r="X368" i="22"/>
  <c r="Y368" i="22"/>
  <c r="Z368" i="22"/>
  <c r="AA368" i="22"/>
  <c r="AB368" i="22"/>
  <c r="AC368" i="22"/>
  <c r="V369" i="22"/>
  <c r="W369" i="22"/>
  <c r="X369" i="22"/>
  <c r="Y369" i="22"/>
  <c r="Z369" i="22"/>
  <c r="AA369" i="22"/>
  <c r="AB369" i="22"/>
  <c r="AC369" i="22"/>
  <c r="V370" i="22"/>
  <c r="W370" i="22"/>
  <c r="X370" i="22"/>
  <c r="Y370" i="22"/>
  <c r="Z370" i="22"/>
  <c r="AA370" i="22"/>
  <c r="AB370" i="22"/>
  <c r="AC370" i="22"/>
  <c r="V371" i="22"/>
  <c r="W371" i="22"/>
  <c r="X371" i="22"/>
  <c r="Y371" i="22"/>
  <c r="Z371" i="22"/>
  <c r="AA371" i="22"/>
  <c r="AB371" i="22"/>
  <c r="AC371" i="22"/>
  <c r="V372" i="22"/>
  <c r="W372" i="22"/>
  <c r="X372" i="22"/>
  <c r="Y372" i="22"/>
  <c r="Z372" i="22"/>
  <c r="AA372" i="22"/>
  <c r="AB372" i="22"/>
  <c r="AC372" i="22"/>
  <c r="V373" i="22"/>
  <c r="W373" i="22"/>
  <c r="X373" i="22"/>
  <c r="Y373" i="22"/>
  <c r="Z373" i="22"/>
  <c r="AA373" i="22"/>
  <c r="AB373" i="22"/>
  <c r="AC373" i="22"/>
  <c r="V374" i="22"/>
  <c r="W374" i="22"/>
  <c r="X374" i="22"/>
  <c r="Y374" i="22"/>
  <c r="Z374" i="22"/>
  <c r="AA374" i="22"/>
  <c r="AB374" i="22"/>
  <c r="AC374" i="22"/>
  <c r="V375" i="22"/>
  <c r="W375" i="22"/>
  <c r="X375" i="22"/>
  <c r="Y375" i="22"/>
  <c r="Z375" i="22"/>
  <c r="AA375" i="22"/>
  <c r="AB375" i="22"/>
  <c r="AC375" i="22"/>
  <c r="V376" i="22"/>
  <c r="W376" i="22"/>
  <c r="X376" i="22"/>
  <c r="Y376" i="22"/>
  <c r="Z376" i="22"/>
  <c r="AA376" i="22"/>
  <c r="AB376" i="22"/>
  <c r="AC376" i="22"/>
  <c r="V377" i="22"/>
  <c r="W377" i="22"/>
  <c r="X377" i="22"/>
  <c r="Y377" i="22"/>
  <c r="Z377" i="22"/>
  <c r="AA377" i="22"/>
  <c r="AB377" i="22"/>
  <c r="AC377" i="22"/>
  <c r="V378" i="22"/>
  <c r="W378" i="22"/>
  <c r="X378" i="22"/>
  <c r="Y378" i="22"/>
  <c r="Z378" i="22"/>
  <c r="AA378" i="22"/>
  <c r="AB378" i="22"/>
  <c r="AC378" i="22"/>
  <c r="V379" i="22"/>
  <c r="W379" i="22"/>
  <c r="X379" i="22"/>
  <c r="Y379" i="22"/>
  <c r="Z379" i="22"/>
  <c r="AA379" i="22"/>
  <c r="AB379" i="22"/>
  <c r="AC379" i="22"/>
  <c r="V380" i="22"/>
  <c r="W380" i="22"/>
  <c r="X380" i="22"/>
  <c r="Y380" i="22"/>
  <c r="Z380" i="22"/>
  <c r="AA380" i="22"/>
  <c r="AB380" i="22"/>
  <c r="AC380" i="22"/>
  <c r="V381" i="22"/>
  <c r="W381" i="22"/>
  <c r="X381" i="22"/>
  <c r="Y381" i="22"/>
  <c r="Z381" i="22"/>
  <c r="AA381" i="22"/>
  <c r="AB381" i="22"/>
  <c r="AC381" i="22"/>
  <c r="V382" i="22"/>
  <c r="W382" i="22"/>
  <c r="X382" i="22"/>
  <c r="Y382" i="22"/>
  <c r="Z382" i="22"/>
  <c r="AA382" i="22"/>
  <c r="AB382" i="22"/>
  <c r="AC382" i="22"/>
  <c r="V383" i="22"/>
  <c r="W383" i="22"/>
  <c r="X383" i="22"/>
  <c r="Y383" i="22"/>
  <c r="Z383" i="22"/>
  <c r="AA383" i="22"/>
  <c r="AB383" i="22"/>
  <c r="AC383" i="22"/>
  <c r="V384" i="22"/>
  <c r="W384" i="22"/>
  <c r="X384" i="22"/>
  <c r="Y384" i="22"/>
  <c r="Z384" i="22"/>
  <c r="AA384" i="22"/>
  <c r="AB384" i="22"/>
  <c r="AC384" i="22"/>
  <c r="V385" i="22"/>
  <c r="W385" i="22"/>
  <c r="X385" i="22"/>
  <c r="Y385" i="22"/>
  <c r="Z385" i="22"/>
  <c r="AA385" i="22"/>
  <c r="AB385" i="22"/>
  <c r="AC385" i="22"/>
  <c r="V386" i="22"/>
  <c r="W386" i="22"/>
  <c r="X386" i="22"/>
  <c r="Y386" i="22"/>
  <c r="Z386" i="22"/>
  <c r="AA386" i="22"/>
  <c r="AB386" i="22"/>
  <c r="AC386" i="22"/>
  <c r="V387" i="22"/>
  <c r="W387" i="22"/>
  <c r="X387" i="22"/>
  <c r="Y387" i="22"/>
  <c r="Z387" i="22"/>
  <c r="AA387" i="22"/>
  <c r="AB387" i="22"/>
  <c r="AC387" i="22"/>
  <c r="V388" i="22"/>
  <c r="W388" i="22"/>
  <c r="X388" i="22"/>
  <c r="Y388" i="22"/>
  <c r="Z388" i="22"/>
  <c r="AA388" i="22"/>
  <c r="AB388" i="22"/>
  <c r="AC388" i="22"/>
  <c r="V389" i="22"/>
  <c r="W389" i="22"/>
  <c r="X389" i="22"/>
  <c r="Y389" i="22"/>
  <c r="Z389" i="22"/>
  <c r="AA389" i="22"/>
  <c r="AB389" i="22"/>
  <c r="AC389" i="22"/>
  <c r="V390" i="22"/>
  <c r="W390" i="22"/>
  <c r="X390" i="22"/>
  <c r="Y390" i="22"/>
  <c r="Z390" i="22"/>
  <c r="AA390" i="22"/>
  <c r="AB390" i="22"/>
  <c r="AC390" i="22"/>
  <c r="V391" i="22"/>
  <c r="W391" i="22"/>
  <c r="X391" i="22"/>
  <c r="Y391" i="22"/>
  <c r="Z391" i="22"/>
  <c r="AA391" i="22"/>
  <c r="AB391" i="22"/>
  <c r="AC391" i="22"/>
  <c r="V392" i="22"/>
  <c r="W392" i="22"/>
  <c r="X392" i="22"/>
  <c r="Y392" i="22"/>
  <c r="Z392" i="22"/>
  <c r="AA392" i="22"/>
  <c r="AB392" i="22"/>
  <c r="AC392" i="22"/>
  <c r="V393" i="22"/>
  <c r="W393" i="22"/>
  <c r="X393" i="22"/>
  <c r="Y393" i="22"/>
  <c r="Z393" i="22"/>
  <c r="AA393" i="22"/>
  <c r="AB393" i="22"/>
  <c r="AC393" i="22"/>
  <c r="V394" i="22"/>
  <c r="W394" i="22"/>
  <c r="X394" i="22"/>
  <c r="Y394" i="22"/>
  <c r="Z394" i="22"/>
  <c r="AA394" i="22"/>
  <c r="AB394" i="22"/>
  <c r="AC394" i="22"/>
  <c r="V395" i="22"/>
  <c r="W395" i="22"/>
  <c r="X395" i="22"/>
  <c r="Y395" i="22"/>
  <c r="Z395" i="22"/>
  <c r="AA395" i="22"/>
  <c r="AB395" i="22"/>
  <c r="AC395" i="22"/>
  <c r="V396" i="22"/>
  <c r="W396" i="22"/>
  <c r="X396" i="22"/>
  <c r="Y396" i="22"/>
  <c r="Z396" i="22"/>
  <c r="AA396" i="22"/>
  <c r="AB396" i="22"/>
  <c r="AC396" i="22"/>
  <c r="V397" i="22"/>
  <c r="W397" i="22"/>
  <c r="X397" i="22"/>
  <c r="Y397" i="22"/>
  <c r="Z397" i="22"/>
  <c r="AA397" i="22"/>
  <c r="AB397" i="22"/>
  <c r="AC397" i="22"/>
  <c r="V398" i="22"/>
  <c r="W398" i="22"/>
  <c r="X398" i="22"/>
  <c r="Y398" i="22"/>
  <c r="Z398" i="22"/>
  <c r="AA398" i="22"/>
  <c r="AB398" i="22"/>
  <c r="AC398" i="22"/>
  <c r="V399" i="22"/>
  <c r="W399" i="22"/>
  <c r="X399" i="22"/>
  <c r="Y399" i="22"/>
  <c r="Z399" i="22"/>
  <c r="AA399" i="22"/>
  <c r="AB399" i="22"/>
  <c r="AC399" i="22"/>
  <c r="V400" i="22"/>
  <c r="W400" i="22"/>
  <c r="X400" i="22"/>
  <c r="Y400" i="22"/>
  <c r="Z400" i="22"/>
  <c r="AA400" i="22"/>
  <c r="AB400" i="22"/>
  <c r="AC400" i="22"/>
  <c r="V401" i="22"/>
  <c r="W401" i="22"/>
  <c r="X401" i="22"/>
  <c r="Y401" i="22"/>
  <c r="Z401" i="22"/>
  <c r="AA401" i="22"/>
  <c r="AB401" i="22"/>
  <c r="AC401" i="22"/>
  <c r="V402" i="22"/>
  <c r="W402" i="22"/>
  <c r="X402" i="22"/>
  <c r="Y402" i="22"/>
  <c r="Z402" i="22"/>
  <c r="AA402" i="22"/>
  <c r="AB402" i="22"/>
  <c r="AC402" i="22"/>
  <c r="V403" i="22"/>
  <c r="W403" i="22"/>
  <c r="X403" i="22"/>
  <c r="Y403" i="22"/>
  <c r="Z403" i="22"/>
  <c r="AA403" i="22"/>
  <c r="AB403" i="22"/>
  <c r="AC403" i="22"/>
  <c r="V404" i="22"/>
  <c r="W404" i="22"/>
  <c r="X404" i="22"/>
  <c r="Y404" i="22"/>
  <c r="Z404" i="22"/>
  <c r="AA404" i="22"/>
  <c r="AB404" i="22"/>
  <c r="AC404" i="22"/>
  <c r="V405" i="22"/>
  <c r="W405" i="22"/>
  <c r="X405" i="22"/>
  <c r="Y405" i="22"/>
  <c r="Z405" i="22"/>
  <c r="AA405" i="22"/>
  <c r="AB405" i="22"/>
  <c r="AC405" i="22"/>
  <c r="V406" i="22"/>
  <c r="W406" i="22"/>
  <c r="X406" i="22"/>
  <c r="Y406" i="22"/>
  <c r="Z406" i="22"/>
  <c r="AA406" i="22"/>
  <c r="AB406" i="22"/>
  <c r="AC406" i="22"/>
  <c r="V407" i="22"/>
  <c r="W407" i="22"/>
  <c r="X407" i="22"/>
  <c r="Y407" i="22"/>
  <c r="Z407" i="22"/>
  <c r="AA407" i="22"/>
  <c r="AB407" i="22"/>
  <c r="AC407" i="22"/>
  <c r="V408" i="22"/>
  <c r="W408" i="22"/>
  <c r="X408" i="22"/>
  <c r="Y408" i="22"/>
  <c r="Z408" i="22"/>
  <c r="AA408" i="22"/>
  <c r="AB408" i="22"/>
  <c r="AC408" i="22"/>
  <c r="V409" i="22"/>
  <c r="W409" i="22"/>
  <c r="X409" i="22"/>
  <c r="Y409" i="22"/>
  <c r="Z409" i="22"/>
  <c r="AA409" i="22"/>
  <c r="AB409" i="22"/>
  <c r="AC409" i="22"/>
  <c r="V410" i="22"/>
  <c r="W410" i="22"/>
  <c r="X410" i="22"/>
  <c r="Y410" i="22"/>
  <c r="Z410" i="22"/>
  <c r="AA410" i="22"/>
  <c r="AB410" i="22"/>
  <c r="AC410" i="22"/>
  <c r="V411" i="22"/>
  <c r="W411" i="22"/>
  <c r="X411" i="22"/>
  <c r="Y411" i="22"/>
  <c r="Z411" i="22"/>
  <c r="AA411" i="22"/>
  <c r="AB411" i="22"/>
  <c r="AC411" i="22"/>
  <c r="V412" i="22"/>
  <c r="W412" i="22"/>
  <c r="X412" i="22"/>
  <c r="Y412" i="22"/>
  <c r="Z412" i="22"/>
  <c r="AA412" i="22"/>
  <c r="AB412" i="22"/>
  <c r="AC412" i="22"/>
  <c r="V413" i="22"/>
  <c r="W413" i="22"/>
  <c r="X413" i="22"/>
  <c r="Y413" i="22"/>
  <c r="Z413" i="22"/>
  <c r="AA413" i="22"/>
  <c r="AB413" i="22"/>
  <c r="AC413" i="22"/>
  <c r="V414" i="22"/>
  <c r="W414" i="22"/>
  <c r="X414" i="22"/>
  <c r="Y414" i="22"/>
  <c r="Z414" i="22"/>
  <c r="AA414" i="22"/>
  <c r="AB414" i="22"/>
  <c r="AC414" i="22"/>
  <c r="V415" i="22"/>
  <c r="W415" i="22"/>
  <c r="X415" i="22"/>
  <c r="Y415" i="22"/>
  <c r="Z415" i="22"/>
  <c r="AA415" i="22"/>
  <c r="AB415" i="22"/>
  <c r="AC415" i="22"/>
  <c r="V416" i="22"/>
  <c r="W416" i="22"/>
  <c r="X416" i="22"/>
  <c r="Y416" i="22"/>
  <c r="Z416" i="22"/>
  <c r="AA416" i="22"/>
  <c r="AB416" i="22"/>
  <c r="AC416" i="22"/>
  <c r="V417" i="22"/>
  <c r="W417" i="22"/>
  <c r="X417" i="22"/>
  <c r="Y417" i="22"/>
  <c r="Z417" i="22"/>
  <c r="AA417" i="22"/>
  <c r="AB417" i="22"/>
  <c r="AC417" i="22"/>
  <c r="V418" i="22"/>
  <c r="W418" i="22"/>
  <c r="X418" i="22"/>
  <c r="Y418" i="22"/>
  <c r="Z418" i="22"/>
  <c r="AA418" i="22"/>
  <c r="AB418" i="22"/>
  <c r="AC418" i="22"/>
  <c r="V419" i="22"/>
  <c r="W419" i="22"/>
  <c r="X419" i="22"/>
  <c r="Y419" i="22"/>
  <c r="Z419" i="22"/>
  <c r="AA419" i="22"/>
  <c r="AB419" i="22"/>
  <c r="AC419" i="22"/>
  <c r="V420" i="22"/>
  <c r="W420" i="22"/>
  <c r="X420" i="22"/>
  <c r="Y420" i="22"/>
  <c r="Z420" i="22"/>
  <c r="AA420" i="22"/>
  <c r="AB420" i="22"/>
  <c r="AC420" i="22"/>
  <c r="V421" i="22"/>
  <c r="W421" i="22"/>
  <c r="X421" i="22"/>
  <c r="Y421" i="22"/>
  <c r="Z421" i="22"/>
  <c r="AA421" i="22"/>
  <c r="AB421" i="22"/>
  <c r="AC421" i="22"/>
  <c r="V422" i="22"/>
  <c r="W422" i="22"/>
  <c r="X422" i="22"/>
  <c r="Y422" i="22"/>
  <c r="Z422" i="22"/>
  <c r="AA422" i="22"/>
  <c r="AB422" i="22"/>
  <c r="AC422" i="22"/>
  <c r="V423" i="22"/>
  <c r="W423" i="22"/>
  <c r="X423" i="22"/>
  <c r="Y423" i="22"/>
  <c r="Z423" i="22"/>
  <c r="AA423" i="22"/>
  <c r="AB423" i="22"/>
  <c r="AC423" i="22"/>
  <c r="V424" i="22"/>
  <c r="W424" i="22"/>
  <c r="X424" i="22"/>
  <c r="Y424" i="22"/>
  <c r="Z424" i="22"/>
  <c r="AA424" i="22"/>
  <c r="AB424" i="22"/>
  <c r="AC424" i="22"/>
  <c r="V425" i="22"/>
  <c r="W425" i="22"/>
  <c r="X425" i="22"/>
  <c r="Y425" i="22"/>
  <c r="Z425" i="22"/>
  <c r="AA425" i="22"/>
  <c r="AB425" i="22"/>
  <c r="AC425" i="22"/>
  <c r="V426" i="22"/>
  <c r="W426" i="22"/>
  <c r="X426" i="22"/>
  <c r="Y426" i="22"/>
  <c r="Z426" i="22"/>
  <c r="AA426" i="22"/>
  <c r="AB426" i="22"/>
  <c r="AC426" i="22"/>
  <c r="V427" i="22"/>
  <c r="W427" i="22"/>
  <c r="X427" i="22"/>
  <c r="Y427" i="22"/>
  <c r="Z427" i="22"/>
  <c r="AA427" i="22"/>
  <c r="AB427" i="22"/>
  <c r="AC427" i="22"/>
  <c r="V428" i="22"/>
  <c r="W428" i="22"/>
  <c r="X428" i="22"/>
  <c r="Y428" i="22"/>
  <c r="Z428" i="22"/>
  <c r="AA428" i="22"/>
  <c r="AB428" i="22"/>
  <c r="AC428" i="22"/>
  <c r="V429" i="22"/>
  <c r="W429" i="22"/>
  <c r="X429" i="22"/>
  <c r="Y429" i="22"/>
  <c r="Z429" i="22"/>
  <c r="AA429" i="22"/>
  <c r="AB429" i="22"/>
  <c r="AC429" i="22"/>
  <c r="V430" i="22"/>
  <c r="W430" i="22"/>
  <c r="X430" i="22"/>
  <c r="Y430" i="22"/>
  <c r="Z430" i="22"/>
  <c r="AA430" i="22"/>
  <c r="AB430" i="22"/>
  <c r="AC430" i="22"/>
  <c r="V431" i="22"/>
  <c r="W431" i="22"/>
  <c r="X431" i="22"/>
  <c r="Y431" i="22"/>
  <c r="Z431" i="22"/>
  <c r="AA431" i="22"/>
  <c r="AB431" i="22"/>
  <c r="AC431" i="22"/>
  <c r="V432" i="22"/>
  <c r="W432" i="22"/>
  <c r="X432" i="22"/>
  <c r="Y432" i="22"/>
  <c r="Z432" i="22"/>
  <c r="AA432" i="22"/>
  <c r="AB432" i="22"/>
  <c r="AC432" i="22"/>
  <c r="V433" i="22"/>
  <c r="W433" i="22"/>
  <c r="X433" i="22"/>
  <c r="Y433" i="22"/>
  <c r="Z433" i="22"/>
  <c r="AA433" i="22"/>
  <c r="AB433" i="22"/>
  <c r="AC433" i="22"/>
  <c r="V434" i="22"/>
  <c r="W434" i="22"/>
  <c r="X434" i="22"/>
  <c r="Y434" i="22"/>
  <c r="Z434" i="22"/>
  <c r="AA434" i="22"/>
  <c r="AB434" i="22"/>
  <c r="AC434" i="22"/>
  <c r="V435" i="22"/>
  <c r="W435" i="22"/>
  <c r="X435" i="22"/>
  <c r="Y435" i="22"/>
  <c r="Z435" i="22"/>
  <c r="AA435" i="22"/>
  <c r="AB435" i="22"/>
  <c r="AC435" i="22"/>
  <c r="V436" i="22"/>
  <c r="W436" i="22"/>
  <c r="X436" i="22"/>
  <c r="Y436" i="22"/>
  <c r="Z436" i="22"/>
  <c r="AA436" i="22"/>
  <c r="AB436" i="22"/>
  <c r="AC436" i="22"/>
  <c r="V437" i="22"/>
  <c r="W437" i="22"/>
  <c r="X437" i="22"/>
  <c r="Y437" i="22"/>
  <c r="Z437" i="22"/>
  <c r="AA437" i="22"/>
  <c r="AB437" i="22"/>
  <c r="AC437" i="22"/>
  <c r="V438" i="22"/>
  <c r="W438" i="22"/>
  <c r="X438" i="22"/>
  <c r="Y438" i="22"/>
  <c r="Z438" i="22"/>
  <c r="AA438" i="22"/>
  <c r="AB438" i="22"/>
  <c r="AC438" i="22"/>
  <c r="V439" i="22"/>
  <c r="W439" i="22"/>
  <c r="X439" i="22"/>
  <c r="Y439" i="22"/>
  <c r="Z439" i="22"/>
  <c r="AA439" i="22"/>
  <c r="AB439" i="22"/>
  <c r="AC439" i="22"/>
  <c r="V440" i="22"/>
  <c r="W440" i="22"/>
  <c r="X440" i="22"/>
  <c r="Y440" i="22"/>
  <c r="Z440" i="22"/>
  <c r="AA440" i="22"/>
  <c r="AB440" i="22"/>
  <c r="AC440" i="22"/>
  <c r="V441" i="22"/>
  <c r="W441" i="22"/>
  <c r="X441" i="22"/>
  <c r="Y441" i="22"/>
  <c r="Z441" i="22"/>
  <c r="AA441" i="22"/>
  <c r="AB441" i="22"/>
  <c r="AC441" i="22"/>
  <c r="V442" i="22"/>
  <c r="W442" i="22"/>
  <c r="X442" i="22"/>
  <c r="Y442" i="22"/>
  <c r="Z442" i="22"/>
  <c r="AA442" i="22"/>
  <c r="AB442" i="22"/>
  <c r="AC442" i="22"/>
  <c r="V443" i="22"/>
  <c r="W443" i="22"/>
  <c r="X443" i="22"/>
  <c r="Y443" i="22"/>
  <c r="Z443" i="22"/>
  <c r="AA443" i="22"/>
  <c r="AB443" i="22"/>
  <c r="AC443" i="22"/>
  <c r="V444" i="22"/>
  <c r="W444" i="22"/>
  <c r="X444" i="22"/>
  <c r="Y444" i="22"/>
  <c r="Z444" i="22"/>
  <c r="AA444" i="22"/>
  <c r="AB444" i="22"/>
  <c r="AC444" i="22"/>
  <c r="V445" i="22"/>
  <c r="W445" i="22"/>
  <c r="X445" i="22"/>
  <c r="Y445" i="22"/>
  <c r="Z445" i="22"/>
  <c r="AA445" i="22"/>
  <c r="AB445" i="22"/>
  <c r="AC445" i="22"/>
  <c r="V446" i="22"/>
  <c r="W446" i="22"/>
  <c r="X446" i="22"/>
  <c r="Y446" i="22"/>
  <c r="Z446" i="22"/>
  <c r="AA446" i="22"/>
  <c r="AB446" i="22"/>
  <c r="AC446" i="22"/>
  <c r="V447" i="22"/>
  <c r="W447" i="22"/>
  <c r="X447" i="22"/>
  <c r="Y447" i="22"/>
  <c r="Z447" i="22"/>
  <c r="AA447" i="22"/>
  <c r="AB447" i="22"/>
  <c r="AC447" i="22"/>
  <c r="V448" i="22"/>
  <c r="W448" i="22"/>
  <c r="X448" i="22"/>
  <c r="Y448" i="22"/>
  <c r="Z448" i="22"/>
  <c r="AA448" i="22"/>
  <c r="AB448" i="22"/>
  <c r="AC448" i="22"/>
  <c r="V449" i="22"/>
  <c r="W449" i="22"/>
  <c r="X449" i="22"/>
  <c r="Y449" i="22"/>
  <c r="Z449" i="22"/>
  <c r="AA449" i="22"/>
  <c r="AB449" i="22"/>
  <c r="AC449" i="22"/>
  <c r="V450" i="22"/>
  <c r="W450" i="22"/>
  <c r="X450" i="22"/>
  <c r="Y450" i="22"/>
  <c r="Z450" i="22"/>
  <c r="AA450" i="22"/>
  <c r="AB450" i="22"/>
  <c r="AC450" i="22"/>
  <c r="V451" i="22"/>
  <c r="W451" i="22"/>
  <c r="X451" i="22"/>
  <c r="Y451" i="22"/>
  <c r="Z451" i="22"/>
  <c r="AA451" i="22"/>
  <c r="AB451" i="22"/>
  <c r="AC451" i="22"/>
  <c r="V452" i="22"/>
  <c r="W452" i="22"/>
  <c r="X452" i="22"/>
  <c r="Y452" i="22"/>
  <c r="Z452" i="22"/>
  <c r="AA452" i="22"/>
  <c r="AB452" i="22"/>
  <c r="AC452" i="22"/>
  <c r="V453" i="22"/>
  <c r="W453" i="22"/>
  <c r="X453" i="22"/>
  <c r="Y453" i="22"/>
  <c r="Z453" i="22"/>
  <c r="AA453" i="22"/>
  <c r="AB453" i="22"/>
  <c r="AC453" i="22"/>
  <c r="V454" i="22"/>
  <c r="W454" i="22"/>
  <c r="X454" i="22"/>
  <c r="Y454" i="22"/>
  <c r="Z454" i="22"/>
  <c r="AA454" i="22"/>
  <c r="AB454" i="22"/>
  <c r="AC454" i="22"/>
  <c r="V455" i="22"/>
  <c r="W455" i="22"/>
  <c r="X455" i="22"/>
  <c r="Y455" i="22"/>
  <c r="Z455" i="22"/>
  <c r="AA455" i="22"/>
  <c r="AB455" i="22"/>
  <c r="AC455" i="22"/>
  <c r="V456" i="22"/>
  <c r="W456" i="22"/>
  <c r="X456" i="22"/>
  <c r="Y456" i="22"/>
  <c r="Z456" i="22"/>
  <c r="AA456" i="22"/>
  <c r="AB456" i="22"/>
  <c r="AC456" i="22"/>
  <c r="V457" i="22"/>
  <c r="W457" i="22"/>
  <c r="X457" i="22"/>
  <c r="Y457" i="22"/>
  <c r="Z457" i="22"/>
  <c r="AA457" i="22"/>
  <c r="AB457" i="22"/>
  <c r="AC457" i="22"/>
  <c r="V458" i="22"/>
  <c r="W458" i="22"/>
  <c r="X458" i="22"/>
  <c r="Y458" i="22"/>
  <c r="Z458" i="22"/>
  <c r="AA458" i="22"/>
  <c r="AB458" i="22"/>
  <c r="AC458" i="22"/>
  <c r="V459" i="22"/>
  <c r="W459" i="22"/>
  <c r="X459" i="22"/>
  <c r="Y459" i="22"/>
  <c r="Z459" i="22"/>
  <c r="AA459" i="22"/>
  <c r="AB459" i="22"/>
  <c r="AC459" i="22"/>
  <c r="V460" i="22"/>
  <c r="W460" i="22"/>
  <c r="X460" i="22"/>
  <c r="Y460" i="22"/>
  <c r="Z460" i="22"/>
  <c r="AA460" i="22"/>
  <c r="AB460" i="22"/>
  <c r="AC460" i="22"/>
  <c r="V461" i="22"/>
  <c r="W461" i="22"/>
  <c r="X461" i="22"/>
  <c r="Y461" i="22"/>
  <c r="Z461" i="22"/>
  <c r="AA461" i="22"/>
  <c r="AB461" i="22"/>
  <c r="AC461" i="22"/>
  <c r="V462" i="22"/>
  <c r="W462" i="22"/>
  <c r="X462" i="22"/>
  <c r="Y462" i="22"/>
  <c r="Z462" i="22"/>
  <c r="AA462" i="22"/>
  <c r="AB462" i="22"/>
  <c r="AC462" i="22"/>
  <c r="V463" i="22"/>
  <c r="W463" i="22"/>
  <c r="X463" i="22"/>
  <c r="Y463" i="22"/>
  <c r="Z463" i="22"/>
  <c r="AA463" i="22"/>
  <c r="AB463" i="22"/>
  <c r="AC463" i="22"/>
  <c r="V464" i="22"/>
  <c r="W464" i="22"/>
  <c r="X464" i="22"/>
  <c r="Y464" i="22"/>
  <c r="Z464" i="22"/>
  <c r="AA464" i="22"/>
  <c r="AB464" i="22"/>
  <c r="AC464" i="22"/>
  <c r="V465" i="22"/>
  <c r="W465" i="22"/>
  <c r="X465" i="22"/>
  <c r="Y465" i="22"/>
  <c r="Z465" i="22"/>
  <c r="AA465" i="22"/>
  <c r="AB465" i="22"/>
  <c r="AC465" i="22"/>
  <c r="V466" i="22"/>
  <c r="W466" i="22"/>
  <c r="X466" i="22"/>
  <c r="Y466" i="22"/>
  <c r="Z466" i="22"/>
  <c r="AA466" i="22"/>
  <c r="AB466" i="22"/>
  <c r="AC466" i="22"/>
  <c r="V467" i="22"/>
  <c r="W467" i="22"/>
  <c r="X467" i="22"/>
  <c r="Y467" i="22"/>
  <c r="Z467" i="22"/>
  <c r="AA467" i="22"/>
  <c r="AB467" i="22"/>
  <c r="AC467" i="22"/>
  <c r="V468" i="22"/>
  <c r="W468" i="22"/>
  <c r="X468" i="22"/>
  <c r="Y468" i="22"/>
  <c r="Z468" i="22"/>
  <c r="AA468" i="22"/>
  <c r="AB468" i="22"/>
  <c r="AC468" i="22"/>
  <c r="V469" i="22"/>
  <c r="W469" i="22"/>
  <c r="X469" i="22"/>
  <c r="Y469" i="22"/>
  <c r="Z469" i="22"/>
  <c r="AA469" i="22"/>
  <c r="AB469" i="22"/>
  <c r="AC469" i="22"/>
  <c r="V470" i="22"/>
  <c r="W470" i="22"/>
  <c r="X470" i="22"/>
  <c r="Y470" i="22"/>
  <c r="Z470" i="22"/>
  <c r="AA470" i="22"/>
  <c r="AB470" i="22"/>
  <c r="AC470" i="22"/>
  <c r="V471" i="22"/>
  <c r="W471" i="22"/>
  <c r="X471" i="22"/>
  <c r="Y471" i="22"/>
  <c r="Z471" i="22"/>
  <c r="AA471" i="22"/>
  <c r="AB471" i="22"/>
  <c r="AC471" i="22"/>
  <c r="V472" i="22"/>
  <c r="W472" i="22"/>
  <c r="X472" i="22"/>
  <c r="Y472" i="22"/>
  <c r="Z472" i="22"/>
  <c r="AA472" i="22"/>
  <c r="AB472" i="22"/>
  <c r="AC472" i="22"/>
  <c r="V473" i="22"/>
  <c r="W473" i="22"/>
  <c r="X473" i="22"/>
  <c r="Y473" i="22"/>
  <c r="Z473" i="22"/>
  <c r="AA473" i="22"/>
  <c r="AB473" i="22"/>
  <c r="AC473" i="22"/>
  <c r="V474" i="22"/>
  <c r="W474" i="22"/>
  <c r="X474" i="22"/>
  <c r="Y474" i="22"/>
  <c r="Z474" i="22"/>
  <c r="AA474" i="22"/>
  <c r="AB474" i="22"/>
  <c r="AC474" i="22"/>
  <c r="V475" i="22"/>
  <c r="W475" i="22"/>
  <c r="X475" i="22"/>
  <c r="Y475" i="22"/>
  <c r="Z475" i="22"/>
  <c r="AA475" i="22"/>
  <c r="AB475" i="22"/>
  <c r="AC475" i="22"/>
  <c r="V476" i="22"/>
  <c r="W476" i="22"/>
  <c r="X476" i="22"/>
  <c r="Y476" i="22"/>
  <c r="Z476" i="22"/>
  <c r="AA476" i="22"/>
  <c r="AB476" i="22"/>
  <c r="AC476" i="22"/>
  <c r="V477" i="22"/>
  <c r="W477" i="22"/>
  <c r="X477" i="22"/>
  <c r="Y477" i="22"/>
  <c r="Z477" i="22"/>
  <c r="AA477" i="22"/>
  <c r="AB477" i="22"/>
  <c r="AC477" i="22"/>
  <c r="V478" i="22"/>
  <c r="W478" i="22"/>
  <c r="X478" i="22"/>
  <c r="Y478" i="22"/>
  <c r="Z478" i="22"/>
  <c r="AA478" i="22"/>
  <c r="AB478" i="22"/>
  <c r="AC478" i="22"/>
  <c r="V479" i="22"/>
  <c r="W479" i="22"/>
  <c r="X479" i="22"/>
  <c r="Y479" i="22"/>
  <c r="Z479" i="22"/>
  <c r="AA479" i="22"/>
  <c r="AB479" i="22"/>
  <c r="AC479" i="22"/>
  <c r="V480" i="22"/>
  <c r="W480" i="22"/>
  <c r="X480" i="22"/>
  <c r="Y480" i="22"/>
  <c r="Z480" i="22"/>
  <c r="AA480" i="22"/>
  <c r="AB480" i="22"/>
  <c r="AC480" i="22"/>
  <c r="V481" i="22"/>
  <c r="W481" i="22"/>
  <c r="X481" i="22"/>
  <c r="Y481" i="22"/>
  <c r="Z481" i="22"/>
  <c r="AA481" i="22"/>
  <c r="AB481" i="22"/>
  <c r="AC481" i="22"/>
  <c r="V482" i="22"/>
  <c r="W482" i="22"/>
  <c r="X482" i="22"/>
  <c r="Y482" i="22"/>
  <c r="Z482" i="22"/>
  <c r="AA482" i="22"/>
  <c r="AB482" i="22"/>
  <c r="AC482" i="22"/>
  <c r="V483" i="22"/>
  <c r="W483" i="22"/>
  <c r="X483" i="22"/>
  <c r="Y483" i="22"/>
  <c r="Z483" i="22"/>
  <c r="AA483" i="22"/>
  <c r="AB483" i="22"/>
  <c r="AC483" i="22"/>
  <c r="V484" i="22"/>
  <c r="W484" i="22"/>
  <c r="X484" i="22"/>
  <c r="Y484" i="22"/>
  <c r="Z484" i="22"/>
  <c r="AA484" i="22"/>
  <c r="AB484" i="22"/>
  <c r="AC484" i="22"/>
  <c r="V485" i="22"/>
  <c r="W485" i="22"/>
  <c r="X485" i="22"/>
  <c r="Y485" i="22"/>
  <c r="Z485" i="22"/>
  <c r="AA485" i="22"/>
  <c r="AB485" i="22"/>
  <c r="AC485" i="22"/>
  <c r="V486" i="22"/>
  <c r="W486" i="22"/>
  <c r="X486" i="22"/>
  <c r="Y486" i="22"/>
  <c r="Z486" i="22"/>
  <c r="AA486" i="22"/>
  <c r="AB486" i="22"/>
  <c r="AC486" i="22"/>
  <c r="V487" i="22"/>
  <c r="W487" i="22"/>
  <c r="X487" i="22"/>
  <c r="Y487" i="22"/>
  <c r="Z487" i="22"/>
  <c r="AA487" i="22"/>
  <c r="AB487" i="22"/>
  <c r="AC487" i="22"/>
  <c r="V488" i="22"/>
  <c r="W488" i="22"/>
  <c r="X488" i="22"/>
  <c r="Y488" i="22"/>
  <c r="Z488" i="22"/>
  <c r="AA488" i="22"/>
  <c r="AB488" i="22"/>
  <c r="AC488" i="22"/>
  <c r="V489" i="22"/>
  <c r="W489" i="22"/>
  <c r="X489" i="22"/>
  <c r="Y489" i="22"/>
  <c r="Z489" i="22"/>
  <c r="AA489" i="22"/>
  <c r="AB489" i="22"/>
  <c r="AC489" i="22"/>
  <c r="V490" i="22"/>
  <c r="W490" i="22"/>
  <c r="X490" i="22"/>
  <c r="Y490" i="22"/>
  <c r="Z490" i="22"/>
  <c r="AA490" i="22"/>
  <c r="AB490" i="22"/>
  <c r="AC490" i="22"/>
  <c r="V491" i="22"/>
  <c r="W491" i="22"/>
  <c r="X491" i="22"/>
  <c r="Y491" i="22"/>
  <c r="Z491" i="22"/>
  <c r="AA491" i="22"/>
  <c r="AB491" i="22"/>
  <c r="AC491" i="22"/>
  <c r="V492" i="22"/>
  <c r="W492" i="22"/>
  <c r="X492" i="22"/>
  <c r="Y492" i="22"/>
  <c r="Z492" i="22"/>
  <c r="AA492" i="22"/>
  <c r="AB492" i="22"/>
  <c r="AC492" i="22"/>
  <c r="V493" i="22"/>
  <c r="W493" i="22"/>
  <c r="X493" i="22"/>
  <c r="Y493" i="22"/>
  <c r="Z493" i="22"/>
  <c r="AA493" i="22"/>
  <c r="AB493" i="22"/>
  <c r="AC493" i="22"/>
  <c r="V494" i="22"/>
  <c r="W494" i="22"/>
  <c r="X494" i="22"/>
  <c r="Y494" i="22"/>
  <c r="Z494" i="22"/>
  <c r="AA494" i="22"/>
  <c r="AB494" i="22"/>
  <c r="AC494" i="22"/>
  <c r="V495" i="22"/>
  <c r="W495" i="22"/>
  <c r="X495" i="22"/>
  <c r="Y495" i="22"/>
  <c r="AA495" i="22"/>
  <c r="AB495" i="22"/>
  <c r="AC495" i="22"/>
  <c r="V496" i="22"/>
  <c r="W496" i="22"/>
  <c r="X496" i="22"/>
  <c r="Y496" i="22"/>
  <c r="Z496" i="22"/>
  <c r="AA496" i="22"/>
  <c r="AB496" i="22"/>
  <c r="AC496" i="22"/>
  <c r="V497" i="22"/>
  <c r="W497" i="22"/>
  <c r="X497" i="22"/>
  <c r="Y497" i="22"/>
  <c r="Z497" i="22"/>
  <c r="AA497" i="22"/>
  <c r="AB497" i="22"/>
  <c r="AC497" i="22"/>
  <c r="V498" i="22"/>
  <c r="W498" i="22"/>
  <c r="X498" i="22"/>
  <c r="Y498" i="22"/>
  <c r="Z498" i="22"/>
  <c r="AA498" i="22"/>
  <c r="AB498" i="22"/>
  <c r="AC498" i="22"/>
  <c r="V499" i="22"/>
  <c r="W499" i="22"/>
  <c r="X499" i="22"/>
  <c r="Y499" i="22"/>
  <c r="Z499" i="22"/>
  <c r="AA499" i="22"/>
  <c r="AB499" i="22"/>
  <c r="AC499" i="22"/>
  <c r="V500" i="22"/>
  <c r="W500" i="22"/>
  <c r="X500" i="22"/>
  <c r="Y500" i="22"/>
  <c r="Z500" i="22"/>
  <c r="AA500" i="22"/>
  <c r="AB500" i="22"/>
  <c r="AC500" i="22"/>
  <c r="V501" i="22"/>
  <c r="W501" i="22"/>
  <c r="X501" i="22"/>
  <c r="Y501" i="22"/>
  <c r="Z501" i="22"/>
  <c r="AA501" i="22"/>
  <c r="AB501" i="22"/>
  <c r="AC501" i="22"/>
  <c r="V502" i="22"/>
  <c r="W502" i="22"/>
  <c r="X502" i="22"/>
  <c r="Y502" i="22"/>
  <c r="Z502" i="22"/>
  <c r="AA502" i="22"/>
  <c r="AB502" i="22"/>
  <c r="AC502" i="22"/>
  <c r="V503" i="22"/>
  <c r="W503" i="22"/>
  <c r="X503" i="22"/>
  <c r="Y503" i="22"/>
  <c r="Z503" i="22"/>
  <c r="AA503" i="22"/>
  <c r="AB503" i="22"/>
  <c r="AC503" i="22"/>
  <c r="V504" i="22"/>
  <c r="W504" i="22"/>
  <c r="X504" i="22"/>
  <c r="Y504" i="22"/>
  <c r="Z504" i="22"/>
  <c r="AA504" i="22"/>
  <c r="AB504" i="22"/>
  <c r="AC504" i="22"/>
  <c r="V505" i="22"/>
  <c r="W505" i="22"/>
  <c r="X505" i="22"/>
  <c r="Y505" i="22"/>
  <c r="Z505" i="22"/>
  <c r="AA505" i="22"/>
  <c r="AB505" i="22"/>
  <c r="AC505" i="22"/>
  <c r="V506" i="22"/>
  <c r="W506" i="22"/>
  <c r="X506" i="22"/>
  <c r="Y506" i="22"/>
  <c r="Z506" i="22"/>
  <c r="AA506" i="22"/>
  <c r="AB506" i="22"/>
  <c r="AC506" i="22"/>
  <c r="V507" i="22"/>
  <c r="W507" i="22"/>
  <c r="X507" i="22"/>
  <c r="Y507" i="22"/>
  <c r="Z507" i="22"/>
  <c r="AA507" i="22"/>
  <c r="AB507" i="22"/>
  <c r="AC507" i="22"/>
  <c r="V508" i="22"/>
  <c r="W508" i="22"/>
  <c r="X508" i="22"/>
  <c r="Y508" i="22"/>
  <c r="Z508" i="22"/>
  <c r="AA508" i="22"/>
  <c r="AB508" i="22"/>
  <c r="AC508" i="22"/>
  <c r="V509" i="22"/>
  <c r="W509" i="22"/>
  <c r="X509" i="22"/>
  <c r="Y509" i="22"/>
  <c r="Z509" i="22"/>
  <c r="AA509" i="22"/>
  <c r="AB509" i="22"/>
  <c r="AC509" i="22"/>
  <c r="V510" i="22"/>
  <c r="W510" i="22"/>
  <c r="X510" i="22"/>
  <c r="Y510" i="22"/>
  <c r="Z510" i="22"/>
  <c r="AA510" i="22"/>
  <c r="AB510" i="22"/>
  <c r="AC510" i="22"/>
  <c r="V511" i="22"/>
  <c r="W511" i="22"/>
  <c r="X511" i="22"/>
  <c r="Y511" i="22"/>
  <c r="Z511" i="22"/>
  <c r="AA511" i="22"/>
  <c r="AB511" i="22"/>
  <c r="AC511" i="22"/>
  <c r="V512" i="22"/>
  <c r="W512" i="22"/>
  <c r="X512" i="22"/>
  <c r="Y512" i="22"/>
  <c r="Z512" i="22"/>
  <c r="AA512" i="22"/>
  <c r="AB512" i="22"/>
  <c r="AC512" i="22"/>
  <c r="V513" i="22"/>
  <c r="W513" i="22"/>
  <c r="X513" i="22"/>
  <c r="Y513" i="22"/>
  <c r="Z513" i="22"/>
  <c r="AA513" i="22"/>
  <c r="AB513" i="22"/>
  <c r="AC513" i="22"/>
  <c r="V514" i="22"/>
  <c r="W514" i="22"/>
  <c r="X514" i="22"/>
  <c r="Y514" i="22"/>
  <c r="Z514" i="22"/>
  <c r="AA514" i="22"/>
  <c r="AB514" i="22"/>
  <c r="AC514" i="22"/>
  <c r="V515" i="22"/>
  <c r="W515" i="22"/>
  <c r="X515" i="22"/>
  <c r="Y515" i="22"/>
  <c r="Z515" i="22"/>
  <c r="AA515" i="22"/>
  <c r="AB515" i="22"/>
  <c r="AC515" i="22"/>
  <c r="V516" i="22"/>
  <c r="W516" i="22"/>
  <c r="X516" i="22"/>
  <c r="Y516" i="22"/>
  <c r="Z516" i="22"/>
  <c r="AA516" i="22"/>
  <c r="AB516" i="22"/>
  <c r="AC516" i="22"/>
  <c r="V517" i="22"/>
  <c r="W517" i="22"/>
  <c r="X517" i="22"/>
  <c r="Y517" i="22"/>
  <c r="Z517" i="22"/>
  <c r="AA517" i="22"/>
  <c r="AB517" i="22"/>
  <c r="AC517" i="22"/>
  <c r="V518" i="22"/>
  <c r="W518" i="22"/>
  <c r="X518" i="22"/>
  <c r="Y518" i="22"/>
  <c r="Z518" i="22"/>
  <c r="AA518" i="22"/>
  <c r="AB518" i="22"/>
  <c r="AC518" i="22"/>
  <c r="V519" i="22"/>
  <c r="W519" i="22"/>
  <c r="X519" i="22"/>
  <c r="Y519" i="22"/>
  <c r="Z519" i="22"/>
  <c r="AA519" i="22"/>
  <c r="AB519" i="22"/>
  <c r="AC519" i="22"/>
  <c r="V520" i="22"/>
  <c r="W520" i="22"/>
  <c r="X520" i="22"/>
  <c r="Y520" i="22"/>
  <c r="Z520" i="22"/>
  <c r="AA520" i="22"/>
  <c r="AB520" i="22"/>
  <c r="AC520" i="22"/>
  <c r="V521" i="22"/>
  <c r="W521" i="22"/>
  <c r="X521" i="22"/>
  <c r="Y521" i="22"/>
  <c r="Z521" i="22"/>
  <c r="AA521" i="22"/>
  <c r="AB521" i="22"/>
  <c r="AC521" i="22"/>
  <c r="V522" i="22"/>
  <c r="W522" i="22"/>
  <c r="X522" i="22"/>
  <c r="Y522" i="22"/>
  <c r="Z522" i="22"/>
  <c r="AA522" i="22"/>
  <c r="AB522" i="22"/>
  <c r="AC522" i="22"/>
  <c r="V523" i="22"/>
  <c r="W523" i="22"/>
  <c r="X523" i="22"/>
  <c r="Y523" i="22"/>
  <c r="Z523" i="22"/>
  <c r="AA523" i="22"/>
  <c r="AB523" i="22"/>
  <c r="AC523" i="22"/>
  <c r="V524" i="22"/>
  <c r="W524" i="22"/>
  <c r="X524" i="22"/>
  <c r="Y524" i="22"/>
  <c r="Z524" i="22"/>
  <c r="AA524" i="22"/>
  <c r="AB524" i="22"/>
  <c r="AC524" i="22"/>
  <c r="V525" i="22"/>
  <c r="W525" i="22"/>
  <c r="X525" i="22"/>
  <c r="Y525" i="22"/>
  <c r="Z525" i="22"/>
  <c r="AA525" i="22"/>
  <c r="AB525" i="22"/>
  <c r="AC525" i="22"/>
  <c r="V526" i="22"/>
  <c r="W526" i="22"/>
  <c r="X526" i="22"/>
  <c r="Y526" i="22"/>
  <c r="Z526" i="22"/>
  <c r="AA526" i="22"/>
  <c r="AB526" i="22"/>
  <c r="AC526" i="22"/>
  <c r="V527" i="22"/>
  <c r="W527" i="22"/>
  <c r="X527" i="22"/>
  <c r="Y527" i="22"/>
  <c r="Z527" i="22"/>
  <c r="AA527" i="22"/>
  <c r="AB527" i="22"/>
  <c r="AC527" i="22"/>
  <c r="V528" i="22"/>
  <c r="W528" i="22"/>
  <c r="X528" i="22"/>
  <c r="Y528" i="22"/>
  <c r="Z528" i="22"/>
  <c r="AA528" i="22"/>
  <c r="AB528" i="22"/>
  <c r="AC528" i="22"/>
  <c r="V529" i="22"/>
  <c r="W529" i="22"/>
  <c r="X529" i="22"/>
  <c r="Y529" i="22"/>
  <c r="Z529" i="22"/>
  <c r="AA529" i="22"/>
  <c r="AB529" i="22"/>
  <c r="AC529" i="22"/>
  <c r="V530" i="22"/>
  <c r="W530" i="22"/>
  <c r="X530" i="22"/>
  <c r="Y530" i="22"/>
  <c r="Z530" i="22"/>
  <c r="AA530" i="22"/>
  <c r="AB530" i="22"/>
  <c r="AC530" i="22"/>
  <c r="V531" i="22"/>
  <c r="W531" i="22"/>
  <c r="X531" i="22"/>
  <c r="Y531" i="22"/>
  <c r="Z531" i="22"/>
  <c r="AA531" i="22"/>
  <c r="AB531" i="22"/>
  <c r="AC531" i="22"/>
  <c r="V532" i="22"/>
  <c r="W532" i="22"/>
  <c r="X532" i="22"/>
  <c r="Y532" i="22"/>
  <c r="Z532" i="22"/>
  <c r="AA532" i="22"/>
  <c r="AB532" i="22"/>
  <c r="AC532" i="22"/>
  <c r="V533" i="22"/>
  <c r="W533" i="22"/>
  <c r="X533" i="22"/>
  <c r="Y533" i="22"/>
  <c r="Z533" i="22"/>
  <c r="AA533" i="22"/>
  <c r="AB533" i="22"/>
  <c r="AC533" i="22"/>
  <c r="V534" i="22"/>
  <c r="W534" i="22"/>
  <c r="X534" i="22"/>
  <c r="Y534" i="22"/>
  <c r="Z534" i="22"/>
  <c r="AA534" i="22"/>
  <c r="AB534" i="22"/>
  <c r="AC534" i="22"/>
  <c r="V535" i="22"/>
  <c r="W535" i="22"/>
  <c r="X535" i="22"/>
  <c r="Y535" i="22"/>
  <c r="Z535" i="22"/>
  <c r="AA535" i="22"/>
  <c r="AB535" i="22"/>
  <c r="AC535" i="22"/>
  <c r="V536" i="22"/>
  <c r="W536" i="22"/>
  <c r="X536" i="22"/>
  <c r="Y536" i="22"/>
  <c r="Z536" i="22"/>
  <c r="AA536" i="22"/>
  <c r="AB536" i="22"/>
  <c r="AC536" i="22"/>
  <c r="V537" i="22"/>
  <c r="W537" i="22"/>
  <c r="X537" i="22"/>
  <c r="Y537" i="22"/>
  <c r="Z537" i="22"/>
  <c r="AA537" i="22"/>
  <c r="AB537" i="22"/>
  <c r="AC537" i="22"/>
  <c r="V538" i="22"/>
  <c r="W538" i="22"/>
  <c r="X538" i="22"/>
  <c r="Y538" i="22"/>
  <c r="Z538" i="22"/>
  <c r="AA538" i="22"/>
  <c r="AB538" i="22"/>
  <c r="AC538" i="22"/>
  <c r="V539" i="22"/>
  <c r="W539" i="22"/>
  <c r="X539" i="22"/>
  <c r="Y539" i="22"/>
  <c r="Z539" i="22"/>
  <c r="AA539" i="22"/>
  <c r="AB539" i="22"/>
  <c r="AC539" i="22"/>
  <c r="V540" i="22"/>
  <c r="W540" i="22"/>
  <c r="X540" i="22"/>
  <c r="Y540" i="22"/>
  <c r="Z540" i="22"/>
  <c r="AA540" i="22"/>
  <c r="AB540" i="22"/>
  <c r="AC540" i="22"/>
  <c r="V541" i="22"/>
  <c r="W541" i="22"/>
  <c r="X541" i="22"/>
  <c r="Y541" i="22"/>
  <c r="Z541" i="22"/>
  <c r="AA541" i="22"/>
  <c r="AB541" i="22"/>
  <c r="AC541" i="22"/>
  <c r="V542" i="22"/>
  <c r="W542" i="22"/>
  <c r="X542" i="22"/>
  <c r="Y542" i="22"/>
  <c r="Z542" i="22"/>
  <c r="AA542" i="22"/>
  <c r="AB542" i="22"/>
  <c r="AC542" i="22"/>
  <c r="V543" i="22"/>
  <c r="W543" i="22"/>
  <c r="X543" i="22"/>
  <c r="Y543" i="22"/>
  <c r="Z543" i="22"/>
  <c r="AA543" i="22"/>
  <c r="AB543" i="22"/>
  <c r="AC543" i="22"/>
  <c r="V544" i="22"/>
  <c r="W544" i="22"/>
  <c r="X544" i="22"/>
  <c r="Y544" i="22"/>
  <c r="Z544" i="22"/>
  <c r="AA544" i="22"/>
  <c r="AB544" i="22"/>
  <c r="AC544" i="22"/>
  <c r="V545" i="22"/>
  <c r="W545" i="22"/>
  <c r="X545" i="22"/>
  <c r="Y545" i="22"/>
  <c r="Z545" i="22"/>
  <c r="AA545" i="22"/>
  <c r="AB545" i="22"/>
  <c r="AC545" i="22"/>
  <c r="V546" i="22"/>
  <c r="W546" i="22"/>
  <c r="X546" i="22"/>
  <c r="Y546" i="22"/>
  <c r="Z546" i="22"/>
  <c r="AA546" i="22"/>
  <c r="AB546" i="22"/>
  <c r="AC546" i="22"/>
  <c r="V547" i="22"/>
  <c r="W547" i="22"/>
  <c r="X547" i="22"/>
  <c r="Y547" i="22"/>
  <c r="Z547" i="22"/>
  <c r="AA547" i="22"/>
  <c r="AB547" i="22"/>
  <c r="AC547" i="22"/>
  <c r="V548" i="22"/>
  <c r="W548" i="22"/>
  <c r="X548" i="22"/>
  <c r="Y548" i="22"/>
  <c r="Z548" i="22"/>
  <c r="AA548" i="22"/>
  <c r="AB548" i="22"/>
  <c r="AC548" i="22"/>
  <c r="V549" i="22"/>
  <c r="W549" i="22"/>
  <c r="X549" i="22"/>
  <c r="Y549" i="22"/>
  <c r="Z549" i="22"/>
  <c r="AA549" i="22"/>
  <c r="AB549" i="22"/>
  <c r="AC549" i="22"/>
  <c r="V550" i="22"/>
  <c r="W550" i="22"/>
  <c r="X550" i="22"/>
  <c r="Y550" i="22"/>
  <c r="Z550" i="22"/>
  <c r="AA550" i="22"/>
  <c r="AB550" i="22"/>
  <c r="AC550" i="22"/>
  <c r="V551" i="22"/>
  <c r="W551" i="22"/>
  <c r="X551" i="22"/>
  <c r="Y551" i="22"/>
  <c r="Z551" i="22"/>
  <c r="AA551" i="22"/>
  <c r="AB551" i="22"/>
  <c r="AC551" i="22"/>
  <c r="V552" i="22"/>
  <c r="W552" i="22"/>
  <c r="X552" i="22"/>
  <c r="Y552" i="22"/>
  <c r="Z552" i="22"/>
  <c r="AA552" i="22"/>
  <c r="AB552" i="22"/>
  <c r="AC552" i="22"/>
  <c r="V553" i="22"/>
  <c r="W553" i="22"/>
  <c r="X553" i="22"/>
  <c r="Y553" i="22"/>
  <c r="Z553" i="22"/>
  <c r="AA553" i="22"/>
  <c r="AB553" i="22"/>
  <c r="AC553" i="22"/>
  <c r="V554" i="22"/>
  <c r="W554" i="22"/>
  <c r="X554" i="22"/>
  <c r="Y554" i="22"/>
  <c r="Z554" i="22"/>
  <c r="AA554" i="22"/>
  <c r="AB554" i="22"/>
  <c r="AC554" i="22"/>
  <c r="V555" i="22"/>
  <c r="W555" i="22"/>
  <c r="X555" i="22"/>
  <c r="Y555" i="22"/>
  <c r="Z555" i="22"/>
  <c r="AA555" i="22"/>
  <c r="AB555" i="22"/>
  <c r="AC555" i="22"/>
  <c r="V556" i="22"/>
  <c r="W556" i="22"/>
  <c r="X556" i="22"/>
  <c r="Y556" i="22"/>
  <c r="Z556" i="22"/>
  <c r="AA556" i="22"/>
  <c r="AB556" i="22"/>
  <c r="AC556" i="22"/>
  <c r="V557" i="22"/>
  <c r="W557" i="22"/>
  <c r="X557" i="22"/>
  <c r="Y557" i="22"/>
  <c r="Z557" i="22"/>
  <c r="AA557" i="22"/>
  <c r="AB557" i="22"/>
  <c r="AC557" i="22"/>
  <c r="V558" i="22"/>
  <c r="W558" i="22"/>
  <c r="X558" i="22"/>
  <c r="Y558" i="22"/>
  <c r="Z558" i="22"/>
  <c r="AA558" i="22"/>
  <c r="AB558" i="22"/>
  <c r="AC558" i="22"/>
  <c r="V559" i="22"/>
  <c r="W559" i="22"/>
  <c r="X559" i="22"/>
  <c r="Y559" i="22"/>
  <c r="Z559" i="22"/>
  <c r="AA559" i="22"/>
  <c r="AB559" i="22"/>
  <c r="AC559" i="22"/>
  <c r="V560" i="22"/>
  <c r="W560" i="22"/>
  <c r="X560" i="22"/>
  <c r="Y560" i="22"/>
  <c r="Z560" i="22"/>
  <c r="AA560" i="22"/>
  <c r="AB560" i="22"/>
  <c r="AC560" i="22"/>
  <c r="V561" i="22"/>
  <c r="W561" i="22"/>
  <c r="X561" i="22"/>
  <c r="Y561" i="22"/>
  <c r="Z561" i="22"/>
  <c r="AA561" i="22"/>
  <c r="AB561" i="22"/>
  <c r="AC561" i="22"/>
  <c r="V562" i="22"/>
  <c r="W562" i="22"/>
  <c r="X562" i="22"/>
  <c r="Y562" i="22"/>
  <c r="Z562" i="22"/>
  <c r="AA562" i="22"/>
  <c r="AB562" i="22"/>
  <c r="AC562" i="22"/>
  <c r="V563" i="22"/>
  <c r="W563" i="22"/>
  <c r="X563" i="22"/>
  <c r="Y563" i="22"/>
  <c r="Z563" i="22"/>
  <c r="AA563" i="22"/>
  <c r="AB563" i="22"/>
  <c r="AC563" i="22"/>
  <c r="V564" i="22"/>
  <c r="W564" i="22"/>
  <c r="X564" i="22"/>
  <c r="Y564" i="22"/>
  <c r="Z564" i="22"/>
  <c r="AA564" i="22"/>
  <c r="AB564" i="22"/>
  <c r="AC564" i="22"/>
  <c r="V565" i="22"/>
  <c r="W565" i="22"/>
  <c r="X565" i="22"/>
  <c r="Y565" i="22"/>
  <c r="Z565" i="22"/>
  <c r="AA565" i="22"/>
  <c r="AB565" i="22"/>
  <c r="AC565" i="22"/>
  <c r="V566" i="22"/>
  <c r="W566" i="22"/>
  <c r="X566" i="22"/>
  <c r="Y566" i="22"/>
  <c r="Z566" i="22"/>
  <c r="AA566" i="22"/>
  <c r="AB566" i="22"/>
  <c r="AC566" i="22"/>
  <c r="V567" i="22"/>
  <c r="W567" i="22"/>
  <c r="X567" i="22"/>
  <c r="Y567" i="22"/>
  <c r="Z567" i="22"/>
  <c r="AA567" i="22"/>
  <c r="AB567" i="22"/>
  <c r="AC567" i="22"/>
  <c r="V568" i="22"/>
  <c r="W568" i="22"/>
  <c r="X568" i="22"/>
  <c r="Y568" i="22"/>
  <c r="Z568" i="22"/>
  <c r="AA568" i="22"/>
  <c r="AB568" i="22"/>
  <c r="AC568" i="22"/>
  <c r="V569" i="22"/>
  <c r="W569" i="22"/>
  <c r="X569" i="22"/>
  <c r="Y569" i="22"/>
  <c r="Z569" i="22"/>
  <c r="AA569" i="22"/>
  <c r="AB569" i="22"/>
  <c r="AC569" i="22"/>
  <c r="V570" i="22"/>
  <c r="W570" i="22"/>
  <c r="X570" i="22"/>
  <c r="Y570" i="22"/>
  <c r="Z570" i="22"/>
  <c r="AA570" i="22"/>
  <c r="AB570" i="22"/>
  <c r="AC570" i="22"/>
  <c r="V571" i="22"/>
  <c r="W571" i="22"/>
  <c r="X571" i="22"/>
  <c r="Y571" i="22"/>
  <c r="Z571" i="22"/>
  <c r="AA571" i="22"/>
  <c r="AB571" i="22"/>
  <c r="AC571" i="22"/>
  <c r="V572" i="22"/>
  <c r="W572" i="22"/>
  <c r="X572" i="22"/>
  <c r="Y572" i="22"/>
  <c r="Z572" i="22"/>
  <c r="AA572" i="22"/>
  <c r="AB572" i="22"/>
  <c r="AC572" i="22"/>
  <c r="V573" i="22"/>
  <c r="W573" i="22"/>
  <c r="X573" i="22"/>
  <c r="Y573" i="22"/>
  <c r="Z573" i="22"/>
  <c r="AA573" i="22"/>
  <c r="AB573" i="22"/>
  <c r="AC573" i="22"/>
  <c r="V574" i="22"/>
  <c r="W574" i="22"/>
  <c r="X574" i="22"/>
  <c r="Y574" i="22"/>
  <c r="Z574" i="22"/>
  <c r="AA574" i="22"/>
  <c r="AB574" i="22"/>
  <c r="AC574" i="22"/>
  <c r="V575" i="22"/>
  <c r="W575" i="22"/>
  <c r="X575" i="22"/>
  <c r="Y575" i="22"/>
  <c r="Z575" i="22"/>
  <c r="AA575" i="22"/>
  <c r="AB575" i="22"/>
  <c r="AC575" i="22"/>
  <c r="V576" i="22"/>
  <c r="W576" i="22"/>
  <c r="X576" i="22"/>
  <c r="Y576" i="22"/>
  <c r="Z576" i="22"/>
  <c r="AA576" i="22"/>
  <c r="AB576" i="22"/>
  <c r="AC576" i="22"/>
  <c r="V577" i="22"/>
  <c r="W577" i="22"/>
  <c r="X577" i="22"/>
  <c r="Y577" i="22"/>
  <c r="Z577" i="22"/>
  <c r="AA577" i="22"/>
  <c r="AB577" i="22"/>
  <c r="AC577" i="22"/>
  <c r="V578" i="22"/>
  <c r="W578" i="22"/>
  <c r="X578" i="22"/>
  <c r="Y578" i="22"/>
  <c r="Z578" i="22"/>
  <c r="AA578" i="22"/>
  <c r="AB578" i="22"/>
  <c r="AC578" i="22"/>
  <c r="V579" i="22"/>
  <c r="W579" i="22"/>
  <c r="X579" i="22"/>
  <c r="Y579" i="22"/>
  <c r="Z579" i="22"/>
  <c r="AA579" i="22"/>
  <c r="AB579" i="22"/>
  <c r="AC579" i="22"/>
  <c r="V580" i="22"/>
  <c r="W580" i="22"/>
  <c r="X580" i="22"/>
  <c r="Y580" i="22"/>
  <c r="Z580" i="22"/>
  <c r="AA580" i="22"/>
  <c r="AB580" i="22"/>
  <c r="AC580" i="22"/>
  <c r="V581" i="22"/>
  <c r="W581" i="22"/>
  <c r="X581" i="22"/>
  <c r="Y581" i="22"/>
  <c r="Z581" i="22"/>
  <c r="AA581" i="22"/>
  <c r="AB581" i="22"/>
  <c r="AC581" i="22"/>
  <c r="V582" i="22"/>
  <c r="W582" i="22"/>
  <c r="X582" i="22"/>
  <c r="Y582" i="22"/>
  <c r="Z582" i="22"/>
  <c r="AA582" i="22"/>
  <c r="AB582" i="22"/>
  <c r="AC582" i="22"/>
  <c r="V583" i="22"/>
  <c r="W583" i="22"/>
  <c r="X583" i="22"/>
  <c r="Y583" i="22"/>
  <c r="Z583" i="22"/>
  <c r="AA583" i="22"/>
  <c r="AB583" i="22"/>
  <c r="AC583" i="22"/>
  <c r="V584" i="22"/>
  <c r="W584" i="22"/>
  <c r="X584" i="22"/>
  <c r="Y584" i="22"/>
  <c r="Z584" i="22"/>
  <c r="AA584" i="22"/>
  <c r="AB584" i="22"/>
  <c r="AC584" i="22"/>
  <c r="V585" i="22"/>
  <c r="W585" i="22"/>
  <c r="X585" i="22"/>
  <c r="Y585" i="22"/>
  <c r="Z585" i="22"/>
  <c r="AA585" i="22"/>
  <c r="AB585" i="22"/>
  <c r="AC585" i="22"/>
  <c r="V586" i="22"/>
  <c r="W586" i="22"/>
  <c r="X586" i="22"/>
  <c r="Y586" i="22"/>
  <c r="Z586" i="22"/>
  <c r="AA586" i="22"/>
  <c r="AB586" i="22"/>
  <c r="AC586" i="22"/>
  <c r="V587" i="22"/>
  <c r="W587" i="22"/>
  <c r="X587" i="22"/>
  <c r="Y587" i="22"/>
  <c r="Z587" i="22"/>
  <c r="AA587" i="22"/>
  <c r="AB587" i="22"/>
  <c r="AC587" i="22"/>
  <c r="V588" i="22"/>
  <c r="W588" i="22"/>
  <c r="X588" i="22"/>
  <c r="Y588" i="22"/>
  <c r="Z588" i="22"/>
  <c r="AA588" i="22"/>
  <c r="AB588" i="22"/>
  <c r="AC588" i="22"/>
  <c r="V589" i="22"/>
  <c r="W589" i="22"/>
  <c r="X589" i="22"/>
  <c r="Y589" i="22"/>
  <c r="Z589" i="22"/>
  <c r="AA589" i="22"/>
  <c r="AB589" i="22"/>
  <c r="AC589" i="22"/>
  <c r="V590" i="22"/>
  <c r="W590" i="22"/>
  <c r="X590" i="22"/>
  <c r="Y590" i="22"/>
  <c r="Z590" i="22"/>
  <c r="AA590" i="22"/>
  <c r="AB590" i="22"/>
  <c r="AC590" i="22"/>
  <c r="V591" i="22"/>
  <c r="W591" i="22"/>
  <c r="X591" i="22"/>
  <c r="Y591" i="22"/>
  <c r="Z591" i="22"/>
  <c r="AA591" i="22"/>
  <c r="AB591" i="22"/>
  <c r="AC591" i="22"/>
  <c r="V592" i="22"/>
  <c r="W592" i="22"/>
  <c r="X592" i="22"/>
  <c r="Y592" i="22"/>
  <c r="Z592" i="22"/>
  <c r="AA592" i="22"/>
  <c r="AB592" i="22"/>
  <c r="AC592" i="22"/>
  <c r="V593" i="22"/>
  <c r="W593" i="22"/>
  <c r="X593" i="22"/>
  <c r="Y593" i="22"/>
  <c r="Z593" i="22"/>
  <c r="AA593" i="22"/>
  <c r="AB593" i="22"/>
  <c r="AC593" i="22"/>
  <c r="V594" i="22"/>
  <c r="W594" i="22"/>
  <c r="X594" i="22"/>
  <c r="Y594" i="22"/>
  <c r="Z594" i="22"/>
  <c r="AA594" i="22"/>
  <c r="AB594" i="22"/>
  <c r="AC594" i="22"/>
  <c r="V595" i="22"/>
  <c r="W595" i="22"/>
  <c r="X595" i="22"/>
  <c r="Y595" i="22"/>
  <c r="Z595" i="22"/>
  <c r="AA595" i="22"/>
  <c r="AB595" i="22"/>
  <c r="AC595" i="22"/>
  <c r="V596" i="22"/>
  <c r="W596" i="22"/>
  <c r="X596" i="22"/>
  <c r="Y596" i="22"/>
  <c r="Z596" i="22"/>
  <c r="AA596" i="22"/>
  <c r="AB596" i="22"/>
  <c r="AC596" i="22"/>
  <c r="V597" i="22"/>
  <c r="W597" i="22"/>
  <c r="X597" i="22"/>
  <c r="Y597" i="22"/>
  <c r="Z597" i="22"/>
  <c r="AA597" i="22"/>
  <c r="AB597" i="22"/>
  <c r="AC597" i="22"/>
  <c r="V598" i="22"/>
  <c r="W598" i="22"/>
  <c r="X598" i="22"/>
  <c r="Y598" i="22"/>
  <c r="Z598" i="22"/>
  <c r="AA598" i="22"/>
  <c r="AB598" i="22"/>
  <c r="AC598" i="22"/>
  <c r="V599" i="22"/>
  <c r="W599" i="22"/>
  <c r="X599" i="22"/>
  <c r="Y599" i="22"/>
  <c r="Z599" i="22"/>
  <c r="AA599" i="22"/>
  <c r="AB599" i="22"/>
  <c r="AC599" i="22"/>
  <c r="V600" i="22"/>
  <c r="W600" i="22"/>
  <c r="X600" i="22"/>
  <c r="Y600" i="22"/>
  <c r="Z600" i="22"/>
  <c r="AA600" i="22"/>
  <c r="AB600" i="22"/>
  <c r="AC600" i="22"/>
  <c r="V601" i="22"/>
  <c r="W601" i="22"/>
  <c r="X601" i="22"/>
  <c r="Y601" i="22"/>
  <c r="Z601" i="22"/>
  <c r="AA601" i="22"/>
  <c r="AB601" i="22"/>
  <c r="AC601" i="22"/>
  <c r="V602" i="22"/>
  <c r="W602" i="22"/>
  <c r="X602" i="22"/>
  <c r="Y602" i="22"/>
  <c r="Z602" i="22"/>
  <c r="AA602" i="22"/>
  <c r="AB602" i="22"/>
  <c r="AC602" i="22"/>
  <c r="V603" i="22"/>
  <c r="W603" i="22"/>
  <c r="X603" i="22"/>
  <c r="Y603" i="22"/>
  <c r="Z603" i="22"/>
  <c r="AA603" i="22"/>
  <c r="AB603" i="22"/>
  <c r="AC603" i="22"/>
  <c r="V604" i="22"/>
  <c r="W604" i="22"/>
  <c r="X604" i="22"/>
  <c r="Y604" i="22"/>
  <c r="Z604" i="22"/>
  <c r="AA604" i="22"/>
  <c r="AB604" i="22"/>
  <c r="AC604" i="22"/>
  <c r="V605" i="22"/>
  <c r="W605" i="22"/>
  <c r="X605" i="22"/>
  <c r="Y605" i="22"/>
  <c r="Z605" i="22"/>
  <c r="AA605" i="22"/>
  <c r="AB605" i="22"/>
  <c r="AC605" i="22"/>
  <c r="V606" i="22"/>
  <c r="W606" i="22"/>
  <c r="X606" i="22"/>
  <c r="Y606" i="22"/>
  <c r="Z606" i="22"/>
  <c r="AA606" i="22"/>
  <c r="AB606" i="22"/>
  <c r="AC606" i="22"/>
  <c r="V607" i="22"/>
  <c r="W607" i="22"/>
  <c r="X607" i="22"/>
  <c r="Y607" i="22"/>
  <c r="Z607" i="22"/>
  <c r="AA607" i="22"/>
  <c r="AB607" i="22"/>
  <c r="AC607" i="22"/>
  <c r="V608" i="22"/>
  <c r="W608" i="22"/>
  <c r="X608" i="22"/>
  <c r="Y608" i="22"/>
  <c r="Z608" i="22"/>
  <c r="AA608" i="22"/>
  <c r="AB608" i="22"/>
  <c r="AC608" i="22"/>
  <c r="V609" i="22"/>
  <c r="W609" i="22"/>
  <c r="X609" i="22"/>
  <c r="Y609" i="22"/>
  <c r="Z609" i="22"/>
  <c r="AA609" i="22"/>
  <c r="AB609" i="22"/>
  <c r="AC609" i="22"/>
  <c r="V610" i="22"/>
  <c r="W610" i="22"/>
  <c r="X610" i="22"/>
  <c r="Y610" i="22"/>
  <c r="Z610" i="22"/>
  <c r="AA610" i="22"/>
  <c r="AB610" i="22"/>
  <c r="AC610" i="22"/>
  <c r="V611" i="22"/>
  <c r="W611" i="22"/>
  <c r="X611" i="22"/>
  <c r="Y611" i="22"/>
  <c r="Z611" i="22"/>
  <c r="AA611" i="22"/>
  <c r="AB611" i="22"/>
  <c r="AC611" i="22"/>
  <c r="V612" i="22"/>
  <c r="W612" i="22"/>
  <c r="X612" i="22"/>
  <c r="Y612" i="22"/>
  <c r="Z612" i="22"/>
  <c r="AA612" i="22"/>
  <c r="AB612" i="22"/>
  <c r="AC612" i="22"/>
  <c r="V613" i="22"/>
  <c r="W613" i="22"/>
  <c r="X613" i="22"/>
  <c r="Y613" i="22"/>
  <c r="Z613" i="22"/>
  <c r="AA613" i="22"/>
  <c r="AB613" i="22"/>
  <c r="AC613" i="22"/>
  <c r="V614" i="22"/>
  <c r="W614" i="22"/>
  <c r="X614" i="22"/>
  <c r="Y614" i="22"/>
  <c r="Z614" i="22"/>
  <c r="AA614" i="22"/>
  <c r="AB614" i="22"/>
  <c r="AC614" i="22"/>
  <c r="V615" i="22"/>
  <c r="W615" i="22"/>
  <c r="X615" i="22"/>
  <c r="Y615" i="22"/>
  <c r="Z615" i="22"/>
  <c r="AA615" i="22"/>
  <c r="AB615" i="22"/>
  <c r="AC615" i="22"/>
  <c r="V616" i="22"/>
  <c r="W616" i="22"/>
  <c r="X616" i="22"/>
  <c r="Y616" i="22"/>
  <c r="Z616" i="22"/>
  <c r="AA616" i="22"/>
  <c r="AB616" i="22"/>
  <c r="AC616" i="22"/>
  <c r="V617" i="22"/>
  <c r="W617" i="22"/>
  <c r="X617" i="22"/>
  <c r="Y617" i="22"/>
  <c r="Z617" i="22"/>
  <c r="AA617" i="22"/>
  <c r="AB617" i="22"/>
  <c r="AC617" i="22"/>
  <c r="V618" i="22"/>
  <c r="W618" i="22"/>
  <c r="X618" i="22"/>
  <c r="Y618" i="22"/>
  <c r="Z618" i="22"/>
  <c r="AA618" i="22"/>
  <c r="AB618" i="22"/>
  <c r="AC618" i="22"/>
  <c r="V619" i="22"/>
  <c r="W619" i="22"/>
  <c r="X619" i="22"/>
  <c r="Y619" i="22"/>
  <c r="Z619" i="22"/>
  <c r="AA619" i="22"/>
  <c r="AB619" i="22"/>
  <c r="AC619" i="22"/>
  <c r="V620" i="22"/>
  <c r="W620" i="22"/>
  <c r="X620" i="22"/>
  <c r="Y620" i="22"/>
  <c r="Z620" i="22"/>
  <c r="AA620" i="22"/>
  <c r="AB620" i="22"/>
  <c r="AC620" i="22"/>
  <c r="V621" i="22"/>
  <c r="W621" i="22"/>
  <c r="X621" i="22"/>
  <c r="Y621" i="22"/>
  <c r="Z621" i="22"/>
  <c r="AA621" i="22"/>
  <c r="AB621" i="22"/>
  <c r="AC621" i="22"/>
  <c r="V622" i="22"/>
  <c r="W622" i="22"/>
  <c r="X622" i="22"/>
  <c r="Y622" i="22"/>
  <c r="Z622" i="22"/>
  <c r="AA622" i="22"/>
  <c r="AB622" i="22"/>
  <c r="AC622" i="22"/>
  <c r="V623" i="22"/>
  <c r="W623" i="22"/>
  <c r="X623" i="22"/>
  <c r="Y623" i="22"/>
  <c r="Z623" i="22"/>
  <c r="AA623" i="22"/>
  <c r="AB623" i="22"/>
  <c r="AC623" i="22"/>
  <c r="V624" i="22"/>
  <c r="W624" i="22"/>
  <c r="X624" i="22"/>
  <c r="Y624" i="22"/>
  <c r="Z624" i="22"/>
  <c r="AA624" i="22"/>
  <c r="AB624" i="22"/>
  <c r="AC624" i="22"/>
  <c r="V625" i="22"/>
  <c r="W625" i="22"/>
  <c r="X625" i="22"/>
  <c r="Y625" i="22"/>
  <c r="Z625" i="22"/>
  <c r="AA625" i="22"/>
  <c r="AB625" i="22"/>
  <c r="AC625" i="22"/>
  <c r="V626" i="22"/>
  <c r="W626" i="22"/>
  <c r="X626" i="22"/>
  <c r="Y626" i="22"/>
  <c r="Z626" i="22"/>
  <c r="AA626" i="22"/>
  <c r="AB626" i="22"/>
  <c r="AC626" i="22"/>
  <c r="V627" i="22"/>
  <c r="W627" i="22"/>
  <c r="X627" i="22"/>
  <c r="Y627" i="22"/>
  <c r="Z627" i="22"/>
  <c r="AA627" i="22"/>
  <c r="AB627" i="22"/>
  <c r="AC627" i="22"/>
  <c r="V628" i="22"/>
  <c r="W628" i="22"/>
  <c r="X628" i="22"/>
  <c r="Y628" i="22"/>
  <c r="Z628" i="22"/>
  <c r="AA628" i="22"/>
  <c r="AB628" i="22"/>
  <c r="AC628" i="22"/>
  <c r="V629" i="22"/>
  <c r="W629" i="22"/>
  <c r="X629" i="22"/>
  <c r="Y629" i="22"/>
  <c r="Z629" i="22"/>
  <c r="AA629" i="22"/>
  <c r="AB629" i="22"/>
  <c r="AC629" i="22"/>
  <c r="V630" i="22"/>
  <c r="W630" i="22"/>
  <c r="X630" i="22"/>
  <c r="Y630" i="22"/>
  <c r="Z630" i="22"/>
  <c r="AA630" i="22"/>
  <c r="AB630" i="22"/>
  <c r="AC630" i="22"/>
  <c r="V631" i="22"/>
  <c r="W631" i="22"/>
  <c r="X631" i="22"/>
  <c r="Y631" i="22"/>
  <c r="Z631" i="22"/>
  <c r="AA631" i="22"/>
  <c r="AB631" i="22"/>
  <c r="AC631" i="22"/>
  <c r="V632" i="22"/>
  <c r="W632" i="22"/>
  <c r="X632" i="22"/>
  <c r="Y632" i="22"/>
  <c r="Z632" i="22"/>
  <c r="AA632" i="22"/>
  <c r="AB632" i="22"/>
  <c r="AC632" i="22"/>
  <c r="V633" i="22"/>
  <c r="W633" i="22"/>
  <c r="X633" i="22"/>
  <c r="Y633" i="22"/>
  <c r="Z633" i="22"/>
  <c r="AA633" i="22"/>
  <c r="AB633" i="22"/>
  <c r="AC633" i="22"/>
  <c r="V634" i="22"/>
  <c r="W634" i="22"/>
  <c r="X634" i="22"/>
  <c r="Y634" i="22"/>
  <c r="Z634" i="22"/>
  <c r="AA634" i="22"/>
  <c r="AB634" i="22"/>
  <c r="AC634" i="22"/>
  <c r="V635" i="22"/>
  <c r="W635" i="22"/>
  <c r="X635" i="22"/>
  <c r="Y635" i="22"/>
  <c r="Z635" i="22"/>
  <c r="AA635" i="22"/>
  <c r="AB635" i="22"/>
  <c r="AC635" i="22"/>
  <c r="V636" i="22"/>
  <c r="W636" i="22"/>
  <c r="X636" i="22"/>
  <c r="Y636" i="22"/>
  <c r="Z636" i="22"/>
  <c r="AA636" i="22"/>
  <c r="AB636" i="22"/>
  <c r="AC636" i="22"/>
  <c r="V637" i="22"/>
  <c r="W637" i="22"/>
  <c r="X637" i="22"/>
  <c r="Y637" i="22"/>
  <c r="Z637" i="22"/>
  <c r="AA637" i="22"/>
  <c r="AB637" i="22"/>
  <c r="AC637" i="22"/>
  <c r="V638" i="22"/>
  <c r="W638" i="22"/>
  <c r="X638" i="22"/>
  <c r="Y638" i="22"/>
  <c r="Z638" i="22"/>
  <c r="AA638" i="22"/>
  <c r="AB638" i="22"/>
  <c r="AC638" i="22"/>
  <c r="V639" i="22"/>
  <c r="W639" i="22"/>
  <c r="X639" i="22"/>
  <c r="Y639" i="22"/>
  <c r="Z639" i="22"/>
  <c r="AA639" i="22"/>
  <c r="AB639" i="22"/>
  <c r="AC639" i="22"/>
  <c r="V640" i="22"/>
  <c r="W640" i="22"/>
  <c r="X640" i="22"/>
  <c r="Y640" i="22"/>
  <c r="Z640" i="22"/>
  <c r="AA640" i="22"/>
  <c r="AB640" i="22"/>
  <c r="AC640" i="22"/>
  <c r="V641" i="22"/>
  <c r="W641" i="22"/>
  <c r="X641" i="22"/>
  <c r="Y641" i="22"/>
  <c r="Z641" i="22"/>
  <c r="AA641" i="22"/>
  <c r="AB641" i="22"/>
  <c r="AC641" i="22"/>
  <c r="V642" i="22"/>
  <c r="W642" i="22"/>
  <c r="X642" i="22"/>
  <c r="Y642" i="22"/>
  <c r="Z642" i="22"/>
  <c r="AA642" i="22"/>
  <c r="AB642" i="22"/>
  <c r="AC642" i="22"/>
  <c r="V643" i="22"/>
  <c r="W643" i="22"/>
  <c r="X643" i="22"/>
  <c r="Y643" i="22"/>
  <c r="Z643" i="22"/>
  <c r="AA643" i="22"/>
  <c r="AB643" i="22"/>
  <c r="AC643" i="22"/>
  <c r="V644" i="22"/>
  <c r="W644" i="22"/>
  <c r="X644" i="22"/>
  <c r="Y644" i="22"/>
  <c r="Z644" i="22"/>
  <c r="AA644" i="22"/>
  <c r="AB644" i="22"/>
  <c r="AC644" i="22"/>
  <c r="V645" i="22"/>
  <c r="W645" i="22"/>
  <c r="X645" i="22"/>
  <c r="Y645" i="22"/>
  <c r="Z645" i="22"/>
  <c r="AA645" i="22"/>
  <c r="AB645" i="22"/>
  <c r="AC645" i="22"/>
  <c r="V646" i="22"/>
  <c r="W646" i="22"/>
  <c r="X646" i="22"/>
  <c r="Y646" i="22"/>
  <c r="Z646" i="22"/>
  <c r="AA646" i="22"/>
  <c r="AB646" i="22"/>
  <c r="AC646" i="22"/>
  <c r="V647" i="22"/>
  <c r="W647" i="22"/>
  <c r="X647" i="22"/>
  <c r="Y647" i="22"/>
  <c r="Z647" i="22"/>
  <c r="AA647" i="22"/>
  <c r="AB647" i="22"/>
  <c r="AC647" i="22"/>
  <c r="V648" i="22"/>
  <c r="W648" i="22"/>
  <c r="X648" i="22"/>
  <c r="Y648" i="22"/>
  <c r="Z648" i="22"/>
  <c r="AA648" i="22"/>
  <c r="AB648" i="22"/>
  <c r="AC648" i="22"/>
  <c r="V649" i="22"/>
  <c r="W649" i="22"/>
  <c r="X649" i="22"/>
  <c r="Y649" i="22"/>
  <c r="Z649" i="22"/>
  <c r="AA649" i="22"/>
  <c r="AB649" i="22"/>
  <c r="AC649" i="22"/>
  <c r="V650" i="22"/>
  <c r="W650" i="22"/>
  <c r="X650" i="22"/>
  <c r="Y650" i="22"/>
  <c r="Z650" i="22"/>
  <c r="AA650" i="22"/>
  <c r="AB650" i="22"/>
  <c r="AC650" i="22"/>
  <c r="V651" i="22"/>
  <c r="W651" i="22"/>
  <c r="X651" i="22"/>
  <c r="Y651" i="22"/>
  <c r="Z651" i="22"/>
  <c r="AA651" i="22"/>
  <c r="AB651" i="22"/>
  <c r="AC651" i="22"/>
  <c r="V652" i="22"/>
  <c r="W652" i="22"/>
  <c r="X652" i="22"/>
  <c r="Y652" i="22"/>
  <c r="Z652" i="22"/>
  <c r="AA652" i="22"/>
  <c r="AB652" i="22"/>
  <c r="AC652" i="22"/>
  <c r="V653" i="22"/>
  <c r="W653" i="22"/>
  <c r="X653" i="22"/>
  <c r="Y653" i="22"/>
  <c r="Z653" i="22"/>
  <c r="AA653" i="22"/>
  <c r="AB653" i="22"/>
  <c r="AC653" i="22"/>
  <c r="V654" i="22"/>
  <c r="W654" i="22"/>
  <c r="X654" i="22"/>
  <c r="Y654" i="22"/>
  <c r="Z654" i="22"/>
  <c r="AA654" i="22"/>
  <c r="AB654" i="22"/>
  <c r="AC654" i="22"/>
  <c r="V655" i="22"/>
  <c r="W655" i="22"/>
  <c r="X655" i="22"/>
  <c r="Y655" i="22"/>
  <c r="Z655" i="22"/>
  <c r="AA655" i="22"/>
  <c r="AB655" i="22"/>
  <c r="AC655" i="22"/>
  <c r="V656" i="22"/>
  <c r="W656" i="22"/>
  <c r="X656" i="22"/>
  <c r="Y656" i="22"/>
  <c r="Z656" i="22"/>
  <c r="AA656" i="22"/>
  <c r="AB656" i="22"/>
  <c r="AC656" i="22"/>
  <c r="V657" i="22"/>
  <c r="W657" i="22"/>
  <c r="X657" i="22"/>
  <c r="Y657" i="22"/>
  <c r="Z657" i="22"/>
  <c r="AA657" i="22"/>
  <c r="AB657" i="22"/>
  <c r="AC657" i="22"/>
  <c r="V658" i="22"/>
  <c r="W658" i="22"/>
  <c r="X658" i="22"/>
  <c r="Y658" i="22"/>
  <c r="Z658" i="22"/>
  <c r="AA658" i="22"/>
  <c r="AB658" i="22"/>
  <c r="AC658" i="22"/>
  <c r="V659" i="22"/>
  <c r="W659" i="22"/>
  <c r="X659" i="22"/>
  <c r="Y659" i="22"/>
  <c r="Z659" i="22"/>
  <c r="AA659" i="22"/>
  <c r="AB659" i="22"/>
  <c r="AC659" i="22"/>
  <c r="V660" i="22"/>
  <c r="W660" i="22"/>
  <c r="X660" i="22"/>
  <c r="Y660" i="22"/>
  <c r="Z660" i="22"/>
  <c r="AA660" i="22"/>
  <c r="AB660" i="22"/>
  <c r="AC660" i="22"/>
  <c r="V661" i="22"/>
  <c r="W661" i="22"/>
  <c r="X661" i="22"/>
  <c r="Y661" i="22"/>
  <c r="Z661" i="22"/>
  <c r="AA661" i="22"/>
  <c r="AB661" i="22"/>
  <c r="AC661" i="22"/>
  <c r="V662" i="22"/>
  <c r="W662" i="22"/>
  <c r="X662" i="22"/>
  <c r="Y662" i="22"/>
  <c r="Z662" i="22"/>
  <c r="AA662" i="22"/>
  <c r="AB662" i="22"/>
  <c r="AC662" i="22"/>
  <c r="V663" i="22"/>
  <c r="W663" i="22"/>
  <c r="X663" i="22"/>
  <c r="Y663" i="22"/>
  <c r="Z663" i="22"/>
  <c r="AA663" i="22"/>
  <c r="AB663" i="22"/>
  <c r="AC663" i="22"/>
  <c r="V664" i="22"/>
  <c r="W664" i="22"/>
  <c r="X664" i="22"/>
  <c r="Y664" i="22"/>
  <c r="Z664" i="22"/>
  <c r="AA664" i="22"/>
  <c r="AB664" i="22"/>
  <c r="AC664" i="22"/>
  <c r="V665" i="22"/>
  <c r="W665" i="22"/>
  <c r="X665" i="22"/>
  <c r="Y665" i="22"/>
  <c r="Z665" i="22"/>
  <c r="AA665" i="22"/>
  <c r="AB665" i="22"/>
  <c r="AC665" i="22"/>
  <c r="V666" i="22"/>
  <c r="W666" i="22"/>
  <c r="X666" i="22"/>
  <c r="Y666" i="22"/>
  <c r="Z666" i="22"/>
  <c r="AA666" i="22"/>
  <c r="AB666" i="22"/>
  <c r="AC666" i="22"/>
  <c r="V667" i="22"/>
  <c r="W667" i="22"/>
  <c r="X667" i="22"/>
  <c r="Y667" i="22"/>
  <c r="Z667" i="22"/>
  <c r="AA667" i="22"/>
  <c r="AB667" i="22"/>
  <c r="AC667" i="22"/>
  <c r="V668" i="22"/>
  <c r="W668" i="22"/>
  <c r="X668" i="22"/>
  <c r="Y668" i="22"/>
  <c r="Z668" i="22"/>
  <c r="AA668" i="22"/>
  <c r="AB668" i="22"/>
  <c r="AC668" i="22"/>
  <c r="V669" i="22"/>
  <c r="W669" i="22"/>
  <c r="X669" i="22"/>
  <c r="Y669" i="22"/>
  <c r="Z669" i="22"/>
  <c r="AA669" i="22"/>
  <c r="AB669" i="22"/>
  <c r="AC669" i="22"/>
  <c r="V670" i="22"/>
  <c r="W670" i="22"/>
  <c r="X670" i="22"/>
  <c r="Y670" i="22"/>
  <c r="Z670" i="22"/>
  <c r="AA670" i="22"/>
  <c r="AB670" i="22"/>
  <c r="AC670" i="22"/>
  <c r="V671" i="22"/>
  <c r="W671" i="22"/>
  <c r="X671" i="22"/>
  <c r="Y671" i="22"/>
  <c r="Z671" i="22"/>
  <c r="AA671" i="22"/>
  <c r="AB671" i="22"/>
  <c r="AC671" i="22"/>
  <c r="W7" i="22"/>
  <c r="X7" i="22"/>
  <c r="Y7" i="22"/>
  <c r="Z7" i="22"/>
  <c r="AA7" i="22"/>
  <c r="AB7" i="22"/>
  <c r="AC7" i="22"/>
  <c r="V7" i="22"/>
  <c r="C7" i="13"/>
  <c r="D7" i="13"/>
  <c r="E7" i="13"/>
  <c r="F7" i="13"/>
  <c r="H7" i="13"/>
  <c r="I7" i="13"/>
  <c r="C10" i="13"/>
  <c r="D10" i="13"/>
  <c r="E10" i="13"/>
  <c r="F10" i="13"/>
  <c r="H10" i="13"/>
  <c r="I10" i="13"/>
  <c r="C13" i="13"/>
  <c r="D13" i="13"/>
  <c r="E13" i="13"/>
  <c r="F13" i="13"/>
  <c r="H13" i="13"/>
  <c r="I13" i="13"/>
  <c r="C16" i="13"/>
  <c r="D16" i="13"/>
  <c r="E16" i="13"/>
  <c r="F16" i="13"/>
  <c r="H16" i="13"/>
  <c r="I16" i="13"/>
  <c r="C20" i="13"/>
  <c r="D20" i="13"/>
  <c r="E20" i="13"/>
  <c r="F20" i="13"/>
  <c r="H20" i="13"/>
  <c r="I20" i="13"/>
  <c r="C23" i="13"/>
  <c r="D23" i="13"/>
  <c r="E23" i="13"/>
  <c r="F23" i="13"/>
  <c r="H23" i="13"/>
  <c r="I23" i="13"/>
  <c r="C26" i="13"/>
  <c r="D26" i="13"/>
  <c r="E26" i="13"/>
  <c r="F26" i="13"/>
  <c r="H26" i="13"/>
  <c r="I26" i="13"/>
  <c r="C29" i="13"/>
  <c r="D29" i="13"/>
  <c r="E29" i="13"/>
  <c r="F29" i="13"/>
  <c r="H29" i="13"/>
  <c r="I29" i="13"/>
  <c r="C32" i="13"/>
  <c r="D32" i="13"/>
  <c r="E32" i="13"/>
  <c r="F32" i="13"/>
  <c r="H32" i="13"/>
  <c r="I32" i="13"/>
  <c r="C36" i="13"/>
  <c r="D36" i="13"/>
  <c r="E36" i="13"/>
  <c r="F36" i="13"/>
  <c r="G36" i="13"/>
  <c r="H36" i="13"/>
  <c r="I36" i="13"/>
  <c r="C39" i="13"/>
  <c r="D39" i="13"/>
  <c r="E39" i="13"/>
  <c r="F39" i="13"/>
  <c r="G39" i="13"/>
  <c r="H39" i="13"/>
  <c r="I39" i="13"/>
  <c r="C42" i="13"/>
  <c r="D42" i="13"/>
  <c r="E42" i="13"/>
  <c r="F42" i="13"/>
  <c r="G42" i="13"/>
  <c r="H42" i="13"/>
  <c r="I42" i="13"/>
  <c r="C45" i="13"/>
  <c r="D45" i="13"/>
  <c r="E45" i="13"/>
  <c r="F45" i="13"/>
  <c r="G45" i="13"/>
  <c r="H45" i="13"/>
  <c r="I45" i="13"/>
  <c r="C48" i="13"/>
  <c r="D48" i="13"/>
  <c r="E48" i="13"/>
  <c r="F48" i="13"/>
  <c r="G48" i="13"/>
  <c r="H48" i="13"/>
  <c r="I48" i="13"/>
  <c r="C51" i="13"/>
  <c r="D51" i="13"/>
  <c r="E51" i="13"/>
  <c r="F51" i="13"/>
  <c r="G51" i="13"/>
  <c r="H51" i="13"/>
  <c r="I51" i="13"/>
  <c r="C54" i="13"/>
  <c r="D54" i="13"/>
  <c r="E54" i="13"/>
  <c r="F54" i="13"/>
  <c r="G54" i="13"/>
  <c r="H54" i="13"/>
  <c r="I54" i="13"/>
  <c r="C57" i="13"/>
  <c r="D57" i="13"/>
  <c r="E57" i="13"/>
  <c r="F57" i="13"/>
  <c r="G57" i="13"/>
  <c r="H57" i="13"/>
  <c r="I57" i="13"/>
  <c r="C60" i="13"/>
  <c r="D60" i="13"/>
  <c r="E60" i="13"/>
  <c r="F60" i="13"/>
  <c r="G60" i="13"/>
  <c r="H60" i="13"/>
  <c r="I60" i="13"/>
  <c r="C63" i="13"/>
  <c r="D63" i="13"/>
  <c r="E63" i="13"/>
  <c r="F63" i="13"/>
  <c r="G63" i="13"/>
  <c r="H63" i="13"/>
  <c r="I63" i="13"/>
  <c r="C66" i="13"/>
  <c r="D66" i="13"/>
  <c r="E66" i="13"/>
  <c r="F66" i="13"/>
  <c r="G66" i="13"/>
  <c r="H66" i="13"/>
  <c r="I66" i="13"/>
  <c r="C69" i="13"/>
  <c r="D69" i="13"/>
  <c r="E69" i="13"/>
  <c r="F69" i="13"/>
  <c r="G69" i="13"/>
  <c r="H69" i="13"/>
  <c r="I69" i="13"/>
  <c r="C72" i="13"/>
  <c r="D72" i="13"/>
  <c r="E72" i="13"/>
  <c r="F72" i="13"/>
  <c r="G72" i="13"/>
  <c r="H72" i="13"/>
  <c r="I72" i="13"/>
  <c r="C75" i="13"/>
  <c r="D75" i="13"/>
  <c r="E75" i="13"/>
  <c r="F75" i="13"/>
  <c r="G75" i="13"/>
  <c r="H75" i="13"/>
  <c r="I75" i="13"/>
  <c r="C78" i="13"/>
  <c r="D78" i="13"/>
  <c r="E78" i="13"/>
  <c r="F78" i="13"/>
  <c r="G78" i="13"/>
  <c r="H78" i="13"/>
  <c r="I78" i="13"/>
  <c r="C81" i="13"/>
  <c r="D81" i="13"/>
  <c r="E81" i="13"/>
  <c r="F81" i="13"/>
  <c r="G81" i="13"/>
  <c r="H81" i="13"/>
  <c r="I81" i="13"/>
  <c r="C84" i="13"/>
  <c r="D84" i="13"/>
  <c r="E84" i="13"/>
  <c r="F84" i="13"/>
  <c r="G84" i="13"/>
  <c r="H84" i="13"/>
  <c r="I84" i="13"/>
  <c r="C87" i="13"/>
  <c r="D87" i="13"/>
  <c r="E87" i="13"/>
  <c r="F87" i="13"/>
  <c r="G87" i="13"/>
  <c r="H87" i="13"/>
  <c r="I87" i="13"/>
  <c r="C90" i="13"/>
  <c r="D90" i="13"/>
  <c r="E90" i="13"/>
  <c r="F90" i="13"/>
  <c r="G90" i="13"/>
  <c r="H90" i="13"/>
  <c r="I90" i="13"/>
  <c r="C93" i="13"/>
  <c r="D93" i="13"/>
  <c r="E93" i="13"/>
  <c r="F93" i="13"/>
  <c r="G93" i="13"/>
  <c r="H93" i="13"/>
  <c r="I93" i="13"/>
  <c r="C96" i="13"/>
  <c r="D96" i="13"/>
  <c r="E96" i="13"/>
  <c r="F96" i="13"/>
  <c r="G96" i="13"/>
  <c r="H96" i="13"/>
  <c r="I96" i="13"/>
  <c r="C99" i="13"/>
  <c r="D99" i="13"/>
  <c r="E99" i="13"/>
  <c r="F99" i="13"/>
  <c r="G99" i="13"/>
  <c r="H99" i="13"/>
  <c r="I99" i="13"/>
  <c r="C102" i="13"/>
  <c r="D102" i="13"/>
  <c r="E102" i="13"/>
  <c r="F102" i="13"/>
  <c r="G102" i="13"/>
  <c r="H102" i="13"/>
  <c r="I102" i="13"/>
  <c r="C105" i="13"/>
  <c r="D105" i="13"/>
  <c r="E105" i="13"/>
  <c r="F105" i="13"/>
  <c r="G105" i="13"/>
  <c r="H105" i="13"/>
  <c r="I105" i="13"/>
  <c r="C108" i="13"/>
  <c r="D108" i="13"/>
  <c r="E108" i="13"/>
  <c r="F108" i="13"/>
  <c r="G108" i="13"/>
  <c r="H108" i="13"/>
  <c r="I108" i="13"/>
  <c r="C111" i="13"/>
  <c r="D111" i="13"/>
  <c r="E111" i="13"/>
  <c r="F111" i="13"/>
  <c r="G111" i="13"/>
  <c r="H111" i="13"/>
  <c r="I111" i="13"/>
  <c r="C114" i="13"/>
  <c r="D114" i="13"/>
  <c r="E114" i="13"/>
  <c r="F114" i="13"/>
  <c r="G114" i="13"/>
  <c r="H114" i="13"/>
  <c r="I114" i="13"/>
  <c r="C117" i="13"/>
  <c r="D117" i="13"/>
  <c r="E117" i="13"/>
  <c r="F117" i="13"/>
  <c r="G117" i="13"/>
  <c r="H117" i="13"/>
  <c r="I117" i="13"/>
  <c r="C121" i="13"/>
  <c r="D121" i="13"/>
  <c r="E121" i="13"/>
  <c r="F121" i="13"/>
  <c r="G121" i="13"/>
  <c r="H121" i="13"/>
  <c r="I121" i="13"/>
  <c r="C124" i="13"/>
  <c r="D124" i="13"/>
  <c r="E124" i="13"/>
  <c r="F124" i="13"/>
  <c r="G124" i="13"/>
  <c r="H124" i="13"/>
  <c r="I124" i="13"/>
  <c r="C128" i="13"/>
  <c r="D128" i="13"/>
  <c r="E128" i="13"/>
  <c r="F128" i="13"/>
  <c r="G128" i="13"/>
  <c r="H128" i="13"/>
  <c r="I128" i="13"/>
  <c r="C131" i="13"/>
  <c r="D131" i="13"/>
  <c r="E131" i="13"/>
  <c r="F131" i="13"/>
  <c r="G131" i="13"/>
  <c r="H131" i="13"/>
  <c r="I131" i="13"/>
  <c r="C134" i="13"/>
  <c r="D134" i="13"/>
  <c r="E134" i="13"/>
  <c r="F134" i="13"/>
  <c r="G134" i="13"/>
  <c r="H134" i="13"/>
  <c r="I134" i="13"/>
  <c r="C137" i="13"/>
  <c r="D137" i="13"/>
  <c r="E137" i="13"/>
  <c r="F137" i="13"/>
  <c r="G137" i="13"/>
  <c r="H137" i="13"/>
  <c r="I137" i="13"/>
  <c r="C140" i="13"/>
  <c r="D140" i="13"/>
  <c r="E140" i="13"/>
  <c r="F140" i="13"/>
  <c r="G140" i="13"/>
  <c r="H140" i="13"/>
  <c r="I140" i="13"/>
  <c r="C143" i="13"/>
  <c r="D143" i="13"/>
  <c r="E143" i="13"/>
  <c r="F143" i="13"/>
  <c r="G143" i="13"/>
  <c r="H143" i="13"/>
  <c r="I143" i="13"/>
  <c r="C146" i="13"/>
  <c r="D146" i="13"/>
  <c r="E146" i="13"/>
  <c r="F146" i="13"/>
  <c r="G146" i="13"/>
  <c r="H146" i="13"/>
  <c r="I146" i="13"/>
  <c r="C149" i="13"/>
  <c r="D149" i="13"/>
  <c r="E149" i="13"/>
  <c r="F149" i="13"/>
  <c r="G149" i="13"/>
  <c r="H149" i="13"/>
  <c r="I149" i="13"/>
  <c r="C152" i="13"/>
  <c r="D152" i="13"/>
  <c r="E152" i="13"/>
  <c r="F152" i="13"/>
  <c r="G152" i="13"/>
  <c r="H152" i="13"/>
  <c r="I152" i="13"/>
  <c r="C155" i="13"/>
  <c r="D155" i="13"/>
  <c r="E155" i="13"/>
  <c r="F155" i="13"/>
  <c r="G155" i="13"/>
  <c r="H155" i="13"/>
  <c r="I155" i="13"/>
  <c r="C158" i="13"/>
  <c r="D158" i="13"/>
  <c r="E158" i="13"/>
  <c r="F158" i="13"/>
  <c r="G158" i="13"/>
  <c r="H158" i="13"/>
  <c r="I158" i="13"/>
  <c r="C161" i="13"/>
  <c r="D161" i="13"/>
  <c r="E161" i="13"/>
  <c r="F161" i="13"/>
  <c r="G161" i="13"/>
  <c r="H161" i="13"/>
  <c r="I161" i="13"/>
  <c r="C164" i="13"/>
  <c r="D164" i="13"/>
  <c r="E164" i="13"/>
  <c r="F164" i="13"/>
  <c r="G164" i="13"/>
  <c r="H164" i="13"/>
  <c r="I164" i="13"/>
  <c r="C167" i="13"/>
  <c r="D167" i="13"/>
  <c r="E167" i="13"/>
  <c r="F167" i="13"/>
  <c r="G167" i="13"/>
  <c r="H167" i="13"/>
  <c r="I167" i="13"/>
  <c r="C170" i="13"/>
  <c r="D170" i="13"/>
  <c r="E170" i="13"/>
  <c r="F170" i="13"/>
  <c r="G170" i="13"/>
  <c r="H170" i="13"/>
  <c r="I170" i="13"/>
  <c r="C173" i="13"/>
  <c r="D173" i="13"/>
  <c r="E173" i="13"/>
  <c r="F173" i="13"/>
  <c r="G173" i="13"/>
  <c r="H173" i="13"/>
  <c r="I173" i="13"/>
  <c r="C177" i="13"/>
  <c r="D177" i="13"/>
  <c r="E177" i="13"/>
  <c r="F177" i="13"/>
  <c r="G177" i="13"/>
  <c r="H177" i="13"/>
  <c r="I177" i="13"/>
  <c r="C180" i="13"/>
  <c r="D180" i="13"/>
  <c r="E180" i="13"/>
  <c r="F180" i="13"/>
  <c r="G180" i="13"/>
  <c r="H180" i="13"/>
  <c r="I180" i="13"/>
  <c r="C183" i="13"/>
  <c r="D183" i="13"/>
  <c r="E183" i="13"/>
  <c r="F183" i="13"/>
  <c r="G183" i="13"/>
  <c r="H183" i="13"/>
  <c r="I183" i="13"/>
  <c r="C186" i="13"/>
  <c r="D186" i="13"/>
  <c r="E186" i="13"/>
  <c r="F186" i="13"/>
  <c r="G186" i="13"/>
  <c r="H186" i="13"/>
  <c r="I186" i="13"/>
  <c r="C189" i="13"/>
  <c r="D189" i="13"/>
  <c r="E189" i="13"/>
  <c r="F189" i="13"/>
  <c r="G189" i="13"/>
  <c r="H189" i="13"/>
  <c r="I189" i="13"/>
  <c r="C192" i="13"/>
  <c r="D192" i="13"/>
  <c r="E192" i="13"/>
  <c r="F192" i="13"/>
  <c r="G192" i="13"/>
  <c r="H192" i="13"/>
  <c r="I192" i="13"/>
  <c r="C195" i="13"/>
  <c r="D195" i="13"/>
  <c r="E195" i="13"/>
  <c r="F195" i="13"/>
  <c r="G195" i="13"/>
  <c r="H195" i="13"/>
  <c r="I195" i="13"/>
  <c r="C198" i="13"/>
  <c r="D198" i="13"/>
  <c r="E198" i="13"/>
  <c r="F198" i="13"/>
  <c r="G198" i="13"/>
  <c r="H198" i="13"/>
  <c r="I198" i="13"/>
  <c r="C201" i="13"/>
  <c r="D201" i="13"/>
  <c r="E201" i="13"/>
  <c r="F201" i="13"/>
  <c r="G201" i="13"/>
  <c r="H201" i="13"/>
  <c r="I201" i="13"/>
  <c r="C204" i="13"/>
  <c r="D204" i="13"/>
  <c r="E204" i="13"/>
  <c r="F204" i="13"/>
  <c r="G204" i="13"/>
  <c r="H204" i="13"/>
  <c r="I204" i="13"/>
  <c r="C207" i="13"/>
  <c r="D207" i="13"/>
  <c r="E207" i="13"/>
  <c r="F207" i="13"/>
  <c r="G207" i="13"/>
  <c r="H207" i="13"/>
  <c r="I207" i="13"/>
  <c r="C210" i="13"/>
  <c r="D210" i="13"/>
  <c r="E210" i="13"/>
  <c r="F210" i="13"/>
  <c r="G210" i="13"/>
  <c r="H210" i="13"/>
  <c r="I210" i="13"/>
  <c r="C213" i="13"/>
  <c r="D213" i="13"/>
  <c r="E213" i="13"/>
  <c r="F213" i="13"/>
  <c r="G213" i="13"/>
  <c r="H213" i="13"/>
  <c r="I213" i="13"/>
  <c r="C216" i="13"/>
  <c r="D216" i="13"/>
  <c r="E216" i="13"/>
  <c r="F216" i="13"/>
  <c r="G216" i="13"/>
  <c r="H216" i="13"/>
  <c r="I216" i="13"/>
  <c r="C219" i="13"/>
  <c r="D219" i="13"/>
  <c r="E219" i="13"/>
  <c r="F219" i="13"/>
  <c r="G219" i="13"/>
  <c r="H219" i="13"/>
  <c r="I219" i="13"/>
  <c r="C222" i="13"/>
  <c r="D222" i="13"/>
  <c r="E222" i="13"/>
  <c r="F222" i="13"/>
  <c r="G222" i="13"/>
  <c r="H222" i="13"/>
  <c r="I222" i="13"/>
  <c r="C225" i="13"/>
  <c r="D225" i="13"/>
  <c r="E225" i="13"/>
  <c r="F225" i="13"/>
  <c r="G225" i="13"/>
  <c r="H225" i="13"/>
  <c r="I225" i="13"/>
  <c r="C228" i="13"/>
  <c r="D228" i="13"/>
  <c r="E228" i="13"/>
  <c r="F228" i="13"/>
  <c r="G228" i="13"/>
  <c r="H228" i="13"/>
  <c r="I228" i="13"/>
  <c r="C231" i="13"/>
  <c r="D231" i="13"/>
  <c r="E231" i="13"/>
  <c r="F231" i="13"/>
  <c r="G231" i="13"/>
  <c r="H231" i="13"/>
  <c r="I231" i="13"/>
  <c r="C234" i="13"/>
  <c r="D234" i="13"/>
  <c r="E234" i="13"/>
  <c r="F234" i="13"/>
  <c r="G234" i="13"/>
  <c r="H234" i="13"/>
  <c r="I234" i="13"/>
  <c r="C237" i="13"/>
  <c r="D237" i="13"/>
  <c r="E237" i="13"/>
  <c r="F237" i="13"/>
  <c r="G237" i="13"/>
  <c r="H237" i="13"/>
  <c r="I237" i="13"/>
  <c r="C240" i="13"/>
  <c r="D240" i="13"/>
  <c r="E240" i="13"/>
  <c r="F240" i="13"/>
  <c r="G240" i="13"/>
  <c r="H240" i="13"/>
  <c r="I240" i="13"/>
  <c r="C243" i="13"/>
  <c r="D243" i="13"/>
  <c r="E243" i="13"/>
  <c r="F243" i="13"/>
  <c r="G243" i="13"/>
  <c r="H243" i="13"/>
  <c r="I243" i="13"/>
  <c r="C246" i="13"/>
  <c r="D246" i="13"/>
  <c r="E246" i="13"/>
  <c r="F246" i="13"/>
  <c r="G246" i="13"/>
  <c r="H246" i="13"/>
  <c r="I246" i="13"/>
  <c r="C249" i="13"/>
  <c r="D249" i="13"/>
  <c r="E249" i="13"/>
  <c r="F249" i="13"/>
  <c r="G249" i="13"/>
  <c r="H249" i="13"/>
  <c r="I249" i="13"/>
  <c r="C253" i="13"/>
  <c r="D253" i="13"/>
  <c r="E253" i="13"/>
  <c r="F253" i="13"/>
  <c r="G253" i="13"/>
  <c r="H253" i="13"/>
  <c r="I253" i="13"/>
  <c r="C256" i="13"/>
  <c r="D256" i="13"/>
  <c r="E256" i="13"/>
  <c r="F256" i="13"/>
  <c r="G256" i="13"/>
  <c r="H256" i="13"/>
  <c r="I256" i="13"/>
  <c r="C259" i="13"/>
  <c r="D259" i="13"/>
  <c r="E259" i="13"/>
  <c r="F259" i="13"/>
  <c r="G259" i="13"/>
  <c r="H259" i="13"/>
  <c r="I259" i="13"/>
  <c r="C262" i="13"/>
  <c r="D262" i="13"/>
  <c r="E262" i="13"/>
  <c r="F262" i="13"/>
  <c r="G262" i="13"/>
  <c r="H262" i="13"/>
  <c r="I262" i="13"/>
  <c r="C265" i="13"/>
  <c r="D265" i="13"/>
  <c r="E265" i="13"/>
  <c r="F265" i="13"/>
  <c r="G265" i="13"/>
  <c r="H265" i="13"/>
  <c r="I265" i="13"/>
  <c r="C268" i="13"/>
  <c r="D268" i="13"/>
  <c r="E268" i="13"/>
  <c r="F268" i="13"/>
  <c r="G268" i="13"/>
  <c r="H268" i="13"/>
  <c r="I268" i="13"/>
  <c r="C271" i="13"/>
  <c r="D271" i="13"/>
  <c r="E271" i="13"/>
  <c r="F271" i="13"/>
  <c r="G271" i="13"/>
  <c r="H271" i="13"/>
  <c r="I271" i="13"/>
  <c r="C274" i="13"/>
  <c r="D274" i="13"/>
  <c r="E274" i="13"/>
  <c r="F274" i="13"/>
  <c r="G274" i="13"/>
  <c r="H274" i="13"/>
  <c r="I274" i="13"/>
  <c r="C278" i="13"/>
  <c r="D278" i="13"/>
  <c r="E278" i="13"/>
  <c r="F278" i="13"/>
  <c r="G278" i="13"/>
  <c r="H278" i="13"/>
  <c r="I278" i="13"/>
  <c r="C281" i="13"/>
  <c r="D281" i="13"/>
  <c r="E281" i="13"/>
  <c r="F281" i="13"/>
  <c r="G281" i="13"/>
  <c r="H281" i="13"/>
  <c r="I281" i="13"/>
  <c r="C284" i="13"/>
  <c r="D284" i="13"/>
  <c r="E284" i="13"/>
  <c r="F284" i="13"/>
  <c r="G284" i="13"/>
  <c r="H284" i="13"/>
  <c r="I284" i="13"/>
  <c r="C287" i="13"/>
  <c r="D287" i="13"/>
  <c r="E287" i="13"/>
  <c r="F287" i="13"/>
  <c r="G287" i="13"/>
  <c r="H287" i="13"/>
  <c r="I287" i="13"/>
  <c r="C290" i="13"/>
  <c r="D290" i="13"/>
  <c r="E290" i="13"/>
  <c r="F290" i="13"/>
  <c r="G290" i="13"/>
  <c r="H290" i="13"/>
  <c r="I290" i="13"/>
  <c r="C293" i="13"/>
  <c r="D293" i="13"/>
  <c r="E293" i="13"/>
  <c r="F293" i="13"/>
  <c r="G293" i="13"/>
  <c r="H293" i="13"/>
  <c r="I293" i="13"/>
  <c r="C296" i="13"/>
  <c r="D296" i="13"/>
  <c r="E296" i="13"/>
  <c r="F296" i="13"/>
  <c r="G296" i="13"/>
  <c r="H296" i="13"/>
  <c r="I296" i="13"/>
  <c r="C299" i="13"/>
  <c r="D299" i="13"/>
  <c r="E299" i="13"/>
  <c r="F299" i="13"/>
  <c r="G299" i="13"/>
  <c r="H299" i="13"/>
  <c r="I299" i="13"/>
  <c r="C302" i="13"/>
  <c r="D302" i="13"/>
  <c r="E302" i="13"/>
  <c r="F302" i="13"/>
  <c r="G302" i="13"/>
  <c r="H302" i="13"/>
  <c r="I302" i="13"/>
  <c r="C305" i="13"/>
  <c r="D305" i="13"/>
  <c r="E305" i="13"/>
  <c r="F305" i="13"/>
  <c r="G305" i="13"/>
  <c r="H305" i="13"/>
  <c r="I305" i="13"/>
  <c r="C308" i="13"/>
  <c r="D308" i="13"/>
  <c r="E308" i="13"/>
  <c r="F308" i="13"/>
  <c r="G308" i="13"/>
  <c r="H308" i="13"/>
  <c r="I308" i="13"/>
  <c r="C311" i="13"/>
  <c r="D311" i="13"/>
  <c r="E311" i="13"/>
  <c r="F311" i="13"/>
  <c r="G311" i="13"/>
  <c r="H311" i="13"/>
  <c r="I311" i="13"/>
  <c r="C314" i="13"/>
  <c r="D314" i="13"/>
  <c r="E314" i="13"/>
  <c r="F314" i="13"/>
  <c r="G314" i="13"/>
  <c r="H314" i="13"/>
  <c r="I314" i="13"/>
  <c r="C317" i="13"/>
  <c r="D317" i="13"/>
  <c r="E317" i="13"/>
  <c r="F317" i="13"/>
  <c r="G317" i="13"/>
  <c r="H317" i="13"/>
  <c r="I317" i="13"/>
  <c r="C320" i="13"/>
  <c r="D320" i="13"/>
  <c r="E320" i="13"/>
  <c r="F320" i="13"/>
  <c r="G320" i="13"/>
  <c r="H320" i="13"/>
  <c r="I320" i="13"/>
  <c r="C323" i="13"/>
  <c r="D323" i="13"/>
  <c r="E323" i="13"/>
  <c r="F323" i="13"/>
  <c r="G323" i="13"/>
  <c r="H323" i="13"/>
  <c r="I323" i="13"/>
  <c r="C326" i="13"/>
  <c r="D326" i="13"/>
  <c r="E326" i="13"/>
  <c r="F326" i="13"/>
  <c r="G326" i="13"/>
  <c r="H326" i="13"/>
  <c r="I326" i="13"/>
  <c r="C329" i="13"/>
  <c r="D329" i="13"/>
  <c r="E329" i="13"/>
  <c r="F329" i="13"/>
  <c r="G329" i="13"/>
  <c r="H329" i="13"/>
  <c r="I329" i="13"/>
  <c r="C332" i="13"/>
  <c r="D332" i="13"/>
  <c r="E332" i="13"/>
  <c r="F332" i="13"/>
  <c r="G332" i="13"/>
  <c r="H332" i="13"/>
  <c r="I332" i="13"/>
  <c r="C335" i="13"/>
  <c r="D335" i="13"/>
  <c r="E335" i="13"/>
  <c r="F335" i="13"/>
  <c r="G335" i="13"/>
  <c r="H335" i="13"/>
  <c r="I335" i="13"/>
  <c r="C338" i="13"/>
  <c r="D338" i="13"/>
  <c r="E338" i="13"/>
  <c r="F338" i="13"/>
  <c r="G338" i="13"/>
  <c r="H338" i="13"/>
  <c r="I338" i="13"/>
  <c r="C341" i="13"/>
  <c r="D341" i="13"/>
  <c r="E341" i="13"/>
  <c r="F341" i="13"/>
  <c r="G341" i="13"/>
  <c r="H341" i="13"/>
  <c r="I341" i="13"/>
  <c r="C344" i="13"/>
  <c r="D344" i="13"/>
  <c r="E344" i="13"/>
  <c r="F344" i="13"/>
  <c r="G344" i="13"/>
  <c r="H344" i="13"/>
  <c r="I344" i="13"/>
  <c r="C347" i="13"/>
  <c r="D347" i="13"/>
  <c r="E347" i="13"/>
  <c r="F347" i="13"/>
  <c r="G347" i="13"/>
  <c r="H347" i="13"/>
  <c r="I347" i="13"/>
  <c r="C350" i="13"/>
  <c r="D350" i="13"/>
  <c r="E350" i="13"/>
  <c r="F350" i="13"/>
  <c r="G350" i="13"/>
  <c r="H350" i="13"/>
  <c r="I350" i="13"/>
  <c r="C353" i="13"/>
  <c r="D353" i="13"/>
  <c r="E353" i="13"/>
  <c r="F353" i="13"/>
  <c r="G353" i="13"/>
  <c r="H353" i="13"/>
  <c r="I353" i="13"/>
  <c r="C356" i="13"/>
  <c r="D356" i="13"/>
  <c r="E356" i="13"/>
  <c r="F356" i="13"/>
  <c r="G356" i="13"/>
  <c r="H356" i="13"/>
  <c r="I356" i="13"/>
  <c r="C360" i="13"/>
  <c r="D360" i="13"/>
  <c r="E360" i="13"/>
  <c r="F360" i="13"/>
  <c r="G360" i="13"/>
  <c r="H360" i="13"/>
  <c r="I360" i="13"/>
  <c r="C363" i="13"/>
  <c r="D363" i="13"/>
  <c r="E363" i="13"/>
  <c r="F363" i="13"/>
  <c r="G363" i="13"/>
  <c r="H363" i="13"/>
  <c r="I363" i="13"/>
  <c r="C366" i="13"/>
  <c r="D366" i="13"/>
  <c r="E366" i="13"/>
  <c r="F366" i="13"/>
  <c r="G366" i="13"/>
  <c r="H366" i="13"/>
  <c r="I366" i="13"/>
  <c r="C369" i="13"/>
  <c r="D369" i="13"/>
  <c r="E369" i="13"/>
  <c r="F369" i="13"/>
  <c r="G369" i="13"/>
  <c r="H369" i="13"/>
  <c r="I369" i="13"/>
  <c r="C372" i="13"/>
  <c r="D372" i="13"/>
  <c r="E372" i="13"/>
  <c r="F372" i="13"/>
  <c r="G372" i="13"/>
  <c r="H372" i="13"/>
  <c r="I372" i="13"/>
  <c r="C375" i="13"/>
  <c r="D375" i="13"/>
  <c r="E375" i="13"/>
  <c r="F375" i="13"/>
  <c r="G375" i="13"/>
  <c r="H375" i="13"/>
  <c r="I375" i="13"/>
  <c r="C378" i="13"/>
  <c r="D378" i="13"/>
  <c r="E378" i="13"/>
  <c r="F378" i="13"/>
  <c r="G378" i="13"/>
  <c r="H378" i="13"/>
  <c r="I378" i="13"/>
  <c r="C381" i="13"/>
  <c r="D381" i="13"/>
  <c r="E381" i="13"/>
  <c r="F381" i="13"/>
  <c r="G381" i="13"/>
  <c r="H381" i="13"/>
  <c r="I381" i="13"/>
  <c r="C384" i="13"/>
  <c r="D384" i="13"/>
  <c r="E384" i="13"/>
  <c r="F384" i="13"/>
  <c r="G384" i="13"/>
  <c r="H384" i="13"/>
  <c r="I384" i="13"/>
  <c r="C387" i="13"/>
  <c r="D387" i="13"/>
  <c r="E387" i="13"/>
  <c r="F387" i="13"/>
  <c r="G387" i="13"/>
  <c r="H387" i="13"/>
  <c r="I387" i="13"/>
  <c r="C390" i="13"/>
  <c r="D390" i="13"/>
  <c r="E390" i="13"/>
  <c r="F390" i="13"/>
  <c r="G390" i="13"/>
  <c r="H390" i="13"/>
  <c r="I390" i="13"/>
  <c r="C393" i="13"/>
  <c r="D393" i="13"/>
  <c r="E393" i="13"/>
  <c r="F393" i="13"/>
  <c r="G393" i="13"/>
  <c r="H393" i="13"/>
  <c r="I393" i="13"/>
  <c r="C396" i="13"/>
  <c r="D396" i="13"/>
  <c r="E396" i="13"/>
  <c r="F396" i="13"/>
  <c r="G396" i="13"/>
  <c r="H396" i="13"/>
  <c r="I396" i="13"/>
  <c r="C399" i="13"/>
  <c r="D399" i="13"/>
  <c r="E399" i="13"/>
  <c r="F399" i="13"/>
  <c r="G399" i="13"/>
  <c r="H399" i="13"/>
  <c r="I399" i="13"/>
  <c r="C402" i="13"/>
  <c r="D402" i="13"/>
  <c r="E402" i="13"/>
  <c r="F402" i="13"/>
  <c r="G402" i="13"/>
  <c r="H402" i="13"/>
  <c r="I402" i="13"/>
  <c r="C405" i="13"/>
  <c r="D405" i="13"/>
  <c r="E405" i="13"/>
  <c r="F405" i="13"/>
  <c r="G405" i="13"/>
  <c r="H405" i="13"/>
  <c r="I405" i="13"/>
  <c r="C408" i="13"/>
  <c r="D408" i="13"/>
  <c r="E408" i="13"/>
  <c r="F408" i="13"/>
  <c r="G408" i="13"/>
  <c r="H408" i="13"/>
  <c r="I408" i="13"/>
  <c r="C411" i="13"/>
  <c r="D411" i="13"/>
  <c r="E411" i="13"/>
  <c r="F411" i="13"/>
  <c r="G411" i="13"/>
  <c r="H411" i="13"/>
  <c r="I411" i="13"/>
  <c r="C414" i="13"/>
  <c r="D414" i="13"/>
  <c r="E414" i="13"/>
  <c r="F414" i="13"/>
  <c r="G414" i="13"/>
  <c r="H414" i="13"/>
  <c r="I414" i="13"/>
  <c r="C417" i="13"/>
  <c r="D417" i="13"/>
  <c r="E417" i="13"/>
  <c r="F417" i="13"/>
  <c r="G417" i="13"/>
  <c r="H417" i="13"/>
  <c r="I417" i="13"/>
  <c r="C420" i="13"/>
  <c r="D420" i="13"/>
  <c r="E420" i="13"/>
  <c r="F420" i="13"/>
  <c r="G420" i="13"/>
  <c r="H420" i="13"/>
  <c r="I420" i="13"/>
  <c r="C423" i="13"/>
  <c r="D423" i="13"/>
  <c r="E423" i="13"/>
  <c r="F423" i="13"/>
  <c r="G423" i="13"/>
  <c r="H423" i="13"/>
  <c r="I423" i="13"/>
  <c r="C426" i="13"/>
  <c r="D426" i="13"/>
  <c r="E426" i="13"/>
  <c r="F426" i="13"/>
  <c r="G426" i="13"/>
  <c r="H426" i="13"/>
  <c r="I426" i="13"/>
  <c r="C429" i="13"/>
  <c r="D429" i="13"/>
  <c r="E429" i="13"/>
  <c r="F429" i="13"/>
  <c r="G429" i="13"/>
  <c r="H429" i="13"/>
  <c r="I429" i="13"/>
  <c r="C432" i="13"/>
  <c r="D432" i="13"/>
  <c r="E432" i="13"/>
  <c r="F432" i="13"/>
  <c r="G432" i="13"/>
  <c r="H432" i="13"/>
  <c r="I432" i="13"/>
  <c r="C435" i="13"/>
  <c r="D435" i="13"/>
  <c r="E435" i="13"/>
  <c r="F435" i="13"/>
  <c r="G435" i="13"/>
  <c r="H435" i="13"/>
  <c r="I435" i="13"/>
  <c r="C439" i="13"/>
  <c r="D439" i="13"/>
  <c r="E439" i="13"/>
  <c r="F439" i="13"/>
  <c r="G439" i="13"/>
  <c r="H439" i="13"/>
  <c r="I439" i="13"/>
  <c r="C442" i="13"/>
  <c r="D442" i="13"/>
  <c r="E442" i="13"/>
  <c r="F442" i="13"/>
  <c r="G442" i="13"/>
  <c r="H442" i="13"/>
  <c r="I442" i="13"/>
  <c r="C445" i="13"/>
  <c r="D445" i="13"/>
  <c r="E445" i="13"/>
  <c r="F445" i="13"/>
  <c r="G445" i="13"/>
  <c r="H445" i="13"/>
  <c r="I445" i="13"/>
  <c r="C449" i="13"/>
  <c r="D449" i="13"/>
  <c r="E449" i="13"/>
  <c r="F449" i="13"/>
  <c r="G449" i="13"/>
  <c r="H449" i="13"/>
  <c r="I449" i="13"/>
  <c r="C452" i="13"/>
  <c r="D452" i="13"/>
  <c r="E452" i="13"/>
  <c r="F452" i="13"/>
  <c r="G452" i="13"/>
  <c r="H452" i="13"/>
  <c r="I452" i="13"/>
  <c r="C455" i="13"/>
  <c r="D455" i="13"/>
  <c r="E455" i="13"/>
  <c r="F455" i="13"/>
  <c r="G455" i="13"/>
  <c r="H455" i="13"/>
  <c r="I455" i="13"/>
  <c r="C458" i="13"/>
  <c r="D458" i="13"/>
  <c r="E458" i="13"/>
  <c r="F458" i="13"/>
  <c r="G458" i="13"/>
  <c r="H458" i="13"/>
  <c r="I458" i="13"/>
  <c r="C461" i="13"/>
  <c r="D461" i="13"/>
  <c r="E461" i="13"/>
  <c r="F461" i="13"/>
  <c r="G461" i="13"/>
  <c r="H461" i="13"/>
  <c r="I461" i="13"/>
  <c r="C464" i="13"/>
  <c r="D464" i="13"/>
  <c r="E464" i="13"/>
  <c r="F464" i="13"/>
  <c r="G464" i="13"/>
  <c r="H464" i="13"/>
  <c r="I464" i="13"/>
  <c r="C467" i="13"/>
  <c r="D467" i="13"/>
  <c r="E467" i="13"/>
  <c r="F467" i="13"/>
  <c r="G467" i="13"/>
  <c r="H467" i="13"/>
  <c r="I467" i="13"/>
  <c r="C470" i="13"/>
  <c r="D470" i="13"/>
  <c r="E470" i="13"/>
  <c r="F470" i="13"/>
  <c r="G470" i="13"/>
  <c r="H470" i="13"/>
  <c r="I470" i="13"/>
  <c r="C474" i="13"/>
  <c r="D474" i="13"/>
  <c r="E474" i="13"/>
  <c r="F474" i="13"/>
  <c r="G474" i="13"/>
  <c r="H474" i="13"/>
  <c r="I474" i="13"/>
  <c r="C477" i="13"/>
  <c r="D477" i="13"/>
  <c r="E477" i="13"/>
  <c r="F477" i="13"/>
  <c r="G477" i="13"/>
  <c r="H477" i="13"/>
  <c r="I477" i="13"/>
  <c r="C480" i="13"/>
  <c r="D480" i="13"/>
  <c r="E480" i="13"/>
  <c r="F480" i="13"/>
  <c r="G480" i="13"/>
  <c r="H480" i="13"/>
  <c r="I480" i="13"/>
  <c r="C483" i="13"/>
  <c r="D483" i="13"/>
  <c r="E483" i="13"/>
  <c r="F483" i="13"/>
  <c r="G483" i="13"/>
  <c r="H483" i="13"/>
  <c r="I483" i="13"/>
  <c r="C486" i="13"/>
  <c r="D486" i="13"/>
  <c r="E486" i="13"/>
  <c r="F486" i="13"/>
  <c r="G486" i="13"/>
  <c r="H486" i="13"/>
  <c r="I486" i="13"/>
  <c r="C489" i="13"/>
  <c r="D489" i="13"/>
  <c r="E489" i="13"/>
  <c r="F489" i="13"/>
  <c r="G489" i="13"/>
  <c r="H489" i="13"/>
  <c r="I489" i="13"/>
  <c r="C492" i="13"/>
  <c r="D492" i="13"/>
  <c r="E492" i="13"/>
  <c r="F492" i="13"/>
  <c r="G492" i="13"/>
  <c r="H492" i="13"/>
  <c r="I492" i="13"/>
  <c r="C495" i="13"/>
  <c r="D495" i="13"/>
  <c r="E495" i="13"/>
  <c r="F495" i="13"/>
  <c r="H495" i="13"/>
  <c r="I495" i="13"/>
  <c r="C498" i="13"/>
  <c r="D498" i="13"/>
  <c r="E498" i="13"/>
  <c r="F498" i="13"/>
  <c r="G498" i="13"/>
  <c r="H498" i="13"/>
  <c r="I498" i="13"/>
  <c r="C501" i="13"/>
  <c r="D501" i="13"/>
  <c r="E501" i="13"/>
  <c r="F501" i="13"/>
  <c r="G501" i="13"/>
  <c r="H501" i="13"/>
  <c r="I501" i="13"/>
  <c r="C504" i="13"/>
  <c r="D504" i="13"/>
  <c r="E504" i="13"/>
  <c r="F504" i="13"/>
  <c r="G504" i="13"/>
  <c r="H504" i="13"/>
  <c r="I504" i="13"/>
  <c r="C507" i="13"/>
  <c r="D507" i="13"/>
  <c r="E507" i="13"/>
  <c r="F507" i="13"/>
  <c r="G507" i="13"/>
  <c r="H507" i="13"/>
  <c r="I507" i="13"/>
  <c r="C510" i="13"/>
  <c r="D510" i="13"/>
  <c r="E510" i="13"/>
  <c r="F510" i="13"/>
  <c r="G510" i="13"/>
  <c r="H510" i="13"/>
  <c r="I510" i="13"/>
  <c r="C513" i="13"/>
  <c r="D513" i="13"/>
  <c r="E513" i="13"/>
  <c r="F513" i="13"/>
  <c r="G513" i="13"/>
  <c r="H513" i="13"/>
  <c r="I513" i="13"/>
  <c r="C517" i="13"/>
  <c r="D517" i="13"/>
  <c r="E517" i="13"/>
  <c r="F517" i="13"/>
  <c r="G517" i="13"/>
  <c r="H517" i="13"/>
  <c r="I517" i="13"/>
  <c r="C520" i="13"/>
  <c r="D520" i="13"/>
  <c r="E520" i="13"/>
  <c r="F520" i="13"/>
  <c r="G520" i="13"/>
  <c r="H520" i="13"/>
  <c r="I520" i="13"/>
  <c r="C523" i="13"/>
  <c r="D523" i="13"/>
  <c r="E523" i="13"/>
  <c r="F523" i="13"/>
  <c r="G523" i="13"/>
  <c r="H523" i="13"/>
  <c r="I523" i="13"/>
  <c r="C526" i="13"/>
  <c r="D526" i="13"/>
  <c r="E526" i="13"/>
  <c r="F526" i="13"/>
  <c r="G526" i="13"/>
  <c r="H526" i="13"/>
  <c r="I526" i="13"/>
  <c r="C529" i="13"/>
  <c r="D529" i="13"/>
  <c r="E529" i="13"/>
  <c r="F529" i="13"/>
  <c r="G529" i="13"/>
  <c r="H529" i="13"/>
  <c r="I529" i="13"/>
  <c r="C532" i="13"/>
  <c r="D532" i="13"/>
  <c r="E532" i="13"/>
  <c r="F532" i="13"/>
  <c r="G532" i="13"/>
  <c r="H532" i="13"/>
  <c r="I532" i="13"/>
  <c r="C535" i="13"/>
  <c r="D535" i="13"/>
  <c r="E535" i="13"/>
  <c r="F535" i="13"/>
  <c r="G535" i="13"/>
  <c r="H535" i="13"/>
  <c r="I535" i="13"/>
  <c r="C538" i="13"/>
  <c r="D538" i="13"/>
  <c r="E538" i="13"/>
  <c r="F538" i="13"/>
  <c r="G538" i="13"/>
  <c r="H538" i="13"/>
  <c r="I538" i="13"/>
  <c r="C541" i="13"/>
  <c r="D541" i="13"/>
  <c r="E541" i="13"/>
  <c r="F541" i="13"/>
  <c r="G541" i="13"/>
  <c r="H541" i="13"/>
  <c r="I541" i="13"/>
  <c r="C545" i="13"/>
  <c r="D545" i="13"/>
  <c r="E545" i="13"/>
  <c r="F545" i="13"/>
  <c r="G545" i="13"/>
  <c r="H545" i="13"/>
  <c r="I545" i="13"/>
  <c r="C548" i="13"/>
  <c r="D548" i="13"/>
  <c r="E548" i="13"/>
  <c r="F548" i="13"/>
  <c r="G548" i="13"/>
  <c r="H548" i="13"/>
  <c r="I548" i="13"/>
  <c r="C551" i="13"/>
  <c r="D551" i="13"/>
  <c r="E551" i="13"/>
  <c r="F551" i="13"/>
  <c r="G551" i="13"/>
  <c r="H551" i="13"/>
  <c r="I551" i="13"/>
  <c r="C554" i="13"/>
  <c r="D554" i="13"/>
  <c r="E554" i="13"/>
  <c r="F554" i="13"/>
  <c r="G554" i="13"/>
  <c r="H554" i="13"/>
  <c r="I554" i="13"/>
  <c r="C557" i="13"/>
  <c r="D557" i="13"/>
  <c r="E557" i="13"/>
  <c r="F557" i="13"/>
  <c r="G557" i="13"/>
  <c r="H557" i="13"/>
  <c r="I557" i="13"/>
  <c r="C560" i="13"/>
  <c r="D560" i="13"/>
  <c r="E560" i="13"/>
  <c r="F560" i="13"/>
  <c r="G560" i="13"/>
  <c r="H560" i="13"/>
  <c r="I560" i="13"/>
  <c r="C563" i="13"/>
  <c r="D563" i="13"/>
  <c r="E563" i="13"/>
  <c r="F563" i="13"/>
  <c r="G563" i="13"/>
  <c r="H563" i="13"/>
  <c r="I563" i="13"/>
  <c r="C566" i="13"/>
  <c r="D566" i="13"/>
  <c r="E566" i="13"/>
  <c r="F566" i="13"/>
  <c r="G566" i="13"/>
  <c r="H566" i="13"/>
  <c r="I566" i="13"/>
  <c r="C569" i="13"/>
  <c r="D569" i="13"/>
  <c r="E569" i="13"/>
  <c r="F569" i="13"/>
  <c r="G569" i="13"/>
  <c r="H569" i="13"/>
  <c r="I569" i="13"/>
  <c r="C572" i="13"/>
  <c r="D572" i="13"/>
  <c r="E572" i="13"/>
  <c r="F572" i="13"/>
  <c r="G572" i="13"/>
  <c r="H572" i="13"/>
  <c r="I572" i="13"/>
  <c r="C575" i="13"/>
  <c r="D575" i="13"/>
  <c r="E575" i="13"/>
  <c r="F575" i="13"/>
  <c r="G575" i="13"/>
  <c r="H575" i="13"/>
  <c r="I575" i="13"/>
  <c r="C579" i="13"/>
  <c r="D579" i="13"/>
  <c r="E579" i="13"/>
  <c r="F579" i="13"/>
  <c r="G579" i="13"/>
  <c r="H579" i="13"/>
  <c r="I579" i="13"/>
  <c r="C582" i="13"/>
  <c r="D582" i="13"/>
  <c r="E582" i="13"/>
  <c r="F582" i="13"/>
  <c r="G582" i="13"/>
  <c r="H582" i="13"/>
  <c r="I582" i="13"/>
  <c r="C585" i="13"/>
  <c r="D585" i="13"/>
  <c r="E585" i="13"/>
  <c r="F585" i="13"/>
  <c r="G585" i="13"/>
  <c r="H585" i="13"/>
  <c r="I585" i="13"/>
  <c r="C588" i="13"/>
  <c r="D588" i="13"/>
  <c r="E588" i="13"/>
  <c r="F588" i="13"/>
  <c r="G588" i="13"/>
  <c r="H588" i="13"/>
  <c r="I588" i="13"/>
  <c r="C591" i="13"/>
  <c r="D591" i="13"/>
  <c r="E591" i="13"/>
  <c r="F591" i="13"/>
  <c r="G591" i="13"/>
  <c r="H591" i="13"/>
  <c r="I591" i="13"/>
  <c r="C594" i="13"/>
  <c r="D594" i="13"/>
  <c r="E594" i="13"/>
  <c r="F594" i="13"/>
  <c r="G594" i="13"/>
  <c r="H594" i="13"/>
  <c r="I594" i="13"/>
  <c r="C597" i="13"/>
  <c r="D597" i="13"/>
  <c r="E597" i="13"/>
  <c r="F597" i="13"/>
  <c r="G597" i="13"/>
  <c r="H597" i="13"/>
  <c r="I597" i="13"/>
  <c r="C600" i="13"/>
  <c r="D600" i="13"/>
  <c r="E600" i="13"/>
  <c r="F600" i="13"/>
  <c r="G600" i="13"/>
  <c r="H600" i="13"/>
  <c r="I600" i="13"/>
  <c r="C603" i="13"/>
  <c r="D603" i="13"/>
  <c r="E603" i="13"/>
  <c r="F603" i="13"/>
  <c r="G603" i="13"/>
  <c r="H603" i="13"/>
  <c r="I603" i="13"/>
  <c r="C606" i="13"/>
  <c r="D606" i="13"/>
  <c r="E606" i="13"/>
  <c r="F606" i="13"/>
  <c r="G606" i="13"/>
  <c r="H606" i="13"/>
  <c r="I606" i="13"/>
  <c r="C609" i="13"/>
  <c r="D609" i="13"/>
  <c r="E609" i="13"/>
  <c r="F609" i="13"/>
  <c r="G609" i="13"/>
  <c r="H609" i="13"/>
  <c r="I609" i="13"/>
  <c r="C612" i="13"/>
  <c r="D612" i="13"/>
  <c r="E612" i="13"/>
  <c r="F612" i="13"/>
  <c r="G612" i="13"/>
  <c r="H612" i="13"/>
  <c r="I612" i="13"/>
  <c r="C615" i="13"/>
  <c r="D615" i="13"/>
  <c r="E615" i="13"/>
  <c r="F615" i="13"/>
  <c r="G615" i="13"/>
  <c r="H615" i="13"/>
  <c r="I615" i="13"/>
  <c r="C618" i="13"/>
  <c r="D618" i="13"/>
  <c r="E618" i="13"/>
  <c r="F618" i="13"/>
  <c r="G618" i="13"/>
  <c r="H618" i="13"/>
  <c r="I618" i="13"/>
  <c r="C621" i="13"/>
  <c r="D621" i="13"/>
  <c r="E621" i="13"/>
  <c r="F621" i="13"/>
  <c r="G621" i="13"/>
  <c r="H621" i="13"/>
  <c r="I621" i="13"/>
  <c r="C624" i="13"/>
  <c r="D624" i="13"/>
  <c r="E624" i="13"/>
  <c r="F624" i="13"/>
  <c r="G624" i="13"/>
  <c r="H624" i="13"/>
  <c r="I624" i="13"/>
  <c r="C627" i="13"/>
  <c r="D627" i="13"/>
  <c r="E627" i="13"/>
  <c r="F627" i="13"/>
  <c r="G627" i="13"/>
  <c r="H627" i="13"/>
  <c r="I627" i="13"/>
  <c r="C630" i="13"/>
  <c r="D630" i="13"/>
  <c r="E630" i="13"/>
  <c r="F630" i="13"/>
  <c r="G630" i="13"/>
  <c r="H630" i="13"/>
  <c r="I630" i="13"/>
  <c r="C633" i="13"/>
  <c r="D633" i="13"/>
  <c r="E633" i="13"/>
  <c r="F633" i="13"/>
  <c r="G633" i="13"/>
  <c r="H633" i="13"/>
  <c r="I633" i="13"/>
  <c r="C636" i="13"/>
  <c r="D636" i="13"/>
  <c r="E636" i="13"/>
  <c r="F636" i="13"/>
  <c r="G636" i="13"/>
  <c r="H636" i="13"/>
  <c r="I636" i="13"/>
  <c r="C639" i="13"/>
  <c r="D639" i="13"/>
  <c r="E639" i="13"/>
  <c r="F639" i="13"/>
  <c r="G639" i="13"/>
  <c r="H639" i="13"/>
  <c r="I639" i="13"/>
  <c r="C642" i="13"/>
  <c r="D642" i="13"/>
  <c r="E642" i="13"/>
  <c r="F642" i="13"/>
  <c r="G642" i="13"/>
  <c r="H642" i="13"/>
  <c r="I642" i="13"/>
  <c r="C645" i="13"/>
  <c r="D645" i="13"/>
  <c r="E645" i="13"/>
  <c r="F645" i="13"/>
  <c r="G645" i="13"/>
  <c r="H645" i="13"/>
  <c r="I645" i="13"/>
  <c r="C648" i="13"/>
  <c r="D648" i="13"/>
  <c r="E648" i="13"/>
  <c r="F648" i="13"/>
  <c r="G648" i="13"/>
  <c r="H648" i="13"/>
  <c r="I648" i="13"/>
  <c r="C651" i="13"/>
  <c r="D651" i="13"/>
  <c r="E651" i="13"/>
  <c r="F651" i="13"/>
  <c r="G651" i="13"/>
  <c r="H651" i="13"/>
  <c r="I651" i="13"/>
  <c r="C654" i="13"/>
  <c r="D654" i="13"/>
  <c r="E654" i="13"/>
  <c r="F654" i="13"/>
  <c r="G654" i="13"/>
  <c r="H654" i="13"/>
  <c r="I654" i="13"/>
  <c r="C657" i="13"/>
  <c r="D657" i="13"/>
  <c r="E657" i="13"/>
  <c r="F657" i="13"/>
  <c r="G657" i="13"/>
  <c r="H657" i="13"/>
  <c r="I657" i="13"/>
  <c r="C660" i="13"/>
  <c r="D660" i="13"/>
  <c r="E660" i="13"/>
  <c r="F660" i="13"/>
  <c r="G660" i="13"/>
  <c r="H660" i="13"/>
  <c r="I660" i="13"/>
  <c r="C663" i="13"/>
  <c r="D663" i="13"/>
  <c r="E663" i="13"/>
  <c r="F663" i="13"/>
  <c r="G663" i="13"/>
  <c r="H663" i="13"/>
  <c r="I663" i="13"/>
  <c r="C666" i="13"/>
  <c r="D666" i="13"/>
  <c r="E666" i="13"/>
  <c r="F666" i="13"/>
  <c r="G666" i="13"/>
  <c r="H666" i="13"/>
  <c r="I666" i="13"/>
  <c r="C669" i="13"/>
  <c r="D669" i="13"/>
  <c r="E669" i="13"/>
  <c r="F669" i="13"/>
  <c r="G669" i="13"/>
  <c r="H669" i="13"/>
  <c r="I669" i="13"/>
  <c r="S434" i="13" l="1"/>
  <c r="R434" i="13"/>
  <c r="Q434" i="13"/>
  <c r="P434" i="13"/>
  <c r="O434" i="13"/>
  <c r="N434" i="13"/>
  <c r="M434" i="13"/>
  <c r="L434" i="13"/>
  <c r="S433" i="13"/>
  <c r="R433" i="13"/>
  <c r="Q433" i="13"/>
  <c r="P433" i="13"/>
  <c r="O433" i="13"/>
  <c r="N433" i="13"/>
  <c r="M433" i="13"/>
  <c r="L433" i="13"/>
  <c r="J432" i="13"/>
  <c r="N432" i="13" l="1"/>
  <c r="S432" i="13"/>
  <c r="P432" i="13"/>
  <c r="M432" i="13"/>
  <c r="L432" i="13"/>
  <c r="O432" i="13"/>
  <c r="Q432" i="13"/>
  <c r="R432" i="13"/>
  <c r="L248" i="13" l="1"/>
  <c r="L250" i="13"/>
  <c r="M250" i="13"/>
  <c r="N250" i="13"/>
  <c r="O250" i="13"/>
  <c r="P250" i="13"/>
  <c r="Q250" i="13"/>
  <c r="R250" i="13"/>
  <c r="S250" i="13"/>
  <c r="L251" i="13"/>
  <c r="M251" i="13"/>
  <c r="N251" i="13"/>
  <c r="O251" i="13"/>
  <c r="P251" i="13"/>
  <c r="Q251" i="13"/>
  <c r="R251" i="13"/>
  <c r="S251" i="13"/>
  <c r="J249" i="13"/>
  <c r="L184" i="13"/>
  <c r="M184" i="13"/>
  <c r="N184" i="13"/>
  <c r="O184" i="13"/>
  <c r="P184" i="13"/>
  <c r="Q184" i="13"/>
  <c r="R184" i="13"/>
  <c r="S184" i="13"/>
  <c r="L185" i="13"/>
  <c r="M185" i="13"/>
  <c r="N185" i="13"/>
  <c r="O185" i="13"/>
  <c r="P185" i="13"/>
  <c r="Q185" i="13"/>
  <c r="R185" i="13"/>
  <c r="S185" i="13"/>
  <c r="J183" i="13"/>
  <c r="N249" i="13" l="1"/>
  <c r="M249" i="13"/>
  <c r="O249" i="13"/>
  <c r="P249" i="13"/>
  <c r="O183" i="13"/>
  <c r="S249" i="13"/>
  <c r="L183" i="13"/>
  <c r="L249" i="13"/>
  <c r="R249" i="13"/>
  <c r="N183" i="13"/>
  <c r="Q249" i="13"/>
  <c r="S183" i="13"/>
  <c r="P183" i="13"/>
  <c r="R183" i="13"/>
  <c r="Q183" i="13"/>
  <c r="M183" i="13"/>
  <c r="P179" i="13" l="1"/>
  <c r="L135" i="13" l="1"/>
  <c r="P133" i="13"/>
  <c r="L8" i="13" l="1"/>
  <c r="M8" i="13"/>
  <c r="N8" i="13"/>
  <c r="O8" i="13"/>
  <c r="P8" i="13"/>
  <c r="Q8" i="13"/>
  <c r="R8" i="13"/>
  <c r="S8" i="13"/>
  <c r="L9" i="13"/>
  <c r="M9" i="13"/>
  <c r="N9" i="13"/>
  <c r="O9" i="13"/>
  <c r="P9" i="13"/>
  <c r="Q9" i="13"/>
  <c r="R9" i="13"/>
  <c r="S9" i="13"/>
  <c r="L11" i="13"/>
  <c r="M11" i="13"/>
  <c r="N11" i="13"/>
  <c r="O11" i="13"/>
  <c r="P11" i="13"/>
  <c r="Q11" i="13"/>
  <c r="R11" i="13"/>
  <c r="S11" i="13"/>
  <c r="L12" i="13"/>
  <c r="M12" i="13"/>
  <c r="N12" i="13"/>
  <c r="O12" i="13"/>
  <c r="P12" i="13"/>
  <c r="Q12" i="13"/>
  <c r="R12" i="13"/>
  <c r="S12" i="13"/>
  <c r="L14" i="13"/>
  <c r="M14" i="13"/>
  <c r="N14" i="13"/>
  <c r="O14" i="13"/>
  <c r="P14" i="13"/>
  <c r="Q14" i="13"/>
  <c r="R14" i="13"/>
  <c r="S14" i="13"/>
  <c r="L15" i="13"/>
  <c r="M15" i="13"/>
  <c r="N15" i="13"/>
  <c r="O15" i="13"/>
  <c r="P15" i="13"/>
  <c r="Q15" i="13"/>
  <c r="R15" i="13"/>
  <c r="S15" i="13"/>
  <c r="L17" i="13"/>
  <c r="M17" i="13"/>
  <c r="N17" i="13"/>
  <c r="O17" i="13"/>
  <c r="P17" i="13"/>
  <c r="Q17" i="13"/>
  <c r="R17" i="13"/>
  <c r="S17" i="13"/>
  <c r="L18" i="13"/>
  <c r="M18" i="13"/>
  <c r="N18" i="13"/>
  <c r="O18" i="13"/>
  <c r="P18" i="13"/>
  <c r="Q18" i="13"/>
  <c r="R18" i="13"/>
  <c r="S18" i="13"/>
  <c r="L19" i="13"/>
  <c r="M19" i="13"/>
  <c r="N19" i="13"/>
  <c r="O19" i="13"/>
  <c r="P19" i="13"/>
  <c r="Q19" i="13"/>
  <c r="R19" i="13"/>
  <c r="S19" i="13"/>
  <c r="L21" i="13"/>
  <c r="M21" i="13"/>
  <c r="N21" i="13"/>
  <c r="O21" i="13"/>
  <c r="P21" i="13"/>
  <c r="Q21" i="13"/>
  <c r="R21" i="13"/>
  <c r="S21" i="13"/>
  <c r="L22" i="13"/>
  <c r="M22" i="13"/>
  <c r="N22" i="13"/>
  <c r="O22" i="13"/>
  <c r="P22" i="13"/>
  <c r="Q22" i="13"/>
  <c r="R22" i="13"/>
  <c r="S22" i="13"/>
  <c r="L24" i="13"/>
  <c r="M24" i="13"/>
  <c r="N24" i="13"/>
  <c r="O24" i="13"/>
  <c r="P24" i="13"/>
  <c r="Q24" i="13"/>
  <c r="R24" i="13"/>
  <c r="S24" i="13"/>
  <c r="L25" i="13"/>
  <c r="M25" i="13"/>
  <c r="N25" i="13"/>
  <c r="O25" i="13"/>
  <c r="P25" i="13"/>
  <c r="Q25" i="13"/>
  <c r="R25" i="13"/>
  <c r="S25" i="13"/>
  <c r="L27" i="13"/>
  <c r="M27" i="13"/>
  <c r="N27" i="13"/>
  <c r="O27" i="13"/>
  <c r="P27" i="13"/>
  <c r="Q27" i="13"/>
  <c r="R27" i="13"/>
  <c r="S27" i="13"/>
  <c r="L28" i="13"/>
  <c r="M28" i="13"/>
  <c r="N28" i="13"/>
  <c r="O28" i="13"/>
  <c r="P28" i="13"/>
  <c r="Q28" i="13"/>
  <c r="R28" i="13"/>
  <c r="S28" i="13"/>
  <c r="L30" i="13"/>
  <c r="M30" i="13"/>
  <c r="N30" i="13"/>
  <c r="O30" i="13"/>
  <c r="P30" i="13"/>
  <c r="Q30" i="13"/>
  <c r="R30" i="13"/>
  <c r="S30" i="13"/>
  <c r="L31" i="13"/>
  <c r="M31" i="13"/>
  <c r="N31" i="13"/>
  <c r="O31" i="13"/>
  <c r="P31" i="13"/>
  <c r="Q31" i="13"/>
  <c r="R31" i="13"/>
  <c r="S31" i="13"/>
  <c r="L33" i="13"/>
  <c r="M33" i="13"/>
  <c r="N33" i="13"/>
  <c r="O33" i="13"/>
  <c r="P33" i="13"/>
  <c r="Q33" i="13"/>
  <c r="R33" i="13"/>
  <c r="S33" i="13"/>
  <c r="L34" i="13"/>
  <c r="M34" i="13"/>
  <c r="N34" i="13"/>
  <c r="O34" i="13"/>
  <c r="P34" i="13"/>
  <c r="Q34" i="13"/>
  <c r="R34" i="13"/>
  <c r="S34" i="13"/>
  <c r="L35" i="13"/>
  <c r="M35" i="13"/>
  <c r="N35" i="13"/>
  <c r="O35" i="13"/>
  <c r="P35" i="13"/>
  <c r="Q35" i="13"/>
  <c r="R35" i="13"/>
  <c r="S35" i="13"/>
  <c r="L37" i="13"/>
  <c r="M37" i="13"/>
  <c r="N37" i="13"/>
  <c r="O37" i="13"/>
  <c r="P37" i="13"/>
  <c r="Q37" i="13"/>
  <c r="R37" i="13"/>
  <c r="S37" i="13"/>
  <c r="L38" i="13"/>
  <c r="M38" i="13"/>
  <c r="N38" i="13"/>
  <c r="O38" i="13"/>
  <c r="P38" i="13"/>
  <c r="Q38" i="13"/>
  <c r="R38" i="13"/>
  <c r="S38" i="13"/>
  <c r="L40" i="13"/>
  <c r="M40" i="13"/>
  <c r="N40" i="13"/>
  <c r="O40" i="13"/>
  <c r="P40" i="13"/>
  <c r="Q40" i="13"/>
  <c r="R40" i="13"/>
  <c r="S40" i="13"/>
  <c r="L41" i="13"/>
  <c r="M41" i="13"/>
  <c r="N41" i="13"/>
  <c r="O41" i="13"/>
  <c r="P41" i="13"/>
  <c r="Q41" i="13"/>
  <c r="R41" i="13"/>
  <c r="S41" i="13"/>
  <c r="L43" i="13"/>
  <c r="M43" i="13"/>
  <c r="N43" i="13"/>
  <c r="O43" i="13"/>
  <c r="P43" i="13"/>
  <c r="Q43" i="13"/>
  <c r="R43" i="13"/>
  <c r="S43" i="13"/>
  <c r="L44" i="13"/>
  <c r="M44" i="13"/>
  <c r="N44" i="13"/>
  <c r="O44" i="13"/>
  <c r="P44" i="13"/>
  <c r="Q44" i="13"/>
  <c r="R44" i="13"/>
  <c r="S44" i="13"/>
  <c r="L46" i="13"/>
  <c r="M46" i="13"/>
  <c r="N46" i="13"/>
  <c r="O46" i="13"/>
  <c r="P46" i="13"/>
  <c r="Q46" i="13"/>
  <c r="R46" i="13"/>
  <c r="S46" i="13"/>
  <c r="L47" i="13"/>
  <c r="M47" i="13"/>
  <c r="N47" i="13"/>
  <c r="O47" i="13"/>
  <c r="P47" i="13"/>
  <c r="Q47" i="13"/>
  <c r="R47" i="13"/>
  <c r="S47" i="13"/>
  <c r="L49" i="13"/>
  <c r="M49" i="13"/>
  <c r="N49" i="13"/>
  <c r="O49" i="13"/>
  <c r="P49" i="13"/>
  <c r="Q49" i="13"/>
  <c r="R49" i="13"/>
  <c r="S49" i="13"/>
  <c r="L50" i="13"/>
  <c r="M50" i="13"/>
  <c r="N50" i="13"/>
  <c r="O50" i="13"/>
  <c r="P50" i="13"/>
  <c r="Q50" i="13"/>
  <c r="R50" i="13"/>
  <c r="S50" i="13"/>
  <c r="L52" i="13"/>
  <c r="M52" i="13"/>
  <c r="N52" i="13"/>
  <c r="O52" i="13"/>
  <c r="P52" i="13"/>
  <c r="Q52" i="13"/>
  <c r="R52" i="13"/>
  <c r="S52" i="13"/>
  <c r="L53" i="13"/>
  <c r="M53" i="13"/>
  <c r="N53" i="13"/>
  <c r="O53" i="13"/>
  <c r="P53" i="13"/>
  <c r="Q53" i="13"/>
  <c r="R53" i="13"/>
  <c r="S53" i="13"/>
  <c r="L55" i="13"/>
  <c r="M55" i="13"/>
  <c r="N55" i="13"/>
  <c r="O55" i="13"/>
  <c r="P55" i="13"/>
  <c r="Q55" i="13"/>
  <c r="R55" i="13"/>
  <c r="S55" i="13"/>
  <c r="L56" i="13"/>
  <c r="M56" i="13"/>
  <c r="N56" i="13"/>
  <c r="O56" i="13"/>
  <c r="P56" i="13"/>
  <c r="Q56" i="13"/>
  <c r="R56" i="13"/>
  <c r="S56" i="13"/>
  <c r="L58" i="13"/>
  <c r="M58" i="13"/>
  <c r="N58" i="13"/>
  <c r="O58" i="13"/>
  <c r="P58" i="13"/>
  <c r="Q58" i="13"/>
  <c r="R58" i="13"/>
  <c r="S58" i="13"/>
  <c r="L59" i="13"/>
  <c r="M59" i="13"/>
  <c r="N59" i="13"/>
  <c r="O59" i="13"/>
  <c r="P59" i="13"/>
  <c r="Q59" i="13"/>
  <c r="R59" i="13"/>
  <c r="S59" i="13"/>
  <c r="L61" i="13"/>
  <c r="M61" i="13"/>
  <c r="N61" i="13"/>
  <c r="O61" i="13"/>
  <c r="P61" i="13"/>
  <c r="Q61" i="13"/>
  <c r="R61" i="13"/>
  <c r="S61" i="13"/>
  <c r="L62" i="13"/>
  <c r="M62" i="13"/>
  <c r="N62" i="13"/>
  <c r="O62" i="13"/>
  <c r="P62" i="13"/>
  <c r="Q62" i="13"/>
  <c r="R62" i="13"/>
  <c r="S62" i="13"/>
  <c r="L64" i="13"/>
  <c r="M64" i="13"/>
  <c r="N64" i="13"/>
  <c r="O64" i="13"/>
  <c r="P64" i="13"/>
  <c r="Q64" i="13"/>
  <c r="R64" i="13"/>
  <c r="S64" i="13"/>
  <c r="L65" i="13"/>
  <c r="M65" i="13"/>
  <c r="N65" i="13"/>
  <c r="O65" i="13"/>
  <c r="P65" i="13"/>
  <c r="Q65" i="13"/>
  <c r="R65" i="13"/>
  <c r="S65" i="13"/>
  <c r="L67" i="13"/>
  <c r="M67" i="13"/>
  <c r="N67" i="13"/>
  <c r="O67" i="13"/>
  <c r="P67" i="13"/>
  <c r="Q67" i="13"/>
  <c r="R67" i="13"/>
  <c r="S67" i="13"/>
  <c r="L68" i="13"/>
  <c r="M68" i="13"/>
  <c r="N68" i="13"/>
  <c r="O68" i="13"/>
  <c r="P68" i="13"/>
  <c r="Q68" i="13"/>
  <c r="R68" i="13"/>
  <c r="S68" i="13"/>
  <c r="L70" i="13"/>
  <c r="M70" i="13"/>
  <c r="N70" i="13"/>
  <c r="O70" i="13"/>
  <c r="P70" i="13"/>
  <c r="Q70" i="13"/>
  <c r="R70" i="13"/>
  <c r="S70" i="13"/>
  <c r="L71" i="13"/>
  <c r="M71" i="13"/>
  <c r="N71" i="13"/>
  <c r="O71" i="13"/>
  <c r="P71" i="13"/>
  <c r="Q71" i="13"/>
  <c r="R71" i="13"/>
  <c r="S71" i="13"/>
  <c r="L73" i="13"/>
  <c r="M73" i="13"/>
  <c r="N73" i="13"/>
  <c r="O73" i="13"/>
  <c r="P73" i="13"/>
  <c r="Q73" i="13"/>
  <c r="R73" i="13"/>
  <c r="S73" i="13"/>
  <c r="L74" i="13"/>
  <c r="M74" i="13"/>
  <c r="N74" i="13"/>
  <c r="O74" i="13"/>
  <c r="P74" i="13"/>
  <c r="Q74" i="13"/>
  <c r="R74" i="13"/>
  <c r="S74" i="13"/>
  <c r="L76" i="13"/>
  <c r="M76" i="13"/>
  <c r="N76" i="13"/>
  <c r="O76" i="13"/>
  <c r="P76" i="13"/>
  <c r="Q76" i="13"/>
  <c r="R76" i="13"/>
  <c r="S76" i="13"/>
  <c r="L77" i="13"/>
  <c r="M77" i="13"/>
  <c r="N77" i="13"/>
  <c r="O77" i="13"/>
  <c r="P77" i="13"/>
  <c r="Q77" i="13"/>
  <c r="R77" i="13"/>
  <c r="S77" i="13"/>
  <c r="L79" i="13"/>
  <c r="M79" i="13"/>
  <c r="N79" i="13"/>
  <c r="O79" i="13"/>
  <c r="P79" i="13"/>
  <c r="Q79" i="13"/>
  <c r="R79" i="13"/>
  <c r="S79" i="13"/>
  <c r="L80" i="13"/>
  <c r="M80" i="13"/>
  <c r="N80" i="13"/>
  <c r="O80" i="13"/>
  <c r="P80" i="13"/>
  <c r="Q80" i="13"/>
  <c r="R80" i="13"/>
  <c r="S80" i="13"/>
  <c r="L82" i="13"/>
  <c r="M82" i="13"/>
  <c r="N82" i="13"/>
  <c r="O82" i="13"/>
  <c r="P82" i="13"/>
  <c r="Q82" i="13"/>
  <c r="R82" i="13"/>
  <c r="S82" i="13"/>
  <c r="L83" i="13"/>
  <c r="M83" i="13"/>
  <c r="N83" i="13"/>
  <c r="O83" i="13"/>
  <c r="P83" i="13"/>
  <c r="Q83" i="13"/>
  <c r="R83" i="13"/>
  <c r="S83" i="13"/>
  <c r="L85" i="13"/>
  <c r="M85" i="13"/>
  <c r="N85" i="13"/>
  <c r="O85" i="13"/>
  <c r="P85" i="13"/>
  <c r="Q85" i="13"/>
  <c r="R85" i="13"/>
  <c r="S85" i="13"/>
  <c r="L86" i="13"/>
  <c r="M86" i="13"/>
  <c r="N86" i="13"/>
  <c r="O86" i="13"/>
  <c r="P86" i="13"/>
  <c r="Q86" i="13"/>
  <c r="R86" i="13"/>
  <c r="S86" i="13"/>
  <c r="L88" i="13"/>
  <c r="M88" i="13"/>
  <c r="N88" i="13"/>
  <c r="O88" i="13"/>
  <c r="P88" i="13"/>
  <c r="Q88" i="13"/>
  <c r="R88" i="13"/>
  <c r="S88" i="13"/>
  <c r="L89" i="13"/>
  <c r="M89" i="13"/>
  <c r="N89" i="13"/>
  <c r="O89" i="13"/>
  <c r="P89" i="13"/>
  <c r="Q89" i="13"/>
  <c r="R89" i="13"/>
  <c r="S89" i="13"/>
  <c r="L91" i="13"/>
  <c r="M91" i="13"/>
  <c r="N91" i="13"/>
  <c r="O91" i="13"/>
  <c r="P91" i="13"/>
  <c r="Q91" i="13"/>
  <c r="R91" i="13"/>
  <c r="S91" i="13"/>
  <c r="L92" i="13"/>
  <c r="M92" i="13"/>
  <c r="N92" i="13"/>
  <c r="O92" i="13"/>
  <c r="P92" i="13"/>
  <c r="Q92" i="13"/>
  <c r="R92" i="13"/>
  <c r="S92" i="13"/>
  <c r="L94" i="13"/>
  <c r="M94" i="13"/>
  <c r="N94" i="13"/>
  <c r="O94" i="13"/>
  <c r="P94" i="13"/>
  <c r="Q94" i="13"/>
  <c r="R94" i="13"/>
  <c r="S94" i="13"/>
  <c r="L95" i="13"/>
  <c r="M95" i="13"/>
  <c r="N95" i="13"/>
  <c r="O95" i="13"/>
  <c r="P95" i="13"/>
  <c r="Q95" i="13"/>
  <c r="R95" i="13"/>
  <c r="S95" i="13"/>
  <c r="L97" i="13"/>
  <c r="M97" i="13"/>
  <c r="N97" i="13"/>
  <c r="O97" i="13"/>
  <c r="P97" i="13"/>
  <c r="Q97" i="13"/>
  <c r="R97" i="13"/>
  <c r="S97" i="13"/>
  <c r="L98" i="13"/>
  <c r="M98" i="13"/>
  <c r="N98" i="13"/>
  <c r="O98" i="13"/>
  <c r="P98" i="13"/>
  <c r="Q98" i="13"/>
  <c r="R98" i="13"/>
  <c r="S98" i="13"/>
  <c r="L100" i="13"/>
  <c r="M100" i="13"/>
  <c r="N100" i="13"/>
  <c r="O100" i="13"/>
  <c r="P100" i="13"/>
  <c r="Q100" i="13"/>
  <c r="R100" i="13"/>
  <c r="S100" i="13"/>
  <c r="L101" i="13"/>
  <c r="M101" i="13"/>
  <c r="N101" i="13"/>
  <c r="O101" i="13"/>
  <c r="P101" i="13"/>
  <c r="Q101" i="13"/>
  <c r="R101" i="13"/>
  <c r="S101" i="13"/>
  <c r="L103" i="13"/>
  <c r="M103" i="13"/>
  <c r="N103" i="13"/>
  <c r="O103" i="13"/>
  <c r="P103" i="13"/>
  <c r="Q103" i="13"/>
  <c r="R103" i="13"/>
  <c r="S103" i="13"/>
  <c r="L104" i="13"/>
  <c r="M104" i="13"/>
  <c r="N104" i="13"/>
  <c r="O104" i="13"/>
  <c r="P104" i="13"/>
  <c r="Q104" i="13"/>
  <c r="R104" i="13"/>
  <c r="S104" i="13"/>
  <c r="L106" i="13"/>
  <c r="M106" i="13"/>
  <c r="N106" i="13"/>
  <c r="O106" i="13"/>
  <c r="P106" i="13"/>
  <c r="Q106" i="13"/>
  <c r="R106" i="13"/>
  <c r="S106" i="13"/>
  <c r="L107" i="13"/>
  <c r="M107" i="13"/>
  <c r="N107" i="13"/>
  <c r="O107" i="13"/>
  <c r="P107" i="13"/>
  <c r="Q107" i="13"/>
  <c r="R107" i="13"/>
  <c r="S107" i="13"/>
  <c r="L109" i="13"/>
  <c r="M109" i="13"/>
  <c r="N109" i="13"/>
  <c r="O109" i="13"/>
  <c r="P109" i="13"/>
  <c r="Q109" i="13"/>
  <c r="R109" i="13"/>
  <c r="S109" i="13"/>
  <c r="L110" i="13"/>
  <c r="M110" i="13"/>
  <c r="N110" i="13"/>
  <c r="O110" i="13"/>
  <c r="P110" i="13"/>
  <c r="Q110" i="13"/>
  <c r="R110" i="13"/>
  <c r="S110" i="13"/>
  <c r="L112" i="13"/>
  <c r="M112" i="13"/>
  <c r="N112" i="13"/>
  <c r="O112" i="13"/>
  <c r="P112" i="13"/>
  <c r="Q112" i="13"/>
  <c r="R112" i="13"/>
  <c r="S112" i="13"/>
  <c r="L113" i="13"/>
  <c r="M113" i="13"/>
  <c r="N113" i="13"/>
  <c r="O113" i="13"/>
  <c r="P113" i="13"/>
  <c r="Q113" i="13"/>
  <c r="R113" i="13"/>
  <c r="S113" i="13"/>
  <c r="L115" i="13"/>
  <c r="M115" i="13"/>
  <c r="N115" i="13"/>
  <c r="O115" i="13"/>
  <c r="P115" i="13"/>
  <c r="Q115" i="13"/>
  <c r="R115" i="13"/>
  <c r="S115" i="13"/>
  <c r="L116" i="13"/>
  <c r="M116" i="13"/>
  <c r="N116" i="13"/>
  <c r="O116" i="13"/>
  <c r="P116" i="13"/>
  <c r="Q116" i="13"/>
  <c r="R116" i="13"/>
  <c r="S116" i="13"/>
  <c r="L118" i="13"/>
  <c r="M118" i="13"/>
  <c r="N118" i="13"/>
  <c r="O118" i="13"/>
  <c r="P118" i="13"/>
  <c r="Q118" i="13"/>
  <c r="R118" i="13"/>
  <c r="S118" i="13"/>
  <c r="L119" i="13"/>
  <c r="M119" i="13"/>
  <c r="N119" i="13"/>
  <c r="O119" i="13"/>
  <c r="P119" i="13"/>
  <c r="Q119" i="13"/>
  <c r="R119" i="13"/>
  <c r="S119" i="13"/>
  <c r="L661" i="13"/>
  <c r="M661" i="13"/>
  <c r="N661" i="13"/>
  <c r="O661" i="13"/>
  <c r="P661" i="13"/>
  <c r="Q661" i="13"/>
  <c r="R661" i="13"/>
  <c r="S661" i="13"/>
  <c r="L662" i="13"/>
  <c r="M662" i="13"/>
  <c r="N662" i="13"/>
  <c r="O662" i="13"/>
  <c r="P662" i="13"/>
  <c r="Q662" i="13"/>
  <c r="R662" i="13"/>
  <c r="S662" i="13"/>
  <c r="L120" i="13"/>
  <c r="M120" i="13"/>
  <c r="N120" i="13"/>
  <c r="O120" i="13"/>
  <c r="P120" i="13"/>
  <c r="Q120" i="13"/>
  <c r="R120" i="13"/>
  <c r="S120" i="13"/>
  <c r="L122" i="13"/>
  <c r="M122" i="13"/>
  <c r="N122" i="13"/>
  <c r="O122" i="13"/>
  <c r="P122" i="13"/>
  <c r="Q122" i="13"/>
  <c r="R122" i="13"/>
  <c r="S122" i="13"/>
  <c r="L123" i="13"/>
  <c r="M123" i="13"/>
  <c r="N123" i="13"/>
  <c r="O123" i="13"/>
  <c r="P123" i="13"/>
  <c r="Q123" i="13"/>
  <c r="R123" i="13"/>
  <c r="S123" i="13"/>
  <c r="L125" i="13"/>
  <c r="M125" i="13"/>
  <c r="N125" i="13"/>
  <c r="O125" i="13"/>
  <c r="P125" i="13"/>
  <c r="Q125" i="13"/>
  <c r="R125" i="13"/>
  <c r="S125" i="13"/>
  <c r="L126" i="13"/>
  <c r="M126" i="13"/>
  <c r="N126" i="13"/>
  <c r="O126" i="13"/>
  <c r="P126" i="13"/>
  <c r="Q126" i="13"/>
  <c r="R126" i="13"/>
  <c r="S126" i="13"/>
  <c r="L127" i="13"/>
  <c r="M127" i="13"/>
  <c r="N127" i="13"/>
  <c r="O127" i="13"/>
  <c r="P127" i="13"/>
  <c r="Q127" i="13"/>
  <c r="R127" i="13"/>
  <c r="S127" i="13"/>
  <c r="L129" i="13"/>
  <c r="M129" i="13"/>
  <c r="N129" i="13"/>
  <c r="O129" i="13"/>
  <c r="P129" i="13"/>
  <c r="Q129" i="13"/>
  <c r="R129" i="13"/>
  <c r="S129" i="13"/>
  <c r="L130" i="13"/>
  <c r="M130" i="13"/>
  <c r="N130" i="13"/>
  <c r="O130" i="13"/>
  <c r="P130" i="13"/>
  <c r="Q130" i="13"/>
  <c r="R130" i="13"/>
  <c r="S130" i="13"/>
  <c r="L132" i="13"/>
  <c r="M132" i="13"/>
  <c r="N132" i="13"/>
  <c r="O132" i="13"/>
  <c r="P132" i="13"/>
  <c r="Q132" i="13"/>
  <c r="R132" i="13"/>
  <c r="S132" i="13"/>
  <c r="L133" i="13"/>
  <c r="M133" i="13"/>
  <c r="N133" i="13"/>
  <c r="O133" i="13"/>
  <c r="Q133" i="13"/>
  <c r="R133" i="13"/>
  <c r="S133" i="13"/>
  <c r="M135" i="13"/>
  <c r="N135" i="13"/>
  <c r="O135" i="13"/>
  <c r="P135" i="13"/>
  <c r="Q135" i="13"/>
  <c r="R135" i="13"/>
  <c r="S135" i="13"/>
  <c r="L136" i="13"/>
  <c r="M136" i="13"/>
  <c r="N136" i="13"/>
  <c r="O136" i="13"/>
  <c r="P136" i="13"/>
  <c r="Q136" i="13"/>
  <c r="R136" i="13"/>
  <c r="S136" i="13"/>
  <c r="L138" i="13"/>
  <c r="M138" i="13"/>
  <c r="N138" i="13"/>
  <c r="O138" i="13"/>
  <c r="P138" i="13"/>
  <c r="Q138" i="13"/>
  <c r="R138" i="13"/>
  <c r="S138" i="13"/>
  <c r="L139" i="13"/>
  <c r="M139" i="13"/>
  <c r="N139" i="13"/>
  <c r="O139" i="13"/>
  <c r="P139" i="13"/>
  <c r="Q139" i="13"/>
  <c r="R139" i="13"/>
  <c r="S139" i="13"/>
  <c r="L141" i="13"/>
  <c r="M141" i="13"/>
  <c r="N141" i="13"/>
  <c r="O141" i="13"/>
  <c r="P141" i="13"/>
  <c r="Q141" i="13"/>
  <c r="R141" i="13"/>
  <c r="S141" i="13"/>
  <c r="L142" i="13"/>
  <c r="M142" i="13"/>
  <c r="N142" i="13"/>
  <c r="O142" i="13"/>
  <c r="P142" i="13"/>
  <c r="Q142" i="13"/>
  <c r="R142" i="13"/>
  <c r="S142" i="13"/>
  <c r="L144" i="13"/>
  <c r="M144" i="13"/>
  <c r="N144" i="13"/>
  <c r="O144" i="13"/>
  <c r="P144" i="13"/>
  <c r="Q144" i="13"/>
  <c r="R144" i="13"/>
  <c r="S144" i="13"/>
  <c r="L145" i="13"/>
  <c r="M145" i="13"/>
  <c r="N145" i="13"/>
  <c r="O145" i="13"/>
  <c r="P145" i="13"/>
  <c r="Q145" i="13"/>
  <c r="R145" i="13"/>
  <c r="S145" i="13"/>
  <c r="L147" i="13"/>
  <c r="M147" i="13"/>
  <c r="N147" i="13"/>
  <c r="O147" i="13"/>
  <c r="P147" i="13"/>
  <c r="Q147" i="13"/>
  <c r="R147" i="13"/>
  <c r="S147" i="13"/>
  <c r="L148" i="13"/>
  <c r="M148" i="13"/>
  <c r="N148" i="13"/>
  <c r="O148" i="13"/>
  <c r="P148" i="13"/>
  <c r="Q148" i="13"/>
  <c r="R148" i="13"/>
  <c r="S148" i="13"/>
  <c r="L150" i="13"/>
  <c r="M150" i="13"/>
  <c r="N150" i="13"/>
  <c r="O150" i="13"/>
  <c r="P150" i="13"/>
  <c r="Q150" i="13"/>
  <c r="R150" i="13"/>
  <c r="S150" i="13"/>
  <c r="L151" i="13"/>
  <c r="M151" i="13"/>
  <c r="N151" i="13"/>
  <c r="O151" i="13"/>
  <c r="P151" i="13"/>
  <c r="Q151" i="13"/>
  <c r="R151" i="13"/>
  <c r="S151" i="13"/>
  <c r="L153" i="13"/>
  <c r="M153" i="13"/>
  <c r="N153" i="13"/>
  <c r="O153" i="13"/>
  <c r="P153" i="13"/>
  <c r="Q153" i="13"/>
  <c r="R153" i="13"/>
  <c r="S153" i="13"/>
  <c r="L154" i="13"/>
  <c r="M154" i="13"/>
  <c r="N154" i="13"/>
  <c r="O154" i="13"/>
  <c r="P154" i="13"/>
  <c r="Q154" i="13"/>
  <c r="R154" i="13"/>
  <c r="S154" i="13"/>
  <c r="L156" i="13"/>
  <c r="M156" i="13"/>
  <c r="N156" i="13"/>
  <c r="O156" i="13"/>
  <c r="P156" i="13"/>
  <c r="Q156" i="13"/>
  <c r="R156" i="13"/>
  <c r="S156" i="13"/>
  <c r="L157" i="13"/>
  <c r="M157" i="13"/>
  <c r="N157" i="13"/>
  <c r="O157" i="13"/>
  <c r="P157" i="13"/>
  <c r="Q157" i="13"/>
  <c r="R157" i="13"/>
  <c r="S157" i="13"/>
  <c r="L159" i="13"/>
  <c r="M159" i="13"/>
  <c r="N159" i="13"/>
  <c r="O159" i="13"/>
  <c r="P159" i="13"/>
  <c r="Q159" i="13"/>
  <c r="R159" i="13"/>
  <c r="S159" i="13"/>
  <c r="L160" i="13"/>
  <c r="M160" i="13"/>
  <c r="N160" i="13"/>
  <c r="O160" i="13"/>
  <c r="P160" i="13"/>
  <c r="Q160" i="13"/>
  <c r="R160" i="13"/>
  <c r="S160" i="13"/>
  <c r="L162" i="13"/>
  <c r="M162" i="13"/>
  <c r="N162" i="13"/>
  <c r="O162" i="13"/>
  <c r="P162" i="13"/>
  <c r="Q162" i="13"/>
  <c r="R162" i="13"/>
  <c r="S162" i="13"/>
  <c r="L163" i="13"/>
  <c r="M163" i="13"/>
  <c r="N163" i="13"/>
  <c r="O163" i="13"/>
  <c r="P163" i="13"/>
  <c r="Q163" i="13"/>
  <c r="R163" i="13"/>
  <c r="S163" i="13"/>
  <c r="L165" i="13"/>
  <c r="M165" i="13"/>
  <c r="N165" i="13"/>
  <c r="O165" i="13"/>
  <c r="P165" i="13"/>
  <c r="Q165" i="13"/>
  <c r="R165" i="13"/>
  <c r="S165" i="13"/>
  <c r="L166" i="13"/>
  <c r="M166" i="13"/>
  <c r="N166" i="13"/>
  <c r="O166" i="13"/>
  <c r="P166" i="13"/>
  <c r="Q166" i="13"/>
  <c r="R166" i="13"/>
  <c r="S166" i="13"/>
  <c r="L168" i="13"/>
  <c r="M168" i="13"/>
  <c r="N168" i="13"/>
  <c r="O168" i="13"/>
  <c r="P168" i="13"/>
  <c r="Q168" i="13"/>
  <c r="R168" i="13"/>
  <c r="S168" i="13"/>
  <c r="L169" i="13"/>
  <c r="M169" i="13"/>
  <c r="N169" i="13"/>
  <c r="O169" i="13"/>
  <c r="P169" i="13"/>
  <c r="Q169" i="13"/>
  <c r="R169" i="13"/>
  <c r="S169" i="13"/>
  <c r="L171" i="13"/>
  <c r="M171" i="13"/>
  <c r="N171" i="13"/>
  <c r="O171" i="13"/>
  <c r="P171" i="13"/>
  <c r="Q171" i="13"/>
  <c r="R171" i="13"/>
  <c r="S171" i="13"/>
  <c r="L172" i="13"/>
  <c r="M172" i="13"/>
  <c r="N172" i="13"/>
  <c r="O172" i="13"/>
  <c r="P172" i="13"/>
  <c r="Q172" i="13"/>
  <c r="R172" i="13"/>
  <c r="S172" i="13"/>
  <c r="L174" i="13"/>
  <c r="M174" i="13"/>
  <c r="N174" i="13"/>
  <c r="O174" i="13"/>
  <c r="P174" i="13"/>
  <c r="Q174" i="13"/>
  <c r="R174" i="13"/>
  <c r="S174" i="13"/>
  <c r="L175" i="13"/>
  <c r="M175" i="13"/>
  <c r="N175" i="13"/>
  <c r="O175" i="13"/>
  <c r="P175" i="13"/>
  <c r="Q175" i="13"/>
  <c r="R175" i="13"/>
  <c r="S175" i="13"/>
  <c r="L176" i="13"/>
  <c r="M176" i="13"/>
  <c r="N176" i="13"/>
  <c r="O176" i="13"/>
  <c r="P176" i="13"/>
  <c r="Q176" i="13"/>
  <c r="R176" i="13"/>
  <c r="S176" i="13"/>
  <c r="L178" i="13"/>
  <c r="M178" i="13"/>
  <c r="N178" i="13"/>
  <c r="O178" i="13"/>
  <c r="P178" i="13"/>
  <c r="Q178" i="13"/>
  <c r="R178" i="13"/>
  <c r="S178" i="13"/>
  <c r="L179" i="13"/>
  <c r="M179" i="13"/>
  <c r="N179" i="13"/>
  <c r="O179" i="13"/>
  <c r="Q179" i="13"/>
  <c r="R179" i="13"/>
  <c r="S179" i="13"/>
  <c r="L181" i="13"/>
  <c r="M181" i="13"/>
  <c r="N181" i="13"/>
  <c r="O181" i="13"/>
  <c r="P181" i="13"/>
  <c r="Q181" i="13"/>
  <c r="R181" i="13"/>
  <c r="S181" i="13"/>
  <c r="L182" i="13"/>
  <c r="M182" i="13"/>
  <c r="N182" i="13"/>
  <c r="O182" i="13"/>
  <c r="P182" i="13"/>
  <c r="Q182" i="13"/>
  <c r="R182" i="13"/>
  <c r="S182" i="13"/>
  <c r="L187" i="13"/>
  <c r="M187" i="13"/>
  <c r="N187" i="13"/>
  <c r="O187" i="13"/>
  <c r="P187" i="13"/>
  <c r="Q187" i="13"/>
  <c r="R187" i="13"/>
  <c r="S187" i="13"/>
  <c r="L188" i="13"/>
  <c r="M188" i="13"/>
  <c r="N188" i="13"/>
  <c r="O188" i="13"/>
  <c r="P188" i="13"/>
  <c r="Q188" i="13"/>
  <c r="R188" i="13"/>
  <c r="S188" i="13"/>
  <c r="L190" i="13"/>
  <c r="M190" i="13"/>
  <c r="N190" i="13"/>
  <c r="O190" i="13"/>
  <c r="P190" i="13"/>
  <c r="Q190" i="13"/>
  <c r="R190" i="13"/>
  <c r="S190" i="13"/>
  <c r="L191" i="13"/>
  <c r="M191" i="13"/>
  <c r="N191" i="13"/>
  <c r="O191" i="13"/>
  <c r="P191" i="13"/>
  <c r="Q191" i="13"/>
  <c r="R191" i="13"/>
  <c r="S191" i="13"/>
  <c r="L193" i="13"/>
  <c r="M193" i="13"/>
  <c r="N193" i="13"/>
  <c r="O193" i="13"/>
  <c r="P193" i="13"/>
  <c r="Q193" i="13"/>
  <c r="R193" i="13"/>
  <c r="S193" i="13"/>
  <c r="L194" i="13"/>
  <c r="M194" i="13"/>
  <c r="N194" i="13"/>
  <c r="O194" i="13"/>
  <c r="P194" i="13"/>
  <c r="Q194" i="13"/>
  <c r="R194" i="13"/>
  <c r="S194" i="13"/>
  <c r="L196" i="13"/>
  <c r="M196" i="13"/>
  <c r="N196" i="13"/>
  <c r="O196" i="13"/>
  <c r="P196" i="13"/>
  <c r="Q196" i="13"/>
  <c r="R196" i="13"/>
  <c r="S196" i="13"/>
  <c r="L197" i="13"/>
  <c r="M197" i="13"/>
  <c r="N197" i="13"/>
  <c r="O197" i="13"/>
  <c r="P197" i="13"/>
  <c r="Q197" i="13"/>
  <c r="R197" i="13"/>
  <c r="S197" i="13"/>
  <c r="L199" i="13"/>
  <c r="M199" i="13"/>
  <c r="N199" i="13"/>
  <c r="O199" i="13"/>
  <c r="P199" i="13"/>
  <c r="Q199" i="13"/>
  <c r="R199" i="13"/>
  <c r="S199" i="13"/>
  <c r="L200" i="13"/>
  <c r="M200" i="13"/>
  <c r="N200" i="13"/>
  <c r="O200" i="13"/>
  <c r="P200" i="13"/>
  <c r="Q200" i="13"/>
  <c r="R200" i="13"/>
  <c r="S200" i="13"/>
  <c r="L202" i="13"/>
  <c r="M202" i="13"/>
  <c r="N202" i="13"/>
  <c r="O202" i="13"/>
  <c r="P202" i="13"/>
  <c r="Q202" i="13"/>
  <c r="R202" i="13"/>
  <c r="S202" i="13"/>
  <c r="L203" i="13"/>
  <c r="M203" i="13"/>
  <c r="N203" i="13"/>
  <c r="O203" i="13"/>
  <c r="P203" i="13"/>
  <c r="Q203" i="13"/>
  <c r="R203" i="13"/>
  <c r="S203" i="13"/>
  <c r="L205" i="13"/>
  <c r="M205" i="13"/>
  <c r="N205" i="13"/>
  <c r="O205" i="13"/>
  <c r="P205" i="13"/>
  <c r="Q205" i="13"/>
  <c r="R205" i="13"/>
  <c r="S205" i="13"/>
  <c r="L206" i="13"/>
  <c r="M206" i="13"/>
  <c r="N206" i="13"/>
  <c r="O206" i="13"/>
  <c r="P206" i="13"/>
  <c r="Q206" i="13"/>
  <c r="R206" i="13"/>
  <c r="S206" i="13"/>
  <c r="L208" i="13"/>
  <c r="M208" i="13"/>
  <c r="N208" i="13"/>
  <c r="O208" i="13"/>
  <c r="P208" i="13"/>
  <c r="Q208" i="13"/>
  <c r="R208" i="13"/>
  <c r="S208" i="13"/>
  <c r="L209" i="13"/>
  <c r="M209" i="13"/>
  <c r="N209" i="13"/>
  <c r="O209" i="13"/>
  <c r="P209" i="13"/>
  <c r="Q209" i="13"/>
  <c r="R209" i="13"/>
  <c r="S209" i="13"/>
  <c r="L211" i="13"/>
  <c r="M211" i="13"/>
  <c r="N211" i="13"/>
  <c r="O211" i="13"/>
  <c r="P211" i="13"/>
  <c r="Q211" i="13"/>
  <c r="R211" i="13"/>
  <c r="S211" i="13"/>
  <c r="L212" i="13"/>
  <c r="M212" i="13"/>
  <c r="N212" i="13"/>
  <c r="O212" i="13"/>
  <c r="P212" i="13"/>
  <c r="Q212" i="13"/>
  <c r="R212" i="13"/>
  <c r="S212" i="13"/>
  <c r="L214" i="13"/>
  <c r="M214" i="13"/>
  <c r="N214" i="13"/>
  <c r="O214" i="13"/>
  <c r="P214" i="13"/>
  <c r="Q214" i="13"/>
  <c r="R214" i="13"/>
  <c r="S214" i="13"/>
  <c r="L215" i="13"/>
  <c r="M215" i="13"/>
  <c r="N215" i="13"/>
  <c r="O215" i="13"/>
  <c r="P215" i="13"/>
  <c r="Q215" i="13"/>
  <c r="R215" i="13"/>
  <c r="S215" i="13"/>
  <c r="L217" i="13"/>
  <c r="M217" i="13"/>
  <c r="N217" i="13"/>
  <c r="O217" i="13"/>
  <c r="P217" i="13"/>
  <c r="Q217" i="13"/>
  <c r="R217" i="13"/>
  <c r="S217" i="13"/>
  <c r="L218" i="13"/>
  <c r="M218" i="13"/>
  <c r="N218" i="13"/>
  <c r="O218" i="13"/>
  <c r="P218" i="13"/>
  <c r="Q218" i="13"/>
  <c r="R218" i="13"/>
  <c r="S218" i="13"/>
  <c r="L220" i="13"/>
  <c r="M220" i="13"/>
  <c r="N220" i="13"/>
  <c r="O220" i="13"/>
  <c r="P220" i="13"/>
  <c r="Q220" i="13"/>
  <c r="R220" i="13"/>
  <c r="S220" i="13"/>
  <c r="L221" i="13"/>
  <c r="M221" i="13"/>
  <c r="N221" i="13"/>
  <c r="O221" i="13"/>
  <c r="P221" i="13"/>
  <c r="Q221" i="13"/>
  <c r="R221" i="13"/>
  <c r="S221" i="13"/>
  <c r="L223" i="13"/>
  <c r="M223" i="13"/>
  <c r="N223" i="13"/>
  <c r="O223" i="13"/>
  <c r="P223" i="13"/>
  <c r="Q223" i="13"/>
  <c r="R223" i="13"/>
  <c r="S223" i="13"/>
  <c r="L224" i="13"/>
  <c r="M224" i="13"/>
  <c r="N224" i="13"/>
  <c r="O224" i="13"/>
  <c r="P224" i="13"/>
  <c r="Q224" i="13"/>
  <c r="R224" i="13"/>
  <c r="S224" i="13"/>
  <c r="L226" i="13"/>
  <c r="M226" i="13"/>
  <c r="N226" i="13"/>
  <c r="O226" i="13"/>
  <c r="P226" i="13"/>
  <c r="Q226" i="13"/>
  <c r="R226" i="13"/>
  <c r="S226" i="13"/>
  <c r="L227" i="13"/>
  <c r="M227" i="13"/>
  <c r="N227" i="13"/>
  <c r="O227" i="13"/>
  <c r="P227" i="13"/>
  <c r="Q227" i="13"/>
  <c r="R227" i="13"/>
  <c r="S227" i="13"/>
  <c r="L229" i="13"/>
  <c r="M229" i="13"/>
  <c r="N229" i="13"/>
  <c r="O229" i="13"/>
  <c r="P229" i="13"/>
  <c r="Q229" i="13"/>
  <c r="R229" i="13"/>
  <c r="S229" i="13"/>
  <c r="L230" i="13"/>
  <c r="M230" i="13"/>
  <c r="N230" i="13"/>
  <c r="O230" i="13"/>
  <c r="P230" i="13"/>
  <c r="Q230" i="13"/>
  <c r="R230" i="13"/>
  <c r="S230" i="13"/>
  <c r="L232" i="13"/>
  <c r="M232" i="13"/>
  <c r="N232" i="13"/>
  <c r="O232" i="13"/>
  <c r="P232" i="13"/>
  <c r="Q232" i="13"/>
  <c r="R232" i="13"/>
  <c r="S232" i="13"/>
  <c r="L233" i="13"/>
  <c r="M233" i="13"/>
  <c r="N233" i="13"/>
  <c r="O233" i="13"/>
  <c r="P233" i="13"/>
  <c r="Q233" i="13"/>
  <c r="R233" i="13"/>
  <c r="S233" i="13"/>
  <c r="L235" i="13"/>
  <c r="M235" i="13"/>
  <c r="N235" i="13"/>
  <c r="O235" i="13"/>
  <c r="P235" i="13"/>
  <c r="Q235" i="13"/>
  <c r="R235" i="13"/>
  <c r="S235" i="13"/>
  <c r="L236" i="13"/>
  <c r="M236" i="13"/>
  <c r="N236" i="13"/>
  <c r="O236" i="13"/>
  <c r="P236" i="13"/>
  <c r="Q236" i="13"/>
  <c r="R236" i="13"/>
  <c r="S236" i="13"/>
  <c r="L238" i="13"/>
  <c r="M238" i="13"/>
  <c r="N238" i="13"/>
  <c r="O238" i="13"/>
  <c r="P238" i="13"/>
  <c r="Q238" i="13"/>
  <c r="R238" i="13"/>
  <c r="S238" i="13"/>
  <c r="L239" i="13"/>
  <c r="M239" i="13"/>
  <c r="N239" i="13"/>
  <c r="O239" i="13"/>
  <c r="P239" i="13"/>
  <c r="Q239" i="13"/>
  <c r="R239" i="13"/>
  <c r="S239" i="13"/>
  <c r="L241" i="13"/>
  <c r="M241" i="13"/>
  <c r="N241" i="13"/>
  <c r="O241" i="13"/>
  <c r="P241" i="13"/>
  <c r="Q241" i="13"/>
  <c r="R241" i="13"/>
  <c r="S241" i="13"/>
  <c r="L242" i="13"/>
  <c r="M242" i="13"/>
  <c r="N242" i="13"/>
  <c r="O242" i="13"/>
  <c r="P242" i="13"/>
  <c r="Q242" i="13"/>
  <c r="R242" i="13"/>
  <c r="S242" i="13"/>
  <c r="L244" i="13"/>
  <c r="M244" i="13"/>
  <c r="N244" i="13"/>
  <c r="O244" i="13"/>
  <c r="P244" i="13"/>
  <c r="Q244" i="13"/>
  <c r="R244" i="13"/>
  <c r="S244" i="13"/>
  <c r="L245" i="13"/>
  <c r="M245" i="13"/>
  <c r="N245" i="13"/>
  <c r="O245" i="13"/>
  <c r="P245" i="13"/>
  <c r="Q245" i="13"/>
  <c r="R245" i="13"/>
  <c r="S245" i="13"/>
  <c r="L247" i="13"/>
  <c r="M247" i="13"/>
  <c r="N247" i="13"/>
  <c r="O247" i="13"/>
  <c r="P247" i="13"/>
  <c r="Q247" i="13"/>
  <c r="R247" i="13"/>
  <c r="S247" i="13"/>
  <c r="M248" i="13"/>
  <c r="N248" i="13"/>
  <c r="O248" i="13"/>
  <c r="P248" i="13"/>
  <c r="Q248" i="13"/>
  <c r="R248" i="13"/>
  <c r="S248" i="13"/>
  <c r="L252" i="13"/>
  <c r="M252" i="13"/>
  <c r="N252" i="13"/>
  <c r="O252" i="13"/>
  <c r="P252" i="13"/>
  <c r="Q252" i="13"/>
  <c r="R252" i="13"/>
  <c r="S252" i="13"/>
  <c r="L254" i="13"/>
  <c r="M254" i="13"/>
  <c r="N254" i="13"/>
  <c r="O254" i="13"/>
  <c r="P254" i="13"/>
  <c r="Q254" i="13"/>
  <c r="R254" i="13"/>
  <c r="S254" i="13"/>
  <c r="L255" i="13"/>
  <c r="M255" i="13"/>
  <c r="N255" i="13"/>
  <c r="O255" i="13"/>
  <c r="P255" i="13"/>
  <c r="Q255" i="13"/>
  <c r="R255" i="13"/>
  <c r="S255" i="13"/>
  <c r="L658" i="13"/>
  <c r="M658" i="13"/>
  <c r="N658" i="13"/>
  <c r="O658" i="13"/>
  <c r="P658" i="13"/>
  <c r="Q658" i="13"/>
  <c r="R658" i="13"/>
  <c r="S658" i="13"/>
  <c r="L659" i="13"/>
  <c r="M659" i="13"/>
  <c r="N659" i="13"/>
  <c r="O659" i="13"/>
  <c r="P659" i="13"/>
  <c r="Q659" i="13"/>
  <c r="R659" i="13"/>
  <c r="S659" i="13"/>
  <c r="L257" i="13"/>
  <c r="M257" i="13"/>
  <c r="N257" i="13"/>
  <c r="O257" i="13"/>
  <c r="P257" i="13"/>
  <c r="Q257" i="13"/>
  <c r="R257" i="13"/>
  <c r="S257" i="13"/>
  <c r="L258" i="13"/>
  <c r="M258" i="13"/>
  <c r="N258" i="13"/>
  <c r="O258" i="13"/>
  <c r="P258" i="13"/>
  <c r="Q258" i="13"/>
  <c r="R258" i="13"/>
  <c r="S258" i="13"/>
  <c r="L260" i="13"/>
  <c r="M260" i="13"/>
  <c r="N260" i="13"/>
  <c r="O260" i="13"/>
  <c r="P260" i="13"/>
  <c r="Q260" i="13"/>
  <c r="R260" i="13"/>
  <c r="S260" i="13"/>
  <c r="L261" i="13"/>
  <c r="M261" i="13"/>
  <c r="N261" i="13"/>
  <c r="O261" i="13"/>
  <c r="P261" i="13"/>
  <c r="Q261" i="13"/>
  <c r="R261" i="13"/>
  <c r="S261" i="13"/>
  <c r="L263" i="13"/>
  <c r="M263" i="13"/>
  <c r="N263" i="13"/>
  <c r="O263" i="13"/>
  <c r="P263" i="13"/>
  <c r="Q263" i="13"/>
  <c r="R263" i="13"/>
  <c r="S263" i="13"/>
  <c r="L264" i="13"/>
  <c r="M264" i="13"/>
  <c r="N264" i="13"/>
  <c r="O264" i="13"/>
  <c r="P264" i="13"/>
  <c r="Q264" i="13"/>
  <c r="R264" i="13"/>
  <c r="S264" i="13"/>
  <c r="L266" i="13"/>
  <c r="M266" i="13"/>
  <c r="N266" i="13"/>
  <c r="O266" i="13"/>
  <c r="P266" i="13"/>
  <c r="Q266" i="13"/>
  <c r="R266" i="13"/>
  <c r="S266" i="13"/>
  <c r="L267" i="13"/>
  <c r="M267" i="13"/>
  <c r="N267" i="13"/>
  <c r="O267" i="13"/>
  <c r="P267" i="13"/>
  <c r="Q267" i="13"/>
  <c r="R267" i="13"/>
  <c r="S267" i="13"/>
  <c r="L269" i="13"/>
  <c r="M269" i="13"/>
  <c r="N269" i="13"/>
  <c r="O269" i="13"/>
  <c r="P269" i="13"/>
  <c r="Q269" i="13"/>
  <c r="R269" i="13"/>
  <c r="S269" i="13"/>
  <c r="L270" i="13"/>
  <c r="M270" i="13"/>
  <c r="N270" i="13"/>
  <c r="O270" i="13"/>
  <c r="P270" i="13"/>
  <c r="Q270" i="13"/>
  <c r="R270" i="13"/>
  <c r="S270" i="13"/>
  <c r="L272" i="13"/>
  <c r="M272" i="13"/>
  <c r="N272" i="13"/>
  <c r="O272" i="13"/>
  <c r="P272" i="13"/>
  <c r="Q272" i="13"/>
  <c r="R272" i="13"/>
  <c r="S272" i="13"/>
  <c r="L273" i="13"/>
  <c r="M273" i="13"/>
  <c r="N273" i="13"/>
  <c r="O273" i="13"/>
  <c r="P273" i="13"/>
  <c r="Q273" i="13"/>
  <c r="R273" i="13"/>
  <c r="S273" i="13"/>
  <c r="L275" i="13"/>
  <c r="M275" i="13"/>
  <c r="N275" i="13"/>
  <c r="O275" i="13"/>
  <c r="P275" i="13"/>
  <c r="Q275" i="13"/>
  <c r="R275" i="13"/>
  <c r="S275" i="13"/>
  <c r="L276" i="13"/>
  <c r="M276" i="13"/>
  <c r="N276" i="13"/>
  <c r="O276" i="13"/>
  <c r="P276" i="13"/>
  <c r="Q276" i="13"/>
  <c r="R276" i="13"/>
  <c r="S276" i="13"/>
  <c r="L277" i="13"/>
  <c r="M277" i="13"/>
  <c r="N277" i="13"/>
  <c r="O277" i="13"/>
  <c r="P277" i="13"/>
  <c r="Q277" i="13"/>
  <c r="R277" i="13"/>
  <c r="S277" i="13"/>
  <c r="L279" i="13"/>
  <c r="M279" i="13"/>
  <c r="N279" i="13"/>
  <c r="O279" i="13"/>
  <c r="P279" i="13"/>
  <c r="Q279" i="13"/>
  <c r="R279" i="13"/>
  <c r="S279" i="13"/>
  <c r="L280" i="13"/>
  <c r="M280" i="13"/>
  <c r="N280" i="13"/>
  <c r="O280" i="13"/>
  <c r="P280" i="13"/>
  <c r="Q280" i="13"/>
  <c r="R280" i="13"/>
  <c r="S280" i="13"/>
  <c r="L282" i="13"/>
  <c r="M282" i="13"/>
  <c r="N282" i="13"/>
  <c r="O282" i="13"/>
  <c r="P282" i="13"/>
  <c r="Q282" i="13"/>
  <c r="R282" i="13"/>
  <c r="S282" i="13"/>
  <c r="L283" i="13"/>
  <c r="M283" i="13"/>
  <c r="N283" i="13"/>
  <c r="O283" i="13"/>
  <c r="P283" i="13"/>
  <c r="Q283" i="13"/>
  <c r="R283" i="13"/>
  <c r="S283" i="13"/>
  <c r="L285" i="13"/>
  <c r="M285" i="13"/>
  <c r="N285" i="13"/>
  <c r="O285" i="13"/>
  <c r="P285" i="13"/>
  <c r="Q285" i="13"/>
  <c r="R285" i="13"/>
  <c r="S285" i="13"/>
  <c r="L286" i="13"/>
  <c r="M286" i="13"/>
  <c r="N286" i="13"/>
  <c r="O286" i="13"/>
  <c r="P286" i="13"/>
  <c r="Q286" i="13"/>
  <c r="R286" i="13"/>
  <c r="S286" i="13"/>
  <c r="L288" i="13"/>
  <c r="M288" i="13"/>
  <c r="N288" i="13"/>
  <c r="O288" i="13"/>
  <c r="P288" i="13"/>
  <c r="Q288" i="13"/>
  <c r="R288" i="13"/>
  <c r="S288" i="13"/>
  <c r="L289" i="13"/>
  <c r="M289" i="13"/>
  <c r="N289" i="13"/>
  <c r="O289" i="13"/>
  <c r="P289" i="13"/>
  <c r="Q289" i="13"/>
  <c r="R289" i="13"/>
  <c r="S289" i="13"/>
  <c r="L291" i="13"/>
  <c r="M291" i="13"/>
  <c r="N291" i="13"/>
  <c r="O291" i="13"/>
  <c r="P291" i="13"/>
  <c r="Q291" i="13"/>
  <c r="R291" i="13"/>
  <c r="S291" i="13"/>
  <c r="L292" i="13"/>
  <c r="M292" i="13"/>
  <c r="N292" i="13"/>
  <c r="O292" i="13"/>
  <c r="P292" i="13"/>
  <c r="Q292" i="13"/>
  <c r="R292" i="13"/>
  <c r="S292" i="13"/>
  <c r="L294" i="13"/>
  <c r="M294" i="13"/>
  <c r="N294" i="13"/>
  <c r="O294" i="13"/>
  <c r="P294" i="13"/>
  <c r="Q294" i="13"/>
  <c r="R294" i="13"/>
  <c r="S294" i="13"/>
  <c r="L295" i="13"/>
  <c r="M295" i="13"/>
  <c r="N295" i="13"/>
  <c r="O295" i="13"/>
  <c r="P295" i="13"/>
  <c r="Q295" i="13"/>
  <c r="R295" i="13"/>
  <c r="S295" i="13"/>
  <c r="L297" i="13"/>
  <c r="M297" i="13"/>
  <c r="N297" i="13"/>
  <c r="O297" i="13"/>
  <c r="P297" i="13"/>
  <c r="Q297" i="13"/>
  <c r="R297" i="13"/>
  <c r="S297" i="13"/>
  <c r="L298" i="13"/>
  <c r="M298" i="13"/>
  <c r="N298" i="13"/>
  <c r="O298" i="13"/>
  <c r="P298" i="13"/>
  <c r="Q298" i="13"/>
  <c r="R298" i="13"/>
  <c r="S298" i="13"/>
  <c r="L300" i="13"/>
  <c r="M300" i="13"/>
  <c r="N300" i="13"/>
  <c r="O300" i="13"/>
  <c r="P300" i="13"/>
  <c r="Q300" i="13"/>
  <c r="R300" i="13"/>
  <c r="S300" i="13"/>
  <c r="L301" i="13"/>
  <c r="M301" i="13"/>
  <c r="N301" i="13"/>
  <c r="O301" i="13"/>
  <c r="P301" i="13"/>
  <c r="Q301" i="13"/>
  <c r="R301" i="13"/>
  <c r="S301" i="13"/>
  <c r="L303" i="13"/>
  <c r="M303" i="13"/>
  <c r="N303" i="13"/>
  <c r="O303" i="13"/>
  <c r="P303" i="13"/>
  <c r="Q303" i="13"/>
  <c r="R303" i="13"/>
  <c r="S303" i="13"/>
  <c r="L304" i="13"/>
  <c r="M304" i="13"/>
  <c r="N304" i="13"/>
  <c r="O304" i="13"/>
  <c r="P304" i="13"/>
  <c r="Q304" i="13"/>
  <c r="R304" i="13"/>
  <c r="S304" i="13"/>
  <c r="L306" i="13"/>
  <c r="M306" i="13"/>
  <c r="N306" i="13"/>
  <c r="O306" i="13"/>
  <c r="P306" i="13"/>
  <c r="Q306" i="13"/>
  <c r="R306" i="13"/>
  <c r="S306" i="13"/>
  <c r="L307" i="13"/>
  <c r="M307" i="13"/>
  <c r="N307" i="13"/>
  <c r="O307" i="13"/>
  <c r="P307" i="13"/>
  <c r="Q307" i="13"/>
  <c r="R307" i="13"/>
  <c r="S307" i="13"/>
  <c r="L309" i="13"/>
  <c r="M309" i="13"/>
  <c r="N309" i="13"/>
  <c r="O309" i="13"/>
  <c r="P309" i="13"/>
  <c r="Q309" i="13"/>
  <c r="R309" i="13"/>
  <c r="S309" i="13"/>
  <c r="L310" i="13"/>
  <c r="M310" i="13"/>
  <c r="N310" i="13"/>
  <c r="O310" i="13"/>
  <c r="P310" i="13"/>
  <c r="Q310" i="13"/>
  <c r="R310" i="13"/>
  <c r="S310" i="13"/>
  <c r="L312" i="13"/>
  <c r="M312" i="13"/>
  <c r="N312" i="13"/>
  <c r="O312" i="13"/>
  <c r="P312" i="13"/>
  <c r="Q312" i="13"/>
  <c r="R312" i="13"/>
  <c r="S312" i="13"/>
  <c r="L313" i="13"/>
  <c r="M313" i="13"/>
  <c r="N313" i="13"/>
  <c r="O313" i="13"/>
  <c r="P313" i="13"/>
  <c r="Q313" i="13"/>
  <c r="R313" i="13"/>
  <c r="S313" i="13"/>
  <c r="L315" i="13"/>
  <c r="M315" i="13"/>
  <c r="N315" i="13"/>
  <c r="O315" i="13"/>
  <c r="P315" i="13"/>
  <c r="Q315" i="13"/>
  <c r="R315" i="13"/>
  <c r="S315" i="13"/>
  <c r="L316" i="13"/>
  <c r="M316" i="13"/>
  <c r="N316" i="13"/>
  <c r="O316" i="13"/>
  <c r="P316" i="13"/>
  <c r="Q316" i="13"/>
  <c r="R316" i="13"/>
  <c r="S316" i="13"/>
  <c r="L318" i="13"/>
  <c r="M318" i="13"/>
  <c r="N318" i="13"/>
  <c r="O318" i="13"/>
  <c r="P318" i="13"/>
  <c r="Q318" i="13"/>
  <c r="R318" i="13"/>
  <c r="S318" i="13"/>
  <c r="L319" i="13"/>
  <c r="M319" i="13"/>
  <c r="N319" i="13"/>
  <c r="O319" i="13"/>
  <c r="P319" i="13"/>
  <c r="Q319" i="13"/>
  <c r="R319" i="13"/>
  <c r="S319" i="13"/>
  <c r="L321" i="13"/>
  <c r="M321" i="13"/>
  <c r="N321" i="13"/>
  <c r="O321" i="13"/>
  <c r="P321" i="13"/>
  <c r="Q321" i="13"/>
  <c r="R321" i="13"/>
  <c r="S321" i="13"/>
  <c r="L322" i="13"/>
  <c r="M322" i="13"/>
  <c r="N322" i="13"/>
  <c r="O322" i="13"/>
  <c r="P322" i="13"/>
  <c r="Q322" i="13"/>
  <c r="R322" i="13"/>
  <c r="S322" i="13"/>
  <c r="L324" i="13"/>
  <c r="M324" i="13"/>
  <c r="N324" i="13"/>
  <c r="O324" i="13"/>
  <c r="P324" i="13"/>
  <c r="Q324" i="13"/>
  <c r="R324" i="13"/>
  <c r="S324" i="13"/>
  <c r="L325" i="13"/>
  <c r="M325" i="13"/>
  <c r="N325" i="13"/>
  <c r="O325" i="13"/>
  <c r="P325" i="13"/>
  <c r="Q325" i="13"/>
  <c r="R325" i="13"/>
  <c r="S325" i="13"/>
  <c r="L327" i="13"/>
  <c r="M327" i="13"/>
  <c r="N327" i="13"/>
  <c r="O327" i="13"/>
  <c r="P327" i="13"/>
  <c r="Q327" i="13"/>
  <c r="R327" i="13"/>
  <c r="S327" i="13"/>
  <c r="L328" i="13"/>
  <c r="M328" i="13"/>
  <c r="N328" i="13"/>
  <c r="O328" i="13"/>
  <c r="P328" i="13"/>
  <c r="Q328" i="13"/>
  <c r="R328" i="13"/>
  <c r="S328" i="13"/>
  <c r="L330" i="13"/>
  <c r="M330" i="13"/>
  <c r="N330" i="13"/>
  <c r="O330" i="13"/>
  <c r="P330" i="13"/>
  <c r="Q330" i="13"/>
  <c r="R330" i="13"/>
  <c r="S330" i="13"/>
  <c r="L331" i="13"/>
  <c r="M331" i="13"/>
  <c r="N331" i="13"/>
  <c r="O331" i="13"/>
  <c r="P331" i="13"/>
  <c r="Q331" i="13"/>
  <c r="R331" i="13"/>
  <c r="S331" i="13"/>
  <c r="L333" i="13"/>
  <c r="M333" i="13"/>
  <c r="N333" i="13"/>
  <c r="O333" i="13"/>
  <c r="P333" i="13"/>
  <c r="Q333" i="13"/>
  <c r="R333" i="13"/>
  <c r="S333" i="13"/>
  <c r="L334" i="13"/>
  <c r="M334" i="13"/>
  <c r="N334" i="13"/>
  <c r="O334" i="13"/>
  <c r="P334" i="13"/>
  <c r="Q334" i="13"/>
  <c r="R334" i="13"/>
  <c r="S334" i="13"/>
  <c r="L336" i="13"/>
  <c r="M336" i="13"/>
  <c r="N336" i="13"/>
  <c r="O336" i="13"/>
  <c r="P336" i="13"/>
  <c r="Q336" i="13"/>
  <c r="R336" i="13"/>
  <c r="S336" i="13"/>
  <c r="L337" i="13"/>
  <c r="M337" i="13"/>
  <c r="N337" i="13"/>
  <c r="O337" i="13"/>
  <c r="P337" i="13"/>
  <c r="Q337" i="13"/>
  <c r="R337" i="13"/>
  <c r="S337" i="13"/>
  <c r="L339" i="13"/>
  <c r="M339" i="13"/>
  <c r="N339" i="13"/>
  <c r="O339" i="13"/>
  <c r="P339" i="13"/>
  <c r="Q339" i="13"/>
  <c r="R339" i="13"/>
  <c r="S339" i="13"/>
  <c r="L340" i="13"/>
  <c r="M340" i="13"/>
  <c r="N340" i="13"/>
  <c r="O340" i="13"/>
  <c r="P340" i="13"/>
  <c r="Q340" i="13"/>
  <c r="R340" i="13"/>
  <c r="S340" i="13"/>
  <c r="L342" i="13"/>
  <c r="M342" i="13"/>
  <c r="N342" i="13"/>
  <c r="O342" i="13"/>
  <c r="P342" i="13"/>
  <c r="Q342" i="13"/>
  <c r="R342" i="13"/>
  <c r="S342" i="13"/>
  <c r="L343" i="13"/>
  <c r="M343" i="13"/>
  <c r="N343" i="13"/>
  <c r="O343" i="13"/>
  <c r="P343" i="13"/>
  <c r="Q343" i="13"/>
  <c r="R343" i="13"/>
  <c r="S343" i="13"/>
  <c r="L345" i="13"/>
  <c r="M345" i="13"/>
  <c r="N345" i="13"/>
  <c r="O345" i="13"/>
  <c r="P345" i="13"/>
  <c r="Q345" i="13"/>
  <c r="R345" i="13"/>
  <c r="S345" i="13"/>
  <c r="L346" i="13"/>
  <c r="M346" i="13"/>
  <c r="N346" i="13"/>
  <c r="O346" i="13"/>
  <c r="P346" i="13"/>
  <c r="Q346" i="13"/>
  <c r="R346" i="13"/>
  <c r="S346" i="13"/>
  <c r="L348" i="13"/>
  <c r="M348" i="13"/>
  <c r="N348" i="13"/>
  <c r="O348" i="13"/>
  <c r="P348" i="13"/>
  <c r="Q348" i="13"/>
  <c r="R348" i="13"/>
  <c r="S348" i="13"/>
  <c r="L349" i="13"/>
  <c r="M349" i="13"/>
  <c r="N349" i="13"/>
  <c r="O349" i="13"/>
  <c r="P349" i="13"/>
  <c r="Q349" i="13"/>
  <c r="R349" i="13"/>
  <c r="S349" i="13"/>
  <c r="L351" i="13"/>
  <c r="M351" i="13"/>
  <c r="N351" i="13"/>
  <c r="O351" i="13"/>
  <c r="P351" i="13"/>
  <c r="Q351" i="13"/>
  <c r="R351" i="13"/>
  <c r="S351" i="13"/>
  <c r="L352" i="13"/>
  <c r="M352" i="13"/>
  <c r="N352" i="13"/>
  <c r="O352" i="13"/>
  <c r="P352" i="13"/>
  <c r="Q352" i="13"/>
  <c r="R352" i="13"/>
  <c r="S352" i="13"/>
  <c r="L354" i="13"/>
  <c r="M354" i="13"/>
  <c r="N354" i="13"/>
  <c r="O354" i="13"/>
  <c r="P354" i="13"/>
  <c r="Q354" i="13"/>
  <c r="R354" i="13"/>
  <c r="S354" i="13"/>
  <c r="L355" i="13"/>
  <c r="M355" i="13"/>
  <c r="N355" i="13"/>
  <c r="O355" i="13"/>
  <c r="P355" i="13"/>
  <c r="Q355" i="13"/>
  <c r="R355" i="13"/>
  <c r="S355" i="13"/>
  <c r="L357" i="13"/>
  <c r="M357" i="13"/>
  <c r="N357" i="13"/>
  <c r="O357" i="13"/>
  <c r="P357" i="13"/>
  <c r="Q357" i="13"/>
  <c r="R357" i="13"/>
  <c r="S357" i="13"/>
  <c r="L358" i="13"/>
  <c r="M358" i="13"/>
  <c r="N358" i="13"/>
  <c r="O358" i="13"/>
  <c r="P358" i="13"/>
  <c r="Q358" i="13"/>
  <c r="R358" i="13"/>
  <c r="S358" i="13"/>
  <c r="L359" i="13"/>
  <c r="M359" i="13"/>
  <c r="N359" i="13"/>
  <c r="O359" i="13"/>
  <c r="P359" i="13"/>
  <c r="Q359" i="13"/>
  <c r="R359" i="13"/>
  <c r="S359" i="13"/>
  <c r="L361" i="13"/>
  <c r="M361" i="13"/>
  <c r="N361" i="13"/>
  <c r="O361" i="13"/>
  <c r="P361" i="13"/>
  <c r="Q361" i="13"/>
  <c r="R361" i="13"/>
  <c r="S361" i="13"/>
  <c r="L362" i="13"/>
  <c r="M362" i="13"/>
  <c r="N362" i="13"/>
  <c r="O362" i="13"/>
  <c r="P362" i="13"/>
  <c r="Q362" i="13"/>
  <c r="R362" i="13"/>
  <c r="S362" i="13"/>
  <c r="L364" i="13"/>
  <c r="M364" i="13"/>
  <c r="N364" i="13"/>
  <c r="O364" i="13"/>
  <c r="P364" i="13"/>
  <c r="Q364" i="13"/>
  <c r="R364" i="13"/>
  <c r="S364" i="13"/>
  <c r="L365" i="13"/>
  <c r="M365" i="13"/>
  <c r="N365" i="13"/>
  <c r="O365" i="13"/>
  <c r="P365" i="13"/>
  <c r="Q365" i="13"/>
  <c r="R365" i="13"/>
  <c r="S365" i="13"/>
  <c r="L367" i="13"/>
  <c r="M367" i="13"/>
  <c r="N367" i="13"/>
  <c r="O367" i="13"/>
  <c r="P367" i="13"/>
  <c r="Q367" i="13"/>
  <c r="R367" i="13"/>
  <c r="S367" i="13"/>
  <c r="L368" i="13"/>
  <c r="M368" i="13"/>
  <c r="N368" i="13"/>
  <c r="O368" i="13"/>
  <c r="P368" i="13"/>
  <c r="Q368" i="13"/>
  <c r="R368" i="13"/>
  <c r="S368" i="13"/>
  <c r="L370" i="13"/>
  <c r="M370" i="13"/>
  <c r="N370" i="13"/>
  <c r="O370" i="13"/>
  <c r="P370" i="13"/>
  <c r="Q370" i="13"/>
  <c r="R370" i="13"/>
  <c r="S370" i="13"/>
  <c r="L371" i="13"/>
  <c r="M371" i="13"/>
  <c r="N371" i="13"/>
  <c r="O371" i="13"/>
  <c r="P371" i="13"/>
  <c r="Q371" i="13"/>
  <c r="R371" i="13"/>
  <c r="S371" i="13"/>
  <c r="L373" i="13"/>
  <c r="M373" i="13"/>
  <c r="N373" i="13"/>
  <c r="O373" i="13"/>
  <c r="P373" i="13"/>
  <c r="Q373" i="13"/>
  <c r="R373" i="13"/>
  <c r="S373" i="13"/>
  <c r="L374" i="13"/>
  <c r="M374" i="13"/>
  <c r="N374" i="13"/>
  <c r="O374" i="13"/>
  <c r="P374" i="13"/>
  <c r="Q374" i="13"/>
  <c r="R374" i="13"/>
  <c r="S374" i="13"/>
  <c r="L376" i="13"/>
  <c r="M376" i="13"/>
  <c r="N376" i="13"/>
  <c r="O376" i="13"/>
  <c r="P376" i="13"/>
  <c r="Q376" i="13"/>
  <c r="R376" i="13"/>
  <c r="S376" i="13"/>
  <c r="L377" i="13"/>
  <c r="M377" i="13"/>
  <c r="N377" i="13"/>
  <c r="O377" i="13"/>
  <c r="P377" i="13"/>
  <c r="Q377" i="13"/>
  <c r="R377" i="13"/>
  <c r="S377" i="13"/>
  <c r="L379" i="13"/>
  <c r="M379" i="13"/>
  <c r="N379" i="13"/>
  <c r="O379" i="13"/>
  <c r="P379" i="13"/>
  <c r="Q379" i="13"/>
  <c r="R379" i="13"/>
  <c r="S379" i="13"/>
  <c r="L380" i="13"/>
  <c r="M380" i="13"/>
  <c r="N380" i="13"/>
  <c r="O380" i="13"/>
  <c r="P380" i="13"/>
  <c r="Q380" i="13"/>
  <c r="R380" i="13"/>
  <c r="S380" i="13"/>
  <c r="L382" i="13"/>
  <c r="M382" i="13"/>
  <c r="N382" i="13"/>
  <c r="O382" i="13"/>
  <c r="P382" i="13"/>
  <c r="Q382" i="13"/>
  <c r="R382" i="13"/>
  <c r="S382" i="13"/>
  <c r="L383" i="13"/>
  <c r="M383" i="13"/>
  <c r="N383" i="13"/>
  <c r="O383" i="13"/>
  <c r="P383" i="13"/>
  <c r="Q383" i="13"/>
  <c r="R383" i="13"/>
  <c r="S383" i="13"/>
  <c r="L385" i="13"/>
  <c r="M385" i="13"/>
  <c r="N385" i="13"/>
  <c r="O385" i="13"/>
  <c r="P385" i="13"/>
  <c r="Q385" i="13"/>
  <c r="R385" i="13"/>
  <c r="S385" i="13"/>
  <c r="L386" i="13"/>
  <c r="M386" i="13"/>
  <c r="N386" i="13"/>
  <c r="O386" i="13"/>
  <c r="P386" i="13"/>
  <c r="Q386" i="13"/>
  <c r="R386" i="13"/>
  <c r="S386" i="13"/>
  <c r="L388" i="13"/>
  <c r="M388" i="13"/>
  <c r="N388" i="13"/>
  <c r="O388" i="13"/>
  <c r="P388" i="13"/>
  <c r="Q388" i="13"/>
  <c r="R388" i="13"/>
  <c r="S388" i="13"/>
  <c r="L389" i="13"/>
  <c r="M389" i="13"/>
  <c r="N389" i="13"/>
  <c r="O389" i="13"/>
  <c r="P389" i="13"/>
  <c r="Q389" i="13"/>
  <c r="R389" i="13"/>
  <c r="S389" i="13"/>
  <c r="L391" i="13"/>
  <c r="M391" i="13"/>
  <c r="N391" i="13"/>
  <c r="O391" i="13"/>
  <c r="P391" i="13"/>
  <c r="Q391" i="13"/>
  <c r="R391" i="13"/>
  <c r="S391" i="13"/>
  <c r="L392" i="13"/>
  <c r="M392" i="13"/>
  <c r="N392" i="13"/>
  <c r="O392" i="13"/>
  <c r="P392" i="13"/>
  <c r="Q392" i="13"/>
  <c r="R392" i="13"/>
  <c r="S392" i="13"/>
  <c r="L394" i="13"/>
  <c r="M394" i="13"/>
  <c r="N394" i="13"/>
  <c r="O394" i="13"/>
  <c r="P394" i="13"/>
  <c r="Q394" i="13"/>
  <c r="R394" i="13"/>
  <c r="S394" i="13"/>
  <c r="L395" i="13"/>
  <c r="M395" i="13"/>
  <c r="N395" i="13"/>
  <c r="O395" i="13"/>
  <c r="P395" i="13"/>
  <c r="Q395" i="13"/>
  <c r="R395" i="13"/>
  <c r="S395" i="13"/>
  <c r="L397" i="13"/>
  <c r="M397" i="13"/>
  <c r="N397" i="13"/>
  <c r="O397" i="13"/>
  <c r="P397" i="13"/>
  <c r="Q397" i="13"/>
  <c r="R397" i="13"/>
  <c r="S397" i="13"/>
  <c r="L398" i="13"/>
  <c r="M398" i="13"/>
  <c r="N398" i="13"/>
  <c r="O398" i="13"/>
  <c r="P398" i="13"/>
  <c r="Q398" i="13"/>
  <c r="R398" i="13"/>
  <c r="S398" i="13"/>
  <c r="L400" i="13"/>
  <c r="M400" i="13"/>
  <c r="N400" i="13"/>
  <c r="O400" i="13"/>
  <c r="P400" i="13"/>
  <c r="Q400" i="13"/>
  <c r="R400" i="13"/>
  <c r="S400" i="13"/>
  <c r="L401" i="13"/>
  <c r="M401" i="13"/>
  <c r="N401" i="13"/>
  <c r="O401" i="13"/>
  <c r="P401" i="13"/>
  <c r="Q401" i="13"/>
  <c r="R401" i="13"/>
  <c r="S401" i="13"/>
  <c r="L403" i="13"/>
  <c r="M403" i="13"/>
  <c r="N403" i="13"/>
  <c r="O403" i="13"/>
  <c r="P403" i="13"/>
  <c r="Q403" i="13"/>
  <c r="R403" i="13"/>
  <c r="S403" i="13"/>
  <c r="L404" i="13"/>
  <c r="M404" i="13"/>
  <c r="N404" i="13"/>
  <c r="O404" i="13"/>
  <c r="P404" i="13"/>
  <c r="Q404" i="13"/>
  <c r="R404" i="13"/>
  <c r="S404" i="13"/>
  <c r="L406" i="13"/>
  <c r="M406" i="13"/>
  <c r="N406" i="13"/>
  <c r="O406" i="13"/>
  <c r="P406" i="13"/>
  <c r="Q406" i="13"/>
  <c r="R406" i="13"/>
  <c r="S406" i="13"/>
  <c r="L407" i="13"/>
  <c r="M407" i="13"/>
  <c r="N407" i="13"/>
  <c r="O407" i="13"/>
  <c r="P407" i="13"/>
  <c r="Q407" i="13"/>
  <c r="R407" i="13"/>
  <c r="S407" i="13"/>
  <c r="L409" i="13"/>
  <c r="M409" i="13"/>
  <c r="N409" i="13"/>
  <c r="O409" i="13"/>
  <c r="P409" i="13"/>
  <c r="Q409" i="13"/>
  <c r="R409" i="13"/>
  <c r="S409" i="13"/>
  <c r="L410" i="13"/>
  <c r="M410" i="13"/>
  <c r="N410" i="13"/>
  <c r="O410" i="13"/>
  <c r="P410" i="13"/>
  <c r="Q410" i="13"/>
  <c r="R410" i="13"/>
  <c r="S410" i="13"/>
  <c r="L412" i="13"/>
  <c r="M412" i="13"/>
  <c r="N412" i="13"/>
  <c r="O412" i="13"/>
  <c r="P412" i="13"/>
  <c r="Q412" i="13"/>
  <c r="R412" i="13"/>
  <c r="S412" i="13"/>
  <c r="L413" i="13"/>
  <c r="M413" i="13"/>
  <c r="N413" i="13"/>
  <c r="O413" i="13"/>
  <c r="P413" i="13"/>
  <c r="Q413" i="13"/>
  <c r="R413" i="13"/>
  <c r="S413" i="13"/>
  <c r="L415" i="13"/>
  <c r="M415" i="13"/>
  <c r="N415" i="13"/>
  <c r="O415" i="13"/>
  <c r="P415" i="13"/>
  <c r="Q415" i="13"/>
  <c r="R415" i="13"/>
  <c r="S415" i="13"/>
  <c r="L416" i="13"/>
  <c r="M416" i="13"/>
  <c r="N416" i="13"/>
  <c r="O416" i="13"/>
  <c r="P416" i="13"/>
  <c r="Q416" i="13"/>
  <c r="R416" i="13"/>
  <c r="S416" i="13"/>
  <c r="L418" i="13"/>
  <c r="M418" i="13"/>
  <c r="N418" i="13"/>
  <c r="O418" i="13"/>
  <c r="P418" i="13"/>
  <c r="Q418" i="13"/>
  <c r="R418" i="13"/>
  <c r="S418" i="13"/>
  <c r="L419" i="13"/>
  <c r="M419" i="13"/>
  <c r="N419" i="13"/>
  <c r="O419" i="13"/>
  <c r="P419" i="13"/>
  <c r="Q419" i="13"/>
  <c r="R419" i="13"/>
  <c r="S419" i="13"/>
  <c r="L421" i="13"/>
  <c r="M421" i="13"/>
  <c r="N421" i="13"/>
  <c r="O421" i="13"/>
  <c r="P421" i="13"/>
  <c r="Q421" i="13"/>
  <c r="R421" i="13"/>
  <c r="S421" i="13"/>
  <c r="L422" i="13"/>
  <c r="M422" i="13"/>
  <c r="N422" i="13"/>
  <c r="O422" i="13"/>
  <c r="P422" i="13"/>
  <c r="Q422" i="13"/>
  <c r="R422" i="13"/>
  <c r="S422" i="13"/>
  <c r="L424" i="13"/>
  <c r="M424" i="13"/>
  <c r="N424" i="13"/>
  <c r="O424" i="13"/>
  <c r="P424" i="13"/>
  <c r="Q424" i="13"/>
  <c r="R424" i="13"/>
  <c r="S424" i="13"/>
  <c r="L425" i="13"/>
  <c r="M425" i="13"/>
  <c r="N425" i="13"/>
  <c r="O425" i="13"/>
  <c r="P425" i="13"/>
  <c r="Q425" i="13"/>
  <c r="R425" i="13"/>
  <c r="S425" i="13"/>
  <c r="L427" i="13"/>
  <c r="M427" i="13"/>
  <c r="N427" i="13"/>
  <c r="O427" i="13"/>
  <c r="P427" i="13"/>
  <c r="Q427" i="13"/>
  <c r="R427" i="13"/>
  <c r="S427" i="13"/>
  <c r="L428" i="13"/>
  <c r="M428" i="13"/>
  <c r="N428" i="13"/>
  <c r="O428" i="13"/>
  <c r="P428" i="13"/>
  <c r="Q428" i="13"/>
  <c r="R428" i="13"/>
  <c r="S428" i="13"/>
  <c r="L430" i="13"/>
  <c r="M430" i="13"/>
  <c r="N430" i="13"/>
  <c r="O430" i="13"/>
  <c r="P430" i="13"/>
  <c r="Q430" i="13"/>
  <c r="R430" i="13"/>
  <c r="S430" i="13"/>
  <c r="L431" i="13"/>
  <c r="M431" i="13"/>
  <c r="N431" i="13"/>
  <c r="O431" i="13"/>
  <c r="P431" i="13"/>
  <c r="Q431" i="13"/>
  <c r="R431" i="13"/>
  <c r="S431" i="13"/>
  <c r="L436" i="13"/>
  <c r="M436" i="13"/>
  <c r="N436" i="13"/>
  <c r="O436" i="13"/>
  <c r="P436" i="13"/>
  <c r="Q436" i="13"/>
  <c r="R436" i="13"/>
  <c r="S436" i="13"/>
  <c r="L437" i="13"/>
  <c r="M437" i="13"/>
  <c r="N437" i="13"/>
  <c r="O437" i="13"/>
  <c r="P437" i="13"/>
  <c r="Q437" i="13"/>
  <c r="R437" i="13"/>
  <c r="S437" i="13"/>
  <c r="L438" i="13"/>
  <c r="M438" i="13"/>
  <c r="N438" i="13"/>
  <c r="O438" i="13"/>
  <c r="P438" i="13"/>
  <c r="Q438" i="13"/>
  <c r="R438" i="13"/>
  <c r="S438" i="13"/>
  <c r="L440" i="13"/>
  <c r="M440" i="13"/>
  <c r="N440" i="13"/>
  <c r="O440" i="13"/>
  <c r="P440" i="13"/>
  <c r="Q440" i="13"/>
  <c r="R440" i="13"/>
  <c r="S440" i="13"/>
  <c r="L441" i="13"/>
  <c r="M441" i="13"/>
  <c r="N441" i="13"/>
  <c r="O441" i="13"/>
  <c r="P441" i="13"/>
  <c r="Q441" i="13"/>
  <c r="R441" i="13"/>
  <c r="S441" i="13"/>
  <c r="L443" i="13"/>
  <c r="M443" i="13"/>
  <c r="N443" i="13"/>
  <c r="O443" i="13"/>
  <c r="P443" i="13"/>
  <c r="Q443" i="13"/>
  <c r="R443" i="13"/>
  <c r="S443" i="13"/>
  <c r="L444" i="13"/>
  <c r="M444" i="13"/>
  <c r="N444" i="13"/>
  <c r="O444" i="13"/>
  <c r="P444" i="13"/>
  <c r="Q444" i="13"/>
  <c r="R444" i="13"/>
  <c r="S444" i="13"/>
  <c r="L446" i="13"/>
  <c r="M446" i="13"/>
  <c r="N446" i="13"/>
  <c r="O446" i="13"/>
  <c r="P446" i="13"/>
  <c r="Q446" i="13"/>
  <c r="R446" i="13"/>
  <c r="S446" i="13"/>
  <c r="L447" i="13"/>
  <c r="M447" i="13"/>
  <c r="N447" i="13"/>
  <c r="O447" i="13"/>
  <c r="P447" i="13"/>
  <c r="Q447" i="13"/>
  <c r="R447" i="13"/>
  <c r="S447" i="13"/>
  <c r="L448" i="13"/>
  <c r="M448" i="13"/>
  <c r="N448" i="13"/>
  <c r="O448" i="13"/>
  <c r="P448" i="13"/>
  <c r="Q448" i="13"/>
  <c r="R448" i="13"/>
  <c r="S448" i="13"/>
  <c r="L450" i="13"/>
  <c r="M450" i="13"/>
  <c r="N450" i="13"/>
  <c r="O450" i="13"/>
  <c r="P450" i="13"/>
  <c r="Q450" i="13"/>
  <c r="R450" i="13"/>
  <c r="S450" i="13"/>
  <c r="L451" i="13"/>
  <c r="M451" i="13"/>
  <c r="N451" i="13"/>
  <c r="O451" i="13"/>
  <c r="P451" i="13"/>
  <c r="Q451" i="13"/>
  <c r="R451" i="13"/>
  <c r="S451" i="13"/>
  <c r="L453" i="13"/>
  <c r="M453" i="13"/>
  <c r="N453" i="13"/>
  <c r="O453" i="13"/>
  <c r="P453" i="13"/>
  <c r="Q453" i="13"/>
  <c r="R453" i="13"/>
  <c r="S453" i="13"/>
  <c r="L454" i="13"/>
  <c r="M454" i="13"/>
  <c r="N454" i="13"/>
  <c r="O454" i="13"/>
  <c r="P454" i="13"/>
  <c r="Q454" i="13"/>
  <c r="R454" i="13"/>
  <c r="S454" i="13"/>
  <c r="L456" i="13"/>
  <c r="M456" i="13"/>
  <c r="N456" i="13"/>
  <c r="O456" i="13"/>
  <c r="P456" i="13"/>
  <c r="Q456" i="13"/>
  <c r="R456" i="13"/>
  <c r="S456" i="13"/>
  <c r="L457" i="13"/>
  <c r="M457" i="13"/>
  <c r="N457" i="13"/>
  <c r="O457" i="13"/>
  <c r="P457" i="13"/>
  <c r="Q457" i="13"/>
  <c r="R457" i="13"/>
  <c r="S457" i="13"/>
  <c r="L459" i="13"/>
  <c r="M459" i="13"/>
  <c r="N459" i="13"/>
  <c r="O459" i="13"/>
  <c r="P459" i="13"/>
  <c r="Q459" i="13"/>
  <c r="R459" i="13"/>
  <c r="S459" i="13"/>
  <c r="L460" i="13"/>
  <c r="M460" i="13"/>
  <c r="N460" i="13"/>
  <c r="O460" i="13"/>
  <c r="P460" i="13"/>
  <c r="Q460" i="13"/>
  <c r="R460" i="13"/>
  <c r="S460" i="13"/>
  <c r="L462" i="13"/>
  <c r="M462" i="13"/>
  <c r="N462" i="13"/>
  <c r="O462" i="13"/>
  <c r="P462" i="13"/>
  <c r="Q462" i="13"/>
  <c r="R462" i="13"/>
  <c r="S462" i="13"/>
  <c r="L463" i="13"/>
  <c r="M463" i="13"/>
  <c r="N463" i="13"/>
  <c r="O463" i="13"/>
  <c r="P463" i="13"/>
  <c r="Q463" i="13"/>
  <c r="R463" i="13"/>
  <c r="S463" i="13"/>
  <c r="L465" i="13"/>
  <c r="M465" i="13"/>
  <c r="N465" i="13"/>
  <c r="O465" i="13"/>
  <c r="P465" i="13"/>
  <c r="Q465" i="13"/>
  <c r="R465" i="13"/>
  <c r="S465" i="13"/>
  <c r="L466" i="13"/>
  <c r="M466" i="13"/>
  <c r="N466" i="13"/>
  <c r="O466" i="13"/>
  <c r="P466" i="13"/>
  <c r="Q466" i="13"/>
  <c r="R466" i="13"/>
  <c r="S466" i="13"/>
  <c r="L468" i="13"/>
  <c r="M468" i="13"/>
  <c r="N468" i="13"/>
  <c r="O468" i="13"/>
  <c r="P468" i="13"/>
  <c r="Q468" i="13"/>
  <c r="R468" i="13"/>
  <c r="S468" i="13"/>
  <c r="L469" i="13"/>
  <c r="M469" i="13"/>
  <c r="N469" i="13"/>
  <c r="O469" i="13"/>
  <c r="P469" i="13"/>
  <c r="Q469" i="13"/>
  <c r="R469" i="13"/>
  <c r="S469" i="13"/>
  <c r="L471" i="13"/>
  <c r="M471" i="13"/>
  <c r="N471" i="13"/>
  <c r="O471" i="13"/>
  <c r="P471" i="13"/>
  <c r="Q471" i="13"/>
  <c r="R471" i="13"/>
  <c r="S471" i="13"/>
  <c r="L472" i="13"/>
  <c r="M472" i="13"/>
  <c r="N472" i="13"/>
  <c r="O472" i="13"/>
  <c r="P472" i="13"/>
  <c r="Q472" i="13"/>
  <c r="R472" i="13"/>
  <c r="S472" i="13"/>
  <c r="L473" i="13"/>
  <c r="M473" i="13"/>
  <c r="N473" i="13"/>
  <c r="O473" i="13"/>
  <c r="P473" i="13"/>
  <c r="Q473" i="13"/>
  <c r="R473" i="13"/>
  <c r="S473" i="13"/>
  <c r="L475" i="13"/>
  <c r="M475" i="13"/>
  <c r="N475" i="13"/>
  <c r="O475" i="13"/>
  <c r="P475" i="13"/>
  <c r="Q475" i="13"/>
  <c r="R475" i="13"/>
  <c r="S475" i="13"/>
  <c r="L476" i="13"/>
  <c r="M476" i="13"/>
  <c r="N476" i="13"/>
  <c r="O476" i="13"/>
  <c r="P476" i="13"/>
  <c r="Q476" i="13"/>
  <c r="R476" i="13"/>
  <c r="S476" i="13"/>
  <c r="L478" i="13"/>
  <c r="M478" i="13"/>
  <c r="N478" i="13"/>
  <c r="O478" i="13"/>
  <c r="P478" i="13"/>
  <c r="Q478" i="13"/>
  <c r="R478" i="13"/>
  <c r="S478" i="13"/>
  <c r="L479" i="13"/>
  <c r="M479" i="13"/>
  <c r="N479" i="13"/>
  <c r="O479" i="13"/>
  <c r="P479" i="13"/>
  <c r="Q479" i="13"/>
  <c r="R479" i="13"/>
  <c r="S479" i="13"/>
  <c r="L481" i="13"/>
  <c r="M481" i="13"/>
  <c r="N481" i="13"/>
  <c r="O481" i="13"/>
  <c r="P481" i="13"/>
  <c r="Q481" i="13"/>
  <c r="R481" i="13"/>
  <c r="S481" i="13"/>
  <c r="L482" i="13"/>
  <c r="M482" i="13"/>
  <c r="N482" i="13"/>
  <c r="O482" i="13"/>
  <c r="P482" i="13"/>
  <c r="Q482" i="13"/>
  <c r="R482" i="13"/>
  <c r="S482" i="13"/>
  <c r="L484" i="13"/>
  <c r="M484" i="13"/>
  <c r="N484" i="13"/>
  <c r="O484" i="13"/>
  <c r="P484" i="13"/>
  <c r="Q484" i="13"/>
  <c r="R484" i="13"/>
  <c r="S484" i="13"/>
  <c r="L485" i="13"/>
  <c r="M485" i="13"/>
  <c r="N485" i="13"/>
  <c r="O485" i="13"/>
  <c r="P485" i="13"/>
  <c r="Q485" i="13"/>
  <c r="R485" i="13"/>
  <c r="S485" i="13"/>
  <c r="L487" i="13"/>
  <c r="M487" i="13"/>
  <c r="N487" i="13"/>
  <c r="O487" i="13"/>
  <c r="P487" i="13"/>
  <c r="Q487" i="13"/>
  <c r="R487" i="13"/>
  <c r="S487" i="13"/>
  <c r="L488" i="13"/>
  <c r="M488" i="13"/>
  <c r="N488" i="13"/>
  <c r="O488" i="13"/>
  <c r="P488" i="13"/>
  <c r="Q488" i="13"/>
  <c r="R488" i="13"/>
  <c r="S488" i="13"/>
  <c r="L490" i="13"/>
  <c r="M490" i="13"/>
  <c r="N490" i="13"/>
  <c r="O490" i="13"/>
  <c r="P490" i="13"/>
  <c r="Q490" i="13"/>
  <c r="R490" i="13"/>
  <c r="S490" i="13"/>
  <c r="L491" i="13"/>
  <c r="M491" i="13"/>
  <c r="N491" i="13"/>
  <c r="O491" i="13"/>
  <c r="P491" i="13"/>
  <c r="Q491" i="13"/>
  <c r="R491" i="13"/>
  <c r="S491" i="13"/>
  <c r="L493" i="13"/>
  <c r="M493" i="13"/>
  <c r="N493" i="13"/>
  <c r="O493" i="13"/>
  <c r="P493" i="13"/>
  <c r="Q493" i="13"/>
  <c r="R493" i="13"/>
  <c r="S493" i="13"/>
  <c r="L494" i="13"/>
  <c r="M494" i="13"/>
  <c r="N494" i="13"/>
  <c r="O494" i="13"/>
  <c r="P494" i="13"/>
  <c r="Q494" i="13"/>
  <c r="R494" i="13"/>
  <c r="S494" i="13"/>
  <c r="L496" i="13"/>
  <c r="M496" i="13"/>
  <c r="N496" i="13"/>
  <c r="O496" i="13"/>
  <c r="P496" i="13"/>
  <c r="Q496" i="13"/>
  <c r="R496" i="13"/>
  <c r="S496" i="13"/>
  <c r="L497" i="13"/>
  <c r="M497" i="13"/>
  <c r="N497" i="13"/>
  <c r="O497" i="13"/>
  <c r="P497" i="13"/>
  <c r="Q497" i="13"/>
  <c r="R497" i="13"/>
  <c r="S497" i="13"/>
  <c r="L499" i="13"/>
  <c r="M499" i="13"/>
  <c r="N499" i="13"/>
  <c r="O499" i="13"/>
  <c r="P499" i="13"/>
  <c r="Q499" i="13"/>
  <c r="R499" i="13"/>
  <c r="S499" i="13"/>
  <c r="L500" i="13"/>
  <c r="M500" i="13"/>
  <c r="N500" i="13"/>
  <c r="O500" i="13"/>
  <c r="P500" i="13"/>
  <c r="Q500" i="13"/>
  <c r="R500" i="13"/>
  <c r="S500" i="13"/>
  <c r="L502" i="13"/>
  <c r="M502" i="13"/>
  <c r="N502" i="13"/>
  <c r="O502" i="13"/>
  <c r="P502" i="13"/>
  <c r="Q502" i="13"/>
  <c r="R502" i="13"/>
  <c r="S502" i="13"/>
  <c r="L503" i="13"/>
  <c r="M503" i="13"/>
  <c r="N503" i="13"/>
  <c r="O503" i="13"/>
  <c r="P503" i="13"/>
  <c r="Q503" i="13"/>
  <c r="R503" i="13"/>
  <c r="S503" i="13"/>
  <c r="L505" i="13"/>
  <c r="M505" i="13"/>
  <c r="N505" i="13"/>
  <c r="O505" i="13"/>
  <c r="P505" i="13"/>
  <c r="Q505" i="13"/>
  <c r="R505" i="13"/>
  <c r="S505" i="13"/>
  <c r="L506" i="13"/>
  <c r="M506" i="13"/>
  <c r="N506" i="13"/>
  <c r="O506" i="13"/>
  <c r="P506" i="13"/>
  <c r="Q506" i="13"/>
  <c r="R506" i="13"/>
  <c r="S506" i="13"/>
  <c r="L508" i="13"/>
  <c r="M508" i="13"/>
  <c r="N508" i="13"/>
  <c r="O508" i="13"/>
  <c r="P508" i="13"/>
  <c r="Q508" i="13"/>
  <c r="R508" i="13"/>
  <c r="S508" i="13"/>
  <c r="L509" i="13"/>
  <c r="M509" i="13"/>
  <c r="N509" i="13"/>
  <c r="O509" i="13"/>
  <c r="P509" i="13"/>
  <c r="Q509" i="13"/>
  <c r="R509" i="13"/>
  <c r="S509" i="13"/>
  <c r="L511" i="13"/>
  <c r="M511" i="13"/>
  <c r="N511" i="13"/>
  <c r="O511" i="13"/>
  <c r="P511" i="13"/>
  <c r="Q511" i="13"/>
  <c r="R511" i="13"/>
  <c r="S511" i="13"/>
  <c r="L512" i="13"/>
  <c r="M512" i="13"/>
  <c r="N512" i="13"/>
  <c r="O512" i="13"/>
  <c r="P512" i="13"/>
  <c r="Q512" i="13"/>
  <c r="R512" i="13"/>
  <c r="S512" i="13"/>
  <c r="L514" i="13"/>
  <c r="M514" i="13"/>
  <c r="N514" i="13"/>
  <c r="O514" i="13"/>
  <c r="P514" i="13"/>
  <c r="Q514" i="13"/>
  <c r="R514" i="13"/>
  <c r="S514" i="13"/>
  <c r="L515" i="13"/>
  <c r="M515" i="13"/>
  <c r="N515" i="13"/>
  <c r="O515" i="13"/>
  <c r="P515" i="13"/>
  <c r="Q515" i="13"/>
  <c r="R515" i="13"/>
  <c r="S515" i="13"/>
  <c r="L516" i="13"/>
  <c r="M516" i="13"/>
  <c r="N516" i="13"/>
  <c r="O516" i="13"/>
  <c r="P516" i="13"/>
  <c r="Q516" i="13"/>
  <c r="R516" i="13"/>
  <c r="S516" i="13"/>
  <c r="L518" i="13"/>
  <c r="M518" i="13"/>
  <c r="N518" i="13"/>
  <c r="O518" i="13"/>
  <c r="P518" i="13"/>
  <c r="Q518" i="13"/>
  <c r="R518" i="13"/>
  <c r="S518" i="13"/>
  <c r="L519" i="13"/>
  <c r="M519" i="13"/>
  <c r="N519" i="13"/>
  <c r="O519" i="13"/>
  <c r="P519" i="13"/>
  <c r="Q519" i="13"/>
  <c r="R519" i="13"/>
  <c r="S519" i="13"/>
  <c r="L521" i="13"/>
  <c r="M521" i="13"/>
  <c r="N521" i="13"/>
  <c r="O521" i="13"/>
  <c r="P521" i="13"/>
  <c r="Q521" i="13"/>
  <c r="R521" i="13"/>
  <c r="S521" i="13"/>
  <c r="L522" i="13"/>
  <c r="M522" i="13"/>
  <c r="N522" i="13"/>
  <c r="O522" i="13"/>
  <c r="P522" i="13"/>
  <c r="Q522" i="13"/>
  <c r="R522" i="13"/>
  <c r="S522" i="13"/>
  <c r="L524" i="13"/>
  <c r="M524" i="13"/>
  <c r="N524" i="13"/>
  <c r="O524" i="13"/>
  <c r="P524" i="13"/>
  <c r="Q524" i="13"/>
  <c r="R524" i="13"/>
  <c r="S524" i="13"/>
  <c r="L525" i="13"/>
  <c r="M525" i="13"/>
  <c r="N525" i="13"/>
  <c r="O525" i="13"/>
  <c r="P525" i="13"/>
  <c r="Q525" i="13"/>
  <c r="R525" i="13"/>
  <c r="S525" i="13"/>
  <c r="L527" i="13"/>
  <c r="M527" i="13"/>
  <c r="N527" i="13"/>
  <c r="O527" i="13"/>
  <c r="P527" i="13"/>
  <c r="Q527" i="13"/>
  <c r="R527" i="13"/>
  <c r="S527" i="13"/>
  <c r="L528" i="13"/>
  <c r="M528" i="13"/>
  <c r="N528" i="13"/>
  <c r="O528" i="13"/>
  <c r="P528" i="13"/>
  <c r="Q528" i="13"/>
  <c r="R528" i="13"/>
  <c r="S528" i="13"/>
  <c r="L530" i="13"/>
  <c r="M530" i="13"/>
  <c r="N530" i="13"/>
  <c r="O530" i="13"/>
  <c r="P530" i="13"/>
  <c r="Q530" i="13"/>
  <c r="R530" i="13"/>
  <c r="S530" i="13"/>
  <c r="L531" i="13"/>
  <c r="M531" i="13"/>
  <c r="N531" i="13"/>
  <c r="O531" i="13"/>
  <c r="P531" i="13"/>
  <c r="Q531" i="13"/>
  <c r="R531" i="13"/>
  <c r="S531" i="13"/>
  <c r="L533" i="13"/>
  <c r="M533" i="13"/>
  <c r="N533" i="13"/>
  <c r="O533" i="13"/>
  <c r="P533" i="13"/>
  <c r="Q533" i="13"/>
  <c r="R533" i="13"/>
  <c r="S533" i="13"/>
  <c r="L534" i="13"/>
  <c r="M534" i="13"/>
  <c r="N534" i="13"/>
  <c r="O534" i="13"/>
  <c r="P534" i="13"/>
  <c r="Q534" i="13"/>
  <c r="R534" i="13"/>
  <c r="S534" i="13"/>
  <c r="L536" i="13"/>
  <c r="M536" i="13"/>
  <c r="N536" i="13"/>
  <c r="O536" i="13"/>
  <c r="P536" i="13"/>
  <c r="Q536" i="13"/>
  <c r="R536" i="13"/>
  <c r="S536" i="13"/>
  <c r="L537" i="13"/>
  <c r="M537" i="13"/>
  <c r="N537" i="13"/>
  <c r="O537" i="13"/>
  <c r="P537" i="13"/>
  <c r="Q537" i="13"/>
  <c r="R537" i="13"/>
  <c r="S537" i="13"/>
  <c r="L539" i="13"/>
  <c r="M539" i="13"/>
  <c r="N539" i="13"/>
  <c r="O539" i="13"/>
  <c r="P539" i="13"/>
  <c r="Q539" i="13"/>
  <c r="R539" i="13"/>
  <c r="S539" i="13"/>
  <c r="L540" i="13"/>
  <c r="M540" i="13"/>
  <c r="N540" i="13"/>
  <c r="O540" i="13"/>
  <c r="P540" i="13"/>
  <c r="Q540" i="13"/>
  <c r="R540" i="13"/>
  <c r="S540" i="13"/>
  <c r="L542" i="13"/>
  <c r="M542" i="13"/>
  <c r="N542" i="13"/>
  <c r="O542" i="13"/>
  <c r="P542" i="13"/>
  <c r="Q542" i="13"/>
  <c r="R542" i="13"/>
  <c r="S542" i="13"/>
  <c r="L543" i="13"/>
  <c r="M543" i="13"/>
  <c r="N543" i="13"/>
  <c r="O543" i="13"/>
  <c r="P543" i="13"/>
  <c r="Q543" i="13"/>
  <c r="R543" i="13"/>
  <c r="S543" i="13"/>
  <c r="L544" i="13"/>
  <c r="M544" i="13"/>
  <c r="N544" i="13"/>
  <c r="O544" i="13"/>
  <c r="P544" i="13"/>
  <c r="Q544" i="13"/>
  <c r="R544" i="13"/>
  <c r="S544" i="13"/>
  <c r="L546" i="13"/>
  <c r="M546" i="13"/>
  <c r="N546" i="13"/>
  <c r="O546" i="13"/>
  <c r="P546" i="13"/>
  <c r="Q546" i="13"/>
  <c r="R546" i="13"/>
  <c r="S546" i="13"/>
  <c r="L547" i="13"/>
  <c r="M547" i="13"/>
  <c r="N547" i="13"/>
  <c r="O547" i="13"/>
  <c r="P547" i="13"/>
  <c r="Q547" i="13"/>
  <c r="R547" i="13"/>
  <c r="S547" i="13"/>
  <c r="L549" i="13"/>
  <c r="M549" i="13"/>
  <c r="N549" i="13"/>
  <c r="O549" i="13"/>
  <c r="P549" i="13"/>
  <c r="Q549" i="13"/>
  <c r="R549" i="13"/>
  <c r="S549" i="13"/>
  <c r="L550" i="13"/>
  <c r="M550" i="13"/>
  <c r="N550" i="13"/>
  <c r="O550" i="13"/>
  <c r="P550" i="13"/>
  <c r="Q550" i="13"/>
  <c r="R550" i="13"/>
  <c r="S550" i="13"/>
  <c r="L552" i="13"/>
  <c r="M552" i="13"/>
  <c r="N552" i="13"/>
  <c r="O552" i="13"/>
  <c r="P552" i="13"/>
  <c r="Q552" i="13"/>
  <c r="R552" i="13"/>
  <c r="S552" i="13"/>
  <c r="L553" i="13"/>
  <c r="M553" i="13"/>
  <c r="N553" i="13"/>
  <c r="O553" i="13"/>
  <c r="P553" i="13"/>
  <c r="Q553" i="13"/>
  <c r="R553" i="13"/>
  <c r="S553" i="13"/>
  <c r="L555" i="13"/>
  <c r="M555" i="13"/>
  <c r="N555" i="13"/>
  <c r="O555" i="13"/>
  <c r="P555" i="13"/>
  <c r="Q555" i="13"/>
  <c r="R555" i="13"/>
  <c r="S555" i="13"/>
  <c r="L556" i="13"/>
  <c r="M556" i="13"/>
  <c r="N556" i="13"/>
  <c r="O556" i="13"/>
  <c r="P556" i="13"/>
  <c r="Q556" i="13"/>
  <c r="R556" i="13"/>
  <c r="S556" i="13"/>
  <c r="L558" i="13"/>
  <c r="M558" i="13"/>
  <c r="N558" i="13"/>
  <c r="O558" i="13"/>
  <c r="P558" i="13"/>
  <c r="Q558" i="13"/>
  <c r="R558" i="13"/>
  <c r="S558" i="13"/>
  <c r="L559" i="13"/>
  <c r="M559" i="13"/>
  <c r="N559" i="13"/>
  <c r="O559" i="13"/>
  <c r="P559" i="13"/>
  <c r="Q559" i="13"/>
  <c r="R559" i="13"/>
  <c r="S559" i="13"/>
  <c r="L561" i="13"/>
  <c r="M561" i="13"/>
  <c r="N561" i="13"/>
  <c r="O561" i="13"/>
  <c r="P561" i="13"/>
  <c r="Q561" i="13"/>
  <c r="R561" i="13"/>
  <c r="S561" i="13"/>
  <c r="L562" i="13"/>
  <c r="M562" i="13"/>
  <c r="N562" i="13"/>
  <c r="O562" i="13"/>
  <c r="P562" i="13"/>
  <c r="Q562" i="13"/>
  <c r="R562" i="13"/>
  <c r="S562" i="13"/>
  <c r="L564" i="13"/>
  <c r="M564" i="13"/>
  <c r="N564" i="13"/>
  <c r="O564" i="13"/>
  <c r="P564" i="13"/>
  <c r="Q564" i="13"/>
  <c r="R564" i="13"/>
  <c r="S564" i="13"/>
  <c r="L565" i="13"/>
  <c r="M565" i="13"/>
  <c r="N565" i="13"/>
  <c r="O565" i="13"/>
  <c r="P565" i="13"/>
  <c r="Q565" i="13"/>
  <c r="R565" i="13"/>
  <c r="S565" i="13"/>
  <c r="L567" i="13"/>
  <c r="M567" i="13"/>
  <c r="N567" i="13"/>
  <c r="O567" i="13"/>
  <c r="P567" i="13"/>
  <c r="Q567" i="13"/>
  <c r="R567" i="13"/>
  <c r="S567" i="13"/>
  <c r="L568" i="13"/>
  <c r="M568" i="13"/>
  <c r="N568" i="13"/>
  <c r="O568" i="13"/>
  <c r="P568" i="13"/>
  <c r="Q568" i="13"/>
  <c r="R568" i="13"/>
  <c r="S568" i="13"/>
  <c r="L570" i="13"/>
  <c r="M570" i="13"/>
  <c r="N570" i="13"/>
  <c r="O570" i="13"/>
  <c r="P570" i="13"/>
  <c r="Q570" i="13"/>
  <c r="R570" i="13"/>
  <c r="S570" i="13"/>
  <c r="L571" i="13"/>
  <c r="M571" i="13"/>
  <c r="N571" i="13"/>
  <c r="O571" i="13"/>
  <c r="P571" i="13"/>
  <c r="Q571" i="13"/>
  <c r="R571" i="13"/>
  <c r="S571" i="13"/>
  <c r="L573" i="13"/>
  <c r="M573" i="13"/>
  <c r="N573" i="13"/>
  <c r="O573" i="13"/>
  <c r="P573" i="13"/>
  <c r="Q573" i="13"/>
  <c r="R573" i="13"/>
  <c r="S573" i="13"/>
  <c r="L574" i="13"/>
  <c r="M574" i="13"/>
  <c r="N574" i="13"/>
  <c r="O574" i="13"/>
  <c r="P574" i="13"/>
  <c r="Q574" i="13"/>
  <c r="R574" i="13"/>
  <c r="S574" i="13"/>
  <c r="L576" i="13"/>
  <c r="M576" i="13"/>
  <c r="N576" i="13"/>
  <c r="O576" i="13"/>
  <c r="P576" i="13"/>
  <c r="Q576" i="13"/>
  <c r="R576" i="13"/>
  <c r="S576" i="13"/>
  <c r="L577" i="13"/>
  <c r="M577" i="13"/>
  <c r="N577" i="13"/>
  <c r="O577" i="13"/>
  <c r="P577" i="13"/>
  <c r="Q577" i="13"/>
  <c r="R577" i="13"/>
  <c r="S577" i="13"/>
  <c r="L578" i="13"/>
  <c r="M578" i="13"/>
  <c r="N578" i="13"/>
  <c r="O578" i="13"/>
  <c r="P578" i="13"/>
  <c r="Q578" i="13"/>
  <c r="R578" i="13"/>
  <c r="S578" i="13"/>
  <c r="L580" i="13"/>
  <c r="M580" i="13"/>
  <c r="N580" i="13"/>
  <c r="O580" i="13"/>
  <c r="P580" i="13"/>
  <c r="Q580" i="13"/>
  <c r="R580" i="13"/>
  <c r="S580" i="13"/>
  <c r="L581" i="13"/>
  <c r="M581" i="13"/>
  <c r="N581" i="13"/>
  <c r="O581" i="13"/>
  <c r="P581" i="13"/>
  <c r="Q581" i="13"/>
  <c r="R581" i="13"/>
  <c r="S581" i="13"/>
  <c r="L583" i="13"/>
  <c r="M583" i="13"/>
  <c r="N583" i="13"/>
  <c r="O583" i="13"/>
  <c r="P583" i="13"/>
  <c r="Q583" i="13"/>
  <c r="R583" i="13"/>
  <c r="S583" i="13"/>
  <c r="L584" i="13"/>
  <c r="M584" i="13"/>
  <c r="N584" i="13"/>
  <c r="O584" i="13"/>
  <c r="P584" i="13"/>
  <c r="Q584" i="13"/>
  <c r="R584" i="13"/>
  <c r="S584" i="13"/>
  <c r="L586" i="13"/>
  <c r="M586" i="13"/>
  <c r="N586" i="13"/>
  <c r="O586" i="13"/>
  <c r="P586" i="13"/>
  <c r="Q586" i="13"/>
  <c r="R586" i="13"/>
  <c r="S586" i="13"/>
  <c r="L587" i="13"/>
  <c r="M587" i="13"/>
  <c r="N587" i="13"/>
  <c r="O587" i="13"/>
  <c r="P587" i="13"/>
  <c r="Q587" i="13"/>
  <c r="R587" i="13"/>
  <c r="S587" i="13"/>
  <c r="L589" i="13"/>
  <c r="M589" i="13"/>
  <c r="N589" i="13"/>
  <c r="O589" i="13"/>
  <c r="P589" i="13"/>
  <c r="Q589" i="13"/>
  <c r="R589" i="13"/>
  <c r="S589" i="13"/>
  <c r="L590" i="13"/>
  <c r="M590" i="13"/>
  <c r="N590" i="13"/>
  <c r="O590" i="13"/>
  <c r="P590" i="13"/>
  <c r="Q590" i="13"/>
  <c r="R590" i="13"/>
  <c r="S590" i="13"/>
  <c r="L592" i="13"/>
  <c r="M592" i="13"/>
  <c r="N592" i="13"/>
  <c r="O592" i="13"/>
  <c r="P592" i="13"/>
  <c r="Q592" i="13"/>
  <c r="R592" i="13"/>
  <c r="S592" i="13"/>
  <c r="L593" i="13"/>
  <c r="M593" i="13"/>
  <c r="N593" i="13"/>
  <c r="O593" i="13"/>
  <c r="P593" i="13"/>
  <c r="Q593" i="13"/>
  <c r="R593" i="13"/>
  <c r="S593" i="13"/>
  <c r="L595" i="13"/>
  <c r="M595" i="13"/>
  <c r="N595" i="13"/>
  <c r="O595" i="13"/>
  <c r="P595" i="13"/>
  <c r="Q595" i="13"/>
  <c r="R595" i="13"/>
  <c r="S595" i="13"/>
  <c r="L596" i="13"/>
  <c r="M596" i="13"/>
  <c r="N596" i="13"/>
  <c r="O596" i="13"/>
  <c r="P596" i="13"/>
  <c r="Q596" i="13"/>
  <c r="R596" i="13"/>
  <c r="S596" i="13"/>
  <c r="L598" i="13"/>
  <c r="M598" i="13"/>
  <c r="N598" i="13"/>
  <c r="O598" i="13"/>
  <c r="P598" i="13"/>
  <c r="Q598" i="13"/>
  <c r="R598" i="13"/>
  <c r="S598" i="13"/>
  <c r="L599" i="13"/>
  <c r="M599" i="13"/>
  <c r="N599" i="13"/>
  <c r="O599" i="13"/>
  <c r="P599" i="13"/>
  <c r="Q599" i="13"/>
  <c r="R599" i="13"/>
  <c r="S599" i="13"/>
  <c r="L601" i="13"/>
  <c r="M601" i="13"/>
  <c r="N601" i="13"/>
  <c r="O601" i="13"/>
  <c r="P601" i="13"/>
  <c r="Q601" i="13"/>
  <c r="R601" i="13"/>
  <c r="S601" i="13"/>
  <c r="L602" i="13"/>
  <c r="M602" i="13"/>
  <c r="N602" i="13"/>
  <c r="O602" i="13"/>
  <c r="P602" i="13"/>
  <c r="Q602" i="13"/>
  <c r="R602" i="13"/>
  <c r="S602" i="13"/>
  <c r="L604" i="13"/>
  <c r="M604" i="13"/>
  <c r="N604" i="13"/>
  <c r="O604" i="13"/>
  <c r="P604" i="13"/>
  <c r="Q604" i="13"/>
  <c r="R604" i="13"/>
  <c r="S604" i="13"/>
  <c r="L605" i="13"/>
  <c r="M605" i="13"/>
  <c r="N605" i="13"/>
  <c r="O605" i="13"/>
  <c r="P605" i="13"/>
  <c r="Q605" i="13"/>
  <c r="R605" i="13"/>
  <c r="S605" i="13"/>
  <c r="L607" i="13"/>
  <c r="M607" i="13"/>
  <c r="N607" i="13"/>
  <c r="O607" i="13"/>
  <c r="P607" i="13"/>
  <c r="Q607" i="13"/>
  <c r="R607" i="13"/>
  <c r="S607" i="13"/>
  <c r="L608" i="13"/>
  <c r="M608" i="13"/>
  <c r="N608" i="13"/>
  <c r="O608" i="13"/>
  <c r="P608" i="13"/>
  <c r="Q608" i="13"/>
  <c r="R608" i="13"/>
  <c r="S608" i="13"/>
  <c r="L610" i="13"/>
  <c r="M610" i="13"/>
  <c r="N610" i="13"/>
  <c r="O610" i="13"/>
  <c r="P610" i="13"/>
  <c r="Q610" i="13"/>
  <c r="R610" i="13"/>
  <c r="S610" i="13"/>
  <c r="L611" i="13"/>
  <c r="M611" i="13"/>
  <c r="N611" i="13"/>
  <c r="O611" i="13"/>
  <c r="P611" i="13"/>
  <c r="Q611" i="13"/>
  <c r="R611" i="13"/>
  <c r="S611" i="13"/>
  <c r="L613" i="13"/>
  <c r="M613" i="13"/>
  <c r="N613" i="13"/>
  <c r="O613" i="13"/>
  <c r="P613" i="13"/>
  <c r="Q613" i="13"/>
  <c r="R613" i="13"/>
  <c r="S613" i="13"/>
  <c r="L614" i="13"/>
  <c r="M614" i="13"/>
  <c r="N614" i="13"/>
  <c r="O614" i="13"/>
  <c r="P614" i="13"/>
  <c r="Q614" i="13"/>
  <c r="R614" i="13"/>
  <c r="S614" i="13"/>
  <c r="L616" i="13"/>
  <c r="M616" i="13"/>
  <c r="N616" i="13"/>
  <c r="O616" i="13"/>
  <c r="P616" i="13"/>
  <c r="Q616" i="13"/>
  <c r="R616" i="13"/>
  <c r="S616" i="13"/>
  <c r="L617" i="13"/>
  <c r="M617" i="13"/>
  <c r="N617" i="13"/>
  <c r="O617" i="13"/>
  <c r="P617" i="13"/>
  <c r="Q617" i="13"/>
  <c r="R617" i="13"/>
  <c r="S617" i="13"/>
  <c r="L619" i="13"/>
  <c r="M619" i="13"/>
  <c r="N619" i="13"/>
  <c r="O619" i="13"/>
  <c r="P619" i="13"/>
  <c r="Q619" i="13"/>
  <c r="R619" i="13"/>
  <c r="S619" i="13"/>
  <c r="L620" i="13"/>
  <c r="M620" i="13"/>
  <c r="N620" i="13"/>
  <c r="O620" i="13"/>
  <c r="P620" i="13"/>
  <c r="Q620" i="13"/>
  <c r="R620" i="13"/>
  <c r="S620" i="13"/>
  <c r="L622" i="13"/>
  <c r="M622" i="13"/>
  <c r="N622" i="13"/>
  <c r="O622" i="13"/>
  <c r="P622" i="13"/>
  <c r="Q622" i="13"/>
  <c r="R622" i="13"/>
  <c r="S622" i="13"/>
  <c r="L623" i="13"/>
  <c r="M623" i="13"/>
  <c r="N623" i="13"/>
  <c r="O623" i="13"/>
  <c r="P623" i="13"/>
  <c r="Q623" i="13"/>
  <c r="R623" i="13"/>
  <c r="S623" i="13"/>
  <c r="L625" i="13"/>
  <c r="M625" i="13"/>
  <c r="N625" i="13"/>
  <c r="O625" i="13"/>
  <c r="P625" i="13"/>
  <c r="Q625" i="13"/>
  <c r="R625" i="13"/>
  <c r="S625" i="13"/>
  <c r="L626" i="13"/>
  <c r="M626" i="13"/>
  <c r="N626" i="13"/>
  <c r="O626" i="13"/>
  <c r="P626" i="13"/>
  <c r="Q626" i="13"/>
  <c r="R626" i="13"/>
  <c r="S626" i="13"/>
  <c r="L628" i="13"/>
  <c r="M628" i="13"/>
  <c r="N628" i="13"/>
  <c r="O628" i="13"/>
  <c r="P628" i="13"/>
  <c r="Q628" i="13"/>
  <c r="R628" i="13"/>
  <c r="S628" i="13"/>
  <c r="L629" i="13"/>
  <c r="M629" i="13"/>
  <c r="N629" i="13"/>
  <c r="O629" i="13"/>
  <c r="P629" i="13"/>
  <c r="Q629" i="13"/>
  <c r="R629" i="13"/>
  <c r="S629" i="13"/>
  <c r="L631" i="13"/>
  <c r="M631" i="13"/>
  <c r="N631" i="13"/>
  <c r="O631" i="13"/>
  <c r="P631" i="13"/>
  <c r="Q631" i="13"/>
  <c r="R631" i="13"/>
  <c r="S631" i="13"/>
  <c r="L632" i="13"/>
  <c r="M632" i="13"/>
  <c r="N632" i="13"/>
  <c r="O632" i="13"/>
  <c r="P632" i="13"/>
  <c r="Q632" i="13"/>
  <c r="R632" i="13"/>
  <c r="S632" i="13"/>
  <c r="L634" i="13"/>
  <c r="M634" i="13"/>
  <c r="N634" i="13"/>
  <c r="O634" i="13"/>
  <c r="P634" i="13"/>
  <c r="Q634" i="13"/>
  <c r="R634" i="13"/>
  <c r="S634" i="13"/>
  <c r="L635" i="13"/>
  <c r="M635" i="13"/>
  <c r="N635" i="13"/>
  <c r="O635" i="13"/>
  <c r="P635" i="13"/>
  <c r="Q635" i="13"/>
  <c r="R635" i="13"/>
  <c r="S635" i="13"/>
  <c r="L637" i="13"/>
  <c r="M637" i="13"/>
  <c r="N637" i="13"/>
  <c r="O637" i="13"/>
  <c r="P637" i="13"/>
  <c r="Q637" i="13"/>
  <c r="R637" i="13"/>
  <c r="S637" i="13"/>
  <c r="L638" i="13"/>
  <c r="M638" i="13"/>
  <c r="N638" i="13"/>
  <c r="O638" i="13"/>
  <c r="P638" i="13"/>
  <c r="Q638" i="13"/>
  <c r="R638" i="13"/>
  <c r="S638" i="13"/>
  <c r="L640" i="13"/>
  <c r="M640" i="13"/>
  <c r="N640" i="13"/>
  <c r="O640" i="13"/>
  <c r="P640" i="13"/>
  <c r="Q640" i="13"/>
  <c r="R640" i="13"/>
  <c r="S640" i="13"/>
  <c r="L641" i="13"/>
  <c r="M641" i="13"/>
  <c r="N641" i="13"/>
  <c r="O641" i="13"/>
  <c r="P641" i="13"/>
  <c r="Q641" i="13"/>
  <c r="R641" i="13"/>
  <c r="S641" i="13"/>
  <c r="L643" i="13"/>
  <c r="M643" i="13"/>
  <c r="N643" i="13"/>
  <c r="O643" i="13"/>
  <c r="P643" i="13"/>
  <c r="Q643" i="13"/>
  <c r="R643" i="13"/>
  <c r="S643" i="13"/>
  <c r="L644" i="13"/>
  <c r="M644" i="13"/>
  <c r="N644" i="13"/>
  <c r="O644" i="13"/>
  <c r="P644" i="13"/>
  <c r="Q644" i="13"/>
  <c r="R644" i="13"/>
  <c r="S644" i="13"/>
  <c r="L646" i="13"/>
  <c r="M646" i="13"/>
  <c r="N646" i="13"/>
  <c r="O646" i="13"/>
  <c r="P646" i="13"/>
  <c r="Q646" i="13"/>
  <c r="R646" i="13"/>
  <c r="S646" i="13"/>
  <c r="L647" i="13"/>
  <c r="M647" i="13"/>
  <c r="N647" i="13"/>
  <c r="O647" i="13"/>
  <c r="P647" i="13"/>
  <c r="Q647" i="13"/>
  <c r="R647" i="13"/>
  <c r="S647" i="13"/>
  <c r="L649" i="13"/>
  <c r="M649" i="13"/>
  <c r="N649" i="13"/>
  <c r="O649" i="13"/>
  <c r="P649" i="13"/>
  <c r="Q649" i="13"/>
  <c r="R649" i="13"/>
  <c r="S649" i="13"/>
  <c r="L650" i="13"/>
  <c r="M650" i="13"/>
  <c r="N650" i="13"/>
  <c r="O650" i="13"/>
  <c r="P650" i="13"/>
  <c r="Q650" i="13"/>
  <c r="R650" i="13"/>
  <c r="S650" i="13"/>
  <c r="L652" i="13"/>
  <c r="M652" i="13"/>
  <c r="N652" i="13"/>
  <c r="O652" i="13"/>
  <c r="P652" i="13"/>
  <c r="Q652" i="13"/>
  <c r="R652" i="13"/>
  <c r="S652" i="13"/>
  <c r="L653" i="13"/>
  <c r="M653" i="13"/>
  <c r="N653" i="13"/>
  <c r="O653" i="13"/>
  <c r="P653" i="13"/>
  <c r="Q653" i="13"/>
  <c r="R653" i="13"/>
  <c r="S653" i="13"/>
  <c r="L655" i="13"/>
  <c r="M655" i="13"/>
  <c r="N655" i="13"/>
  <c r="O655" i="13"/>
  <c r="P655" i="13"/>
  <c r="Q655" i="13"/>
  <c r="R655" i="13"/>
  <c r="S655" i="13"/>
  <c r="L656" i="13"/>
  <c r="M656" i="13"/>
  <c r="N656" i="13"/>
  <c r="O656" i="13"/>
  <c r="P656" i="13"/>
  <c r="Q656" i="13"/>
  <c r="R656" i="13"/>
  <c r="S656" i="13"/>
  <c r="L667" i="13"/>
  <c r="M667" i="13"/>
  <c r="N667" i="13"/>
  <c r="O667" i="13"/>
  <c r="P667" i="13"/>
  <c r="Q667" i="13"/>
  <c r="R667" i="13"/>
  <c r="S667" i="13"/>
  <c r="L668" i="13"/>
  <c r="M668" i="13"/>
  <c r="N668" i="13"/>
  <c r="O668" i="13"/>
  <c r="P668" i="13"/>
  <c r="Q668" i="13"/>
  <c r="R668" i="13"/>
  <c r="S668" i="13"/>
  <c r="L670" i="13"/>
  <c r="M670" i="13"/>
  <c r="N670" i="13"/>
  <c r="O670" i="13"/>
  <c r="P670" i="13"/>
  <c r="Q670" i="13"/>
  <c r="R670" i="13"/>
  <c r="S670" i="13"/>
  <c r="L671" i="13"/>
  <c r="M671" i="13"/>
  <c r="N671" i="13"/>
  <c r="O671" i="13"/>
  <c r="P671" i="13"/>
  <c r="Q671" i="13"/>
  <c r="R671" i="13"/>
  <c r="S671" i="13"/>
  <c r="L664" i="13"/>
  <c r="M664" i="13"/>
  <c r="N664" i="13"/>
  <c r="O664" i="13"/>
  <c r="P664" i="13"/>
  <c r="Q664" i="13"/>
  <c r="R664" i="13"/>
  <c r="S664" i="13"/>
  <c r="L665" i="13"/>
  <c r="M665" i="13"/>
  <c r="N665" i="13"/>
  <c r="O665" i="13"/>
  <c r="P665" i="13"/>
  <c r="Q665" i="13"/>
  <c r="R665" i="13"/>
  <c r="S665" i="13"/>
  <c r="BA663" i="13"/>
  <c r="AZ663" i="13"/>
  <c r="AY663" i="13"/>
  <c r="AX663" i="13"/>
  <c r="AW663" i="13"/>
  <c r="AV663" i="13"/>
  <c r="AU663" i="13"/>
  <c r="AT663" i="13"/>
  <c r="BA669" i="13"/>
  <c r="AZ669" i="13"/>
  <c r="AY669" i="13"/>
  <c r="AX669" i="13"/>
  <c r="AW669" i="13"/>
  <c r="AV669" i="13"/>
  <c r="AU669" i="13"/>
  <c r="AT669" i="13"/>
  <c r="BA666" i="13"/>
  <c r="AZ666" i="13"/>
  <c r="AY666" i="13"/>
  <c r="AX666" i="13"/>
  <c r="AW666" i="13"/>
  <c r="AV666" i="13"/>
  <c r="AU666" i="13"/>
  <c r="AT666" i="13"/>
  <c r="BA654" i="13"/>
  <c r="AZ654" i="13"/>
  <c r="AY654" i="13"/>
  <c r="AX654" i="13"/>
  <c r="AW654" i="13"/>
  <c r="AV654" i="13"/>
  <c r="AU654" i="13"/>
  <c r="AT654" i="13"/>
  <c r="BA651" i="13"/>
  <c r="AZ651" i="13"/>
  <c r="AY651" i="13"/>
  <c r="AX651" i="13"/>
  <c r="AW651" i="13"/>
  <c r="AV651" i="13"/>
  <c r="AU651" i="13"/>
  <c r="AT651" i="13"/>
  <c r="BA648" i="13"/>
  <c r="AZ648" i="13"/>
  <c r="AY648" i="13"/>
  <c r="AX648" i="13"/>
  <c r="AW648" i="13"/>
  <c r="AV648" i="13"/>
  <c r="AU648" i="13"/>
  <c r="AT648" i="13"/>
  <c r="BA645" i="13"/>
  <c r="AZ645" i="13"/>
  <c r="AY645" i="13"/>
  <c r="AX645" i="13"/>
  <c r="AW645" i="13"/>
  <c r="AV645" i="13"/>
  <c r="AU645" i="13"/>
  <c r="AT645" i="13"/>
  <c r="BA642" i="13"/>
  <c r="AZ642" i="13"/>
  <c r="AY642" i="13"/>
  <c r="AX642" i="13"/>
  <c r="AW642" i="13"/>
  <c r="AV642" i="13"/>
  <c r="AU642" i="13"/>
  <c r="AT642" i="13"/>
  <c r="BA639" i="13"/>
  <c r="AZ639" i="13"/>
  <c r="AY639" i="13"/>
  <c r="AX639" i="13"/>
  <c r="AW639" i="13"/>
  <c r="AV639" i="13"/>
  <c r="AU639" i="13"/>
  <c r="AT639" i="13"/>
  <c r="BA636" i="13"/>
  <c r="AZ636" i="13"/>
  <c r="AY636" i="13"/>
  <c r="AX636" i="13"/>
  <c r="AW636" i="13"/>
  <c r="AV636" i="13"/>
  <c r="AU636" i="13"/>
  <c r="AT636" i="13"/>
  <c r="BA633" i="13"/>
  <c r="AZ633" i="13"/>
  <c r="AY633" i="13"/>
  <c r="AX633" i="13"/>
  <c r="AW633" i="13"/>
  <c r="AV633" i="13"/>
  <c r="AU633" i="13"/>
  <c r="AT633" i="13"/>
  <c r="BA630" i="13"/>
  <c r="AZ630" i="13"/>
  <c r="AY630" i="13"/>
  <c r="AX630" i="13"/>
  <c r="AW630" i="13"/>
  <c r="AV630" i="13"/>
  <c r="AU630" i="13"/>
  <c r="AT630" i="13"/>
  <c r="BA627" i="13"/>
  <c r="AZ627" i="13"/>
  <c r="AY627" i="13"/>
  <c r="AX627" i="13"/>
  <c r="AW627" i="13"/>
  <c r="AV627" i="13"/>
  <c r="AU627" i="13"/>
  <c r="AT627" i="13"/>
  <c r="BA624" i="13"/>
  <c r="AZ624" i="13"/>
  <c r="AY624" i="13"/>
  <c r="AX624" i="13"/>
  <c r="AW624" i="13"/>
  <c r="AV624" i="13"/>
  <c r="AU624" i="13"/>
  <c r="AT624" i="13"/>
  <c r="BA621" i="13"/>
  <c r="AZ621" i="13"/>
  <c r="AY621" i="13"/>
  <c r="AX621" i="13"/>
  <c r="AW621" i="13"/>
  <c r="AV621" i="13"/>
  <c r="AU621" i="13"/>
  <c r="AT621" i="13"/>
  <c r="BA618" i="13"/>
  <c r="AZ618" i="13"/>
  <c r="AY618" i="13"/>
  <c r="AX618" i="13"/>
  <c r="AW618" i="13"/>
  <c r="AV618" i="13"/>
  <c r="AU618" i="13"/>
  <c r="AT618" i="13"/>
  <c r="BA615" i="13"/>
  <c r="AZ615" i="13"/>
  <c r="AY615" i="13"/>
  <c r="AX615" i="13"/>
  <c r="AW615" i="13"/>
  <c r="AV615" i="13"/>
  <c r="AU615" i="13"/>
  <c r="AT615" i="13"/>
  <c r="BA612" i="13"/>
  <c r="AZ612" i="13"/>
  <c r="AY612" i="13"/>
  <c r="AX612" i="13"/>
  <c r="AW612" i="13"/>
  <c r="AV612" i="13"/>
  <c r="AU612" i="13"/>
  <c r="AT612" i="13"/>
  <c r="BA609" i="13"/>
  <c r="AZ609" i="13"/>
  <c r="AY609" i="13"/>
  <c r="AX609" i="13"/>
  <c r="AW609" i="13"/>
  <c r="AV609" i="13"/>
  <c r="AU609" i="13"/>
  <c r="AT609" i="13"/>
  <c r="BA606" i="13"/>
  <c r="AZ606" i="13"/>
  <c r="AY606" i="13"/>
  <c r="AX606" i="13"/>
  <c r="AW606" i="13"/>
  <c r="AV606" i="13"/>
  <c r="AU606" i="13"/>
  <c r="AT606" i="13"/>
  <c r="BA603" i="13"/>
  <c r="AZ603" i="13"/>
  <c r="AY603" i="13"/>
  <c r="AX603" i="13"/>
  <c r="AW603" i="13"/>
  <c r="AV603" i="13"/>
  <c r="AU603" i="13"/>
  <c r="AT603" i="13"/>
  <c r="BA600" i="13"/>
  <c r="AZ600" i="13"/>
  <c r="AY600" i="13"/>
  <c r="AX600" i="13"/>
  <c r="AW600" i="13"/>
  <c r="AV600" i="13"/>
  <c r="AU600" i="13"/>
  <c r="AT600" i="13"/>
  <c r="BA597" i="13"/>
  <c r="AZ597" i="13"/>
  <c r="AY597" i="13"/>
  <c r="AX597" i="13"/>
  <c r="AW597" i="13"/>
  <c r="AV597" i="13"/>
  <c r="AU597" i="13"/>
  <c r="AT597" i="13"/>
  <c r="BA594" i="13"/>
  <c r="AZ594" i="13"/>
  <c r="AY594" i="13"/>
  <c r="AX594" i="13"/>
  <c r="AW594" i="13"/>
  <c r="AV594" i="13"/>
  <c r="AU594" i="13"/>
  <c r="AT594" i="13"/>
  <c r="BA591" i="13"/>
  <c r="AZ591" i="13"/>
  <c r="AY591" i="13"/>
  <c r="AX591" i="13"/>
  <c r="AW591" i="13"/>
  <c r="AV591" i="13"/>
  <c r="AU591" i="13"/>
  <c r="AT591" i="13"/>
  <c r="BA588" i="13"/>
  <c r="AZ588" i="13"/>
  <c r="AY588" i="13"/>
  <c r="AX588" i="13"/>
  <c r="AW588" i="13"/>
  <c r="AV588" i="13"/>
  <c r="AU588" i="13"/>
  <c r="AT588" i="13"/>
  <c r="BA585" i="13"/>
  <c r="AZ585" i="13"/>
  <c r="AY585" i="13"/>
  <c r="AX585" i="13"/>
  <c r="AW585" i="13"/>
  <c r="AV585" i="13"/>
  <c r="AU585" i="13"/>
  <c r="AT585" i="13"/>
  <c r="BA582" i="13"/>
  <c r="AZ582" i="13"/>
  <c r="AY582" i="13"/>
  <c r="AX582" i="13"/>
  <c r="AW582" i="13"/>
  <c r="AV582" i="13"/>
  <c r="AU582" i="13"/>
  <c r="AT582" i="13"/>
  <c r="BA579" i="13"/>
  <c r="AZ579" i="13"/>
  <c r="AY579" i="13"/>
  <c r="AX579" i="13"/>
  <c r="AW579" i="13"/>
  <c r="AV579" i="13"/>
  <c r="AU579" i="13"/>
  <c r="AT579" i="13"/>
  <c r="BA575" i="13"/>
  <c r="AZ575" i="13"/>
  <c r="AY575" i="13"/>
  <c r="AX575" i="13"/>
  <c r="AW575" i="13"/>
  <c r="AV575" i="13"/>
  <c r="AU575" i="13"/>
  <c r="AT575" i="13"/>
  <c r="BA572" i="13"/>
  <c r="AZ572" i="13"/>
  <c r="AY572" i="13"/>
  <c r="AX572" i="13"/>
  <c r="AW572" i="13"/>
  <c r="AV572" i="13"/>
  <c r="AU572" i="13"/>
  <c r="AT572" i="13"/>
  <c r="BA569" i="13"/>
  <c r="AZ569" i="13"/>
  <c r="AY569" i="13"/>
  <c r="AX569" i="13"/>
  <c r="AW569" i="13"/>
  <c r="AV569" i="13"/>
  <c r="AU569" i="13"/>
  <c r="AT569" i="13"/>
  <c r="BA566" i="13"/>
  <c r="AZ566" i="13"/>
  <c r="AY566" i="13"/>
  <c r="AX566" i="13"/>
  <c r="AW566" i="13"/>
  <c r="AV566" i="13"/>
  <c r="AU566" i="13"/>
  <c r="AT566" i="13"/>
  <c r="BA563" i="13"/>
  <c r="AZ563" i="13"/>
  <c r="AY563" i="13"/>
  <c r="AX563" i="13"/>
  <c r="AW563" i="13"/>
  <c r="AV563" i="13"/>
  <c r="AU563" i="13"/>
  <c r="AT563" i="13"/>
  <c r="BA560" i="13"/>
  <c r="AZ560" i="13"/>
  <c r="AY560" i="13"/>
  <c r="AX560" i="13"/>
  <c r="AW560" i="13"/>
  <c r="AV560" i="13"/>
  <c r="AU560" i="13"/>
  <c r="AT560" i="13"/>
  <c r="BA557" i="13"/>
  <c r="AZ557" i="13"/>
  <c r="AY557" i="13"/>
  <c r="AX557" i="13"/>
  <c r="AW557" i="13"/>
  <c r="AV557" i="13"/>
  <c r="AU557" i="13"/>
  <c r="AT557" i="13"/>
  <c r="BA554" i="13"/>
  <c r="AZ554" i="13"/>
  <c r="AY554" i="13"/>
  <c r="AX554" i="13"/>
  <c r="AW554" i="13"/>
  <c r="AV554" i="13"/>
  <c r="AU554" i="13"/>
  <c r="AT554" i="13"/>
  <c r="BA551" i="13"/>
  <c r="AZ551" i="13"/>
  <c r="AY551" i="13"/>
  <c r="AX551" i="13"/>
  <c r="AW551" i="13"/>
  <c r="AV551" i="13"/>
  <c r="AU551" i="13"/>
  <c r="AT551" i="13"/>
  <c r="BA548" i="13"/>
  <c r="AZ548" i="13"/>
  <c r="AY548" i="13"/>
  <c r="AX548" i="13"/>
  <c r="AW548" i="13"/>
  <c r="AV548" i="13"/>
  <c r="AU548" i="13"/>
  <c r="AT548" i="13"/>
  <c r="BA545" i="13"/>
  <c r="AZ545" i="13"/>
  <c r="AY545" i="13"/>
  <c r="AX545" i="13"/>
  <c r="AW545" i="13"/>
  <c r="AV545" i="13"/>
  <c r="AU545" i="13"/>
  <c r="AT545" i="13"/>
  <c r="BA541" i="13"/>
  <c r="AZ541" i="13"/>
  <c r="AY541" i="13"/>
  <c r="AX541" i="13"/>
  <c r="AW541" i="13"/>
  <c r="AV541" i="13"/>
  <c r="AU541" i="13"/>
  <c r="AT541" i="13"/>
  <c r="BA538" i="13"/>
  <c r="AZ538" i="13"/>
  <c r="AY538" i="13"/>
  <c r="AX538" i="13"/>
  <c r="AW538" i="13"/>
  <c r="AV538" i="13"/>
  <c r="AU538" i="13"/>
  <c r="AT538" i="13"/>
  <c r="BA535" i="13"/>
  <c r="AZ535" i="13"/>
  <c r="AY535" i="13"/>
  <c r="AX535" i="13"/>
  <c r="AW535" i="13"/>
  <c r="AV535" i="13"/>
  <c r="AU535" i="13"/>
  <c r="AT535" i="13"/>
  <c r="BA532" i="13"/>
  <c r="AZ532" i="13"/>
  <c r="AY532" i="13"/>
  <c r="AX532" i="13"/>
  <c r="AW532" i="13"/>
  <c r="AV532" i="13"/>
  <c r="AU532" i="13"/>
  <c r="AT532" i="13"/>
  <c r="BA529" i="13"/>
  <c r="AZ529" i="13"/>
  <c r="AY529" i="13"/>
  <c r="AX529" i="13"/>
  <c r="AW529" i="13"/>
  <c r="AV529" i="13"/>
  <c r="AU529" i="13"/>
  <c r="AT529" i="13"/>
  <c r="BA526" i="13"/>
  <c r="AZ526" i="13"/>
  <c r="AY526" i="13"/>
  <c r="AX526" i="13"/>
  <c r="AW526" i="13"/>
  <c r="AV526" i="13"/>
  <c r="AU526" i="13"/>
  <c r="AT526" i="13"/>
  <c r="BA523" i="13"/>
  <c r="AZ523" i="13"/>
  <c r="AY523" i="13"/>
  <c r="AX523" i="13"/>
  <c r="AW523" i="13"/>
  <c r="AV523" i="13"/>
  <c r="AU523" i="13"/>
  <c r="AT523" i="13"/>
  <c r="BA520" i="13"/>
  <c r="AZ520" i="13"/>
  <c r="AY520" i="13"/>
  <c r="AX520" i="13"/>
  <c r="AW520" i="13"/>
  <c r="AV520" i="13"/>
  <c r="AU520" i="13"/>
  <c r="AT520" i="13"/>
  <c r="BA517" i="13"/>
  <c r="AZ517" i="13"/>
  <c r="AY517" i="13"/>
  <c r="AX517" i="13"/>
  <c r="AW517" i="13"/>
  <c r="AV517" i="13"/>
  <c r="AU517" i="13"/>
  <c r="AT517" i="13"/>
  <c r="BA513" i="13"/>
  <c r="AZ513" i="13"/>
  <c r="AY513" i="13"/>
  <c r="AX513" i="13"/>
  <c r="AW513" i="13"/>
  <c r="AV513" i="13"/>
  <c r="AU513" i="13"/>
  <c r="AT513" i="13"/>
  <c r="BA510" i="13"/>
  <c r="AZ510" i="13"/>
  <c r="AY510" i="13"/>
  <c r="AX510" i="13"/>
  <c r="AW510" i="13"/>
  <c r="AV510" i="13"/>
  <c r="AU510" i="13"/>
  <c r="AT510" i="13"/>
  <c r="BA507" i="13"/>
  <c r="AZ507" i="13"/>
  <c r="AY507" i="13"/>
  <c r="AX507" i="13"/>
  <c r="AW507" i="13"/>
  <c r="AV507" i="13"/>
  <c r="AU507" i="13"/>
  <c r="AT507" i="13"/>
  <c r="BA504" i="13"/>
  <c r="AZ504" i="13"/>
  <c r="AY504" i="13"/>
  <c r="AX504" i="13"/>
  <c r="AW504" i="13"/>
  <c r="AV504" i="13"/>
  <c r="AU504" i="13"/>
  <c r="AT504" i="13"/>
  <c r="BA501" i="13"/>
  <c r="AZ501" i="13"/>
  <c r="AY501" i="13"/>
  <c r="AX501" i="13"/>
  <c r="AW501" i="13"/>
  <c r="AV501" i="13"/>
  <c r="AU501" i="13"/>
  <c r="AT501" i="13"/>
  <c r="BA498" i="13"/>
  <c r="AZ498" i="13"/>
  <c r="AY498" i="13"/>
  <c r="AX498" i="13"/>
  <c r="AW498" i="13"/>
  <c r="AV498" i="13"/>
  <c r="AU498" i="13"/>
  <c r="AT498" i="13"/>
  <c r="BA495" i="13"/>
  <c r="AZ495" i="13"/>
  <c r="AY495" i="13"/>
  <c r="AX495" i="13"/>
  <c r="AW495" i="13"/>
  <c r="AV495" i="13"/>
  <c r="AU495" i="13"/>
  <c r="AT495" i="13"/>
  <c r="BA492" i="13"/>
  <c r="AZ492" i="13"/>
  <c r="AY492" i="13"/>
  <c r="AX492" i="13"/>
  <c r="AW492" i="13"/>
  <c r="AV492" i="13"/>
  <c r="AU492" i="13"/>
  <c r="AT492" i="13"/>
  <c r="BA489" i="13"/>
  <c r="AZ489" i="13"/>
  <c r="AY489" i="13"/>
  <c r="AX489" i="13"/>
  <c r="AW489" i="13"/>
  <c r="AV489" i="13"/>
  <c r="AU489" i="13"/>
  <c r="AT489" i="13"/>
  <c r="BA486" i="13"/>
  <c r="AZ486" i="13"/>
  <c r="AY486" i="13"/>
  <c r="AX486" i="13"/>
  <c r="AW486" i="13"/>
  <c r="AV486" i="13"/>
  <c r="AU486" i="13"/>
  <c r="AT486" i="13"/>
  <c r="BA483" i="13"/>
  <c r="AZ483" i="13"/>
  <c r="AY483" i="13"/>
  <c r="AX483" i="13"/>
  <c r="AW483" i="13"/>
  <c r="AV483" i="13"/>
  <c r="AU483" i="13"/>
  <c r="AT483" i="13"/>
  <c r="BA480" i="13"/>
  <c r="AZ480" i="13"/>
  <c r="AY480" i="13"/>
  <c r="AX480" i="13"/>
  <c r="AW480" i="13"/>
  <c r="AV480" i="13"/>
  <c r="AU480" i="13"/>
  <c r="AT480" i="13"/>
  <c r="BA477" i="13"/>
  <c r="AZ477" i="13"/>
  <c r="AY477" i="13"/>
  <c r="AX477" i="13"/>
  <c r="AW477" i="13"/>
  <c r="AV477" i="13"/>
  <c r="AU477" i="13"/>
  <c r="AT477" i="13"/>
  <c r="BA474" i="13"/>
  <c r="AZ474" i="13"/>
  <c r="AY474" i="13"/>
  <c r="AX474" i="13"/>
  <c r="AW474" i="13"/>
  <c r="AV474" i="13"/>
  <c r="AU474" i="13"/>
  <c r="AT474" i="13"/>
  <c r="BA470" i="13"/>
  <c r="AZ470" i="13"/>
  <c r="AY470" i="13"/>
  <c r="AX470" i="13"/>
  <c r="AW470" i="13"/>
  <c r="AV470" i="13"/>
  <c r="AU470" i="13"/>
  <c r="AT470" i="13"/>
  <c r="BA467" i="13"/>
  <c r="AZ467" i="13"/>
  <c r="AY467" i="13"/>
  <c r="AX467" i="13"/>
  <c r="AW467" i="13"/>
  <c r="AV467" i="13"/>
  <c r="AU467" i="13"/>
  <c r="AT467" i="13"/>
  <c r="BA464" i="13"/>
  <c r="AZ464" i="13"/>
  <c r="AY464" i="13"/>
  <c r="AX464" i="13"/>
  <c r="AW464" i="13"/>
  <c r="AV464" i="13"/>
  <c r="AU464" i="13"/>
  <c r="AT464" i="13"/>
  <c r="BA461" i="13"/>
  <c r="AZ461" i="13"/>
  <c r="AY461" i="13"/>
  <c r="AX461" i="13"/>
  <c r="AW461" i="13"/>
  <c r="AV461" i="13"/>
  <c r="AU461" i="13"/>
  <c r="AT461" i="13"/>
  <c r="BA458" i="13"/>
  <c r="AZ458" i="13"/>
  <c r="AY458" i="13"/>
  <c r="AX458" i="13"/>
  <c r="AW458" i="13"/>
  <c r="AV458" i="13"/>
  <c r="AU458" i="13"/>
  <c r="AT458" i="13"/>
  <c r="BA455" i="13"/>
  <c r="AZ455" i="13"/>
  <c r="AY455" i="13"/>
  <c r="AX455" i="13"/>
  <c r="AW455" i="13"/>
  <c r="AV455" i="13"/>
  <c r="AU455" i="13"/>
  <c r="AT455" i="13"/>
  <c r="BA452" i="13"/>
  <c r="AZ452" i="13"/>
  <c r="AY452" i="13"/>
  <c r="AX452" i="13"/>
  <c r="AW452" i="13"/>
  <c r="AV452" i="13"/>
  <c r="AU452" i="13"/>
  <c r="AT452" i="13"/>
  <c r="BA449" i="13"/>
  <c r="AZ449" i="13"/>
  <c r="AY449" i="13"/>
  <c r="AX449" i="13"/>
  <c r="AW449" i="13"/>
  <c r="AV449" i="13"/>
  <c r="AU449" i="13"/>
  <c r="AT449" i="13"/>
  <c r="BA445" i="13"/>
  <c r="AZ445" i="13"/>
  <c r="AY445" i="13"/>
  <c r="AX445" i="13"/>
  <c r="AW445" i="13"/>
  <c r="AV445" i="13"/>
  <c r="AU445" i="13"/>
  <c r="AT445" i="13"/>
  <c r="BA442" i="13"/>
  <c r="AZ442" i="13"/>
  <c r="AY442" i="13"/>
  <c r="AX442" i="13"/>
  <c r="AW442" i="13"/>
  <c r="AV442" i="13"/>
  <c r="AU442" i="13"/>
  <c r="AT442" i="13"/>
  <c r="BA439" i="13"/>
  <c r="AZ439" i="13"/>
  <c r="AY439" i="13"/>
  <c r="AX439" i="13"/>
  <c r="AW439" i="13"/>
  <c r="AV439" i="13"/>
  <c r="AU439" i="13"/>
  <c r="AT439" i="13"/>
  <c r="BA435" i="13"/>
  <c r="AZ435" i="13"/>
  <c r="AY435" i="13"/>
  <c r="AX435" i="13"/>
  <c r="AW435" i="13"/>
  <c r="AV435" i="13"/>
  <c r="AU435" i="13"/>
  <c r="AT435" i="13"/>
  <c r="BA429" i="13"/>
  <c r="AZ429" i="13"/>
  <c r="AY429" i="13"/>
  <c r="AX429" i="13"/>
  <c r="AW429" i="13"/>
  <c r="AV429" i="13"/>
  <c r="AU429" i="13"/>
  <c r="AT429" i="13"/>
  <c r="BA426" i="13"/>
  <c r="AZ426" i="13"/>
  <c r="AY426" i="13"/>
  <c r="AX426" i="13"/>
  <c r="AW426" i="13"/>
  <c r="AV426" i="13"/>
  <c r="AU426" i="13"/>
  <c r="AT426" i="13"/>
  <c r="BA423" i="13"/>
  <c r="AZ423" i="13"/>
  <c r="AY423" i="13"/>
  <c r="AX423" i="13"/>
  <c r="AW423" i="13"/>
  <c r="AV423" i="13"/>
  <c r="AU423" i="13"/>
  <c r="AT423" i="13"/>
  <c r="BA420" i="13"/>
  <c r="AZ420" i="13"/>
  <c r="AY420" i="13"/>
  <c r="AX420" i="13"/>
  <c r="AW420" i="13"/>
  <c r="AV420" i="13"/>
  <c r="AU420" i="13"/>
  <c r="AT420" i="13"/>
  <c r="BA417" i="13"/>
  <c r="AZ417" i="13"/>
  <c r="AY417" i="13"/>
  <c r="AX417" i="13"/>
  <c r="AW417" i="13"/>
  <c r="AV417" i="13"/>
  <c r="AU417" i="13"/>
  <c r="AT417" i="13"/>
  <c r="BA414" i="13"/>
  <c r="AZ414" i="13"/>
  <c r="AY414" i="13"/>
  <c r="AX414" i="13"/>
  <c r="AW414" i="13"/>
  <c r="AV414" i="13"/>
  <c r="AU414" i="13"/>
  <c r="AT414" i="13"/>
  <c r="BA411" i="13"/>
  <c r="AZ411" i="13"/>
  <c r="AY411" i="13"/>
  <c r="AX411" i="13"/>
  <c r="AW411" i="13"/>
  <c r="AV411" i="13"/>
  <c r="AU411" i="13"/>
  <c r="AT411" i="13"/>
  <c r="BA408" i="13"/>
  <c r="AZ408" i="13"/>
  <c r="AY408" i="13"/>
  <c r="AX408" i="13"/>
  <c r="AW408" i="13"/>
  <c r="AV408" i="13"/>
  <c r="AU408" i="13"/>
  <c r="AT408" i="13"/>
  <c r="BA405" i="13"/>
  <c r="AZ405" i="13"/>
  <c r="AY405" i="13"/>
  <c r="AX405" i="13"/>
  <c r="AW405" i="13"/>
  <c r="AV405" i="13"/>
  <c r="AU405" i="13"/>
  <c r="AT405" i="13"/>
  <c r="BA402" i="13"/>
  <c r="AZ402" i="13"/>
  <c r="AY402" i="13"/>
  <c r="AX402" i="13"/>
  <c r="AW402" i="13"/>
  <c r="AV402" i="13"/>
  <c r="AU402" i="13"/>
  <c r="AT402" i="13"/>
  <c r="BA399" i="13"/>
  <c r="AZ399" i="13"/>
  <c r="AY399" i="13"/>
  <c r="AX399" i="13"/>
  <c r="AW399" i="13"/>
  <c r="AV399" i="13"/>
  <c r="AU399" i="13"/>
  <c r="AT399" i="13"/>
  <c r="BA396" i="13"/>
  <c r="AZ396" i="13"/>
  <c r="AY396" i="13"/>
  <c r="AX396" i="13"/>
  <c r="AW396" i="13"/>
  <c r="AV396" i="13"/>
  <c r="AU396" i="13"/>
  <c r="AT396" i="13"/>
  <c r="BA393" i="13"/>
  <c r="AZ393" i="13"/>
  <c r="AY393" i="13"/>
  <c r="AX393" i="13"/>
  <c r="AW393" i="13"/>
  <c r="AV393" i="13"/>
  <c r="AU393" i="13"/>
  <c r="AT393" i="13"/>
  <c r="BA390" i="13"/>
  <c r="AZ390" i="13"/>
  <c r="AY390" i="13"/>
  <c r="AX390" i="13"/>
  <c r="AW390" i="13"/>
  <c r="AV390" i="13"/>
  <c r="AU390" i="13"/>
  <c r="AT390" i="13"/>
  <c r="BA387" i="13"/>
  <c r="AZ387" i="13"/>
  <c r="AY387" i="13"/>
  <c r="AX387" i="13"/>
  <c r="AW387" i="13"/>
  <c r="AV387" i="13"/>
  <c r="AU387" i="13"/>
  <c r="AT387" i="13"/>
  <c r="BA384" i="13"/>
  <c r="AZ384" i="13"/>
  <c r="AY384" i="13"/>
  <c r="AX384" i="13"/>
  <c r="AW384" i="13"/>
  <c r="AV384" i="13"/>
  <c r="AU384" i="13"/>
  <c r="AT384" i="13"/>
  <c r="BA381" i="13"/>
  <c r="AZ381" i="13"/>
  <c r="AY381" i="13"/>
  <c r="AX381" i="13"/>
  <c r="AW381" i="13"/>
  <c r="AV381" i="13"/>
  <c r="AU381" i="13"/>
  <c r="AT381" i="13"/>
  <c r="BA378" i="13"/>
  <c r="AZ378" i="13"/>
  <c r="AY378" i="13"/>
  <c r="AX378" i="13"/>
  <c r="AW378" i="13"/>
  <c r="AV378" i="13"/>
  <c r="AU378" i="13"/>
  <c r="AT378" i="13"/>
  <c r="BA375" i="13"/>
  <c r="AZ375" i="13"/>
  <c r="AY375" i="13"/>
  <c r="AX375" i="13"/>
  <c r="AW375" i="13"/>
  <c r="AV375" i="13"/>
  <c r="AU375" i="13"/>
  <c r="AT375" i="13"/>
  <c r="BA372" i="13"/>
  <c r="AZ372" i="13"/>
  <c r="AY372" i="13"/>
  <c r="AX372" i="13"/>
  <c r="AW372" i="13"/>
  <c r="AV372" i="13"/>
  <c r="AU372" i="13"/>
  <c r="AT372" i="13"/>
  <c r="BA369" i="13"/>
  <c r="AZ369" i="13"/>
  <c r="AY369" i="13"/>
  <c r="AX369" i="13"/>
  <c r="AW369" i="13"/>
  <c r="AV369" i="13"/>
  <c r="AU369" i="13"/>
  <c r="AT369" i="13"/>
  <c r="BA366" i="13"/>
  <c r="AZ366" i="13"/>
  <c r="AY366" i="13"/>
  <c r="AX366" i="13"/>
  <c r="AW366" i="13"/>
  <c r="AV366" i="13"/>
  <c r="AU366" i="13"/>
  <c r="AT366" i="13"/>
  <c r="BA363" i="13"/>
  <c r="AZ363" i="13"/>
  <c r="AY363" i="13"/>
  <c r="AX363" i="13"/>
  <c r="AW363" i="13"/>
  <c r="AV363" i="13"/>
  <c r="AU363" i="13"/>
  <c r="AT363" i="13"/>
  <c r="BA360" i="13"/>
  <c r="AZ360" i="13"/>
  <c r="AY360" i="13"/>
  <c r="AX360" i="13"/>
  <c r="AW360" i="13"/>
  <c r="AV360" i="13"/>
  <c r="AU360" i="13"/>
  <c r="AT360" i="13"/>
  <c r="BA356" i="13"/>
  <c r="AZ356" i="13"/>
  <c r="AY356" i="13"/>
  <c r="AX356" i="13"/>
  <c r="AW356" i="13"/>
  <c r="AV356" i="13"/>
  <c r="AU356" i="13"/>
  <c r="AT356" i="13"/>
  <c r="BA353" i="13"/>
  <c r="AZ353" i="13"/>
  <c r="AY353" i="13"/>
  <c r="AX353" i="13"/>
  <c r="AW353" i="13"/>
  <c r="AV353" i="13"/>
  <c r="AU353" i="13"/>
  <c r="AT353" i="13"/>
  <c r="BA350" i="13"/>
  <c r="AZ350" i="13"/>
  <c r="AY350" i="13"/>
  <c r="AX350" i="13"/>
  <c r="AW350" i="13"/>
  <c r="AV350" i="13"/>
  <c r="AU350" i="13"/>
  <c r="AT350" i="13"/>
  <c r="BA347" i="13"/>
  <c r="AZ347" i="13"/>
  <c r="AY347" i="13"/>
  <c r="AX347" i="13"/>
  <c r="AW347" i="13"/>
  <c r="AV347" i="13"/>
  <c r="AU347" i="13"/>
  <c r="AT347" i="13"/>
  <c r="BA344" i="13"/>
  <c r="AZ344" i="13"/>
  <c r="AY344" i="13"/>
  <c r="AX344" i="13"/>
  <c r="AW344" i="13"/>
  <c r="AV344" i="13"/>
  <c r="AU344" i="13"/>
  <c r="AT344" i="13"/>
  <c r="BA341" i="13"/>
  <c r="AZ341" i="13"/>
  <c r="AY341" i="13"/>
  <c r="AX341" i="13"/>
  <c r="AW341" i="13"/>
  <c r="AV341" i="13"/>
  <c r="AU341" i="13"/>
  <c r="AT341" i="13"/>
  <c r="BA338" i="13"/>
  <c r="AZ338" i="13"/>
  <c r="AY338" i="13"/>
  <c r="AX338" i="13"/>
  <c r="AW338" i="13"/>
  <c r="AV338" i="13"/>
  <c r="AU338" i="13"/>
  <c r="AT338" i="13"/>
  <c r="BA335" i="13"/>
  <c r="AZ335" i="13"/>
  <c r="AY335" i="13"/>
  <c r="AX335" i="13"/>
  <c r="AW335" i="13"/>
  <c r="AV335" i="13"/>
  <c r="AU335" i="13"/>
  <c r="AT335" i="13"/>
  <c r="BA332" i="13"/>
  <c r="AZ332" i="13"/>
  <c r="AY332" i="13"/>
  <c r="AX332" i="13"/>
  <c r="AW332" i="13"/>
  <c r="AV332" i="13"/>
  <c r="AU332" i="13"/>
  <c r="AT332" i="13"/>
  <c r="BA329" i="13"/>
  <c r="AZ329" i="13"/>
  <c r="AY329" i="13"/>
  <c r="AX329" i="13"/>
  <c r="AW329" i="13"/>
  <c r="AV329" i="13"/>
  <c r="AU329" i="13"/>
  <c r="AT329" i="13"/>
  <c r="BA326" i="13"/>
  <c r="AZ326" i="13"/>
  <c r="AY326" i="13"/>
  <c r="AX326" i="13"/>
  <c r="AW326" i="13"/>
  <c r="AV326" i="13"/>
  <c r="AU326" i="13"/>
  <c r="AT326" i="13"/>
  <c r="BA323" i="13"/>
  <c r="AZ323" i="13"/>
  <c r="AY323" i="13"/>
  <c r="AX323" i="13"/>
  <c r="AW323" i="13"/>
  <c r="AV323" i="13"/>
  <c r="AU323" i="13"/>
  <c r="AT323" i="13"/>
  <c r="BA320" i="13"/>
  <c r="AZ320" i="13"/>
  <c r="AY320" i="13"/>
  <c r="AX320" i="13"/>
  <c r="AW320" i="13"/>
  <c r="AV320" i="13"/>
  <c r="AU320" i="13"/>
  <c r="AT320" i="13"/>
  <c r="BA317" i="13"/>
  <c r="AZ317" i="13"/>
  <c r="AY317" i="13"/>
  <c r="AX317" i="13"/>
  <c r="AW317" i="13"/>
  <c r="AV317" i="13"/>
  <c r="AU317" i="13"/>
  <c r="AT317" i="13"/>
  <c r="BA314" i="13"/>
  <c r="AZ314" i="13"/>
  <c r="AY314" i="13"/>
  <c r="AX314" i="13"/>
  <c r="AW314" i="13"/>
  <c r="AV314" i="13"/>
  <c r="AU314" i="13"/>
  <c r="AT314" i="13"/>
  <c r="BA311" i="13"/>
  <c r="AZ311" i="13"/>
  <c r="AY311" i="13"/>
  <c r="AX311" i="13"/>
  <c r="AW311" i="13"/>
  <c r="AV311" i="13"/>
  <c r="AU311" i="13"/>
  <c r="AT311" i="13"/>
  <c r="BA308" i="13"/>
  <c r="AZ308" i="13"/>
  <c r="AY308" i="13"/>
  <c r="AX308" i="13"/>
  <c r="AW308" i="13"/>
  <c r="AV308" i="13"/>
  <c r="AU308" i="13"/>
  <c r="AT308" i="13"/>
  <c r="BA305" i="13"/>
  <c r="AZ305" i="13"/>
  <c r="AY305" i="13"/>
  <c r="AX305" i="13"/>
  <c r="AW305" i="13"/>
  <c r="AV305" i="13"/>
  <c r="AU305" i="13"/>
  <c r="AT305" i="13"/>
  <c r="BA302" i="13"/>
  <c r="AZ302" i="13"/>
  <c r="AY302" i="13"/>
  <c r="AX302" i="13"/>
  <c r="AW302" i="13"/>
  <c r="AV302" i="13"/>
  <c r="AU302" i="13"/>
  <c r="AT302" i="13"/>
  <c r="BA299" i="13"/>
  <c r="AZ299" i="13"/>
  <c r="AY299" i="13"/>
  <c r="AX299" i="13"/>
  <c r="AW299" i="13"/>
  <c r="AV299" i="13"/>
  <c r="AU299" i="13"/>
  <c r="AT299" i="13"/>
  <c r="BA296" i="13"/>
  <c r="AZ296" i="13"/>
  <c r="AY296" i="13"/>
  <c r="AX296" i="13"/>
  <c r="AW296" i="13"/>
  <c r="AV296" i="13"/>
  <c r="AU296" i="13"/>
  <c r="AT296" i="13"/>
  <c r="BA293" i="13"/>
  <c r="AZ293" i="13"/>
  <c r="AY293" i="13"/>
  <c r="AX293" i="13"/>
  <c r="AW293" i="13"/>
  <c r="AV293" i="13"/>
  <c r="AU293" i="13"/>
  <c r="AT293" i="13"/>
  <c r="BA290" i="13"/>
  <c r="AZ290" i="13"/>
  <c r="AY290" i="13"/>
  <c r="AX290" i="13"/>
  <c r="AW290" i="13"/>
  <c r="AV290" i="13"/>
  <c r="AU290" i="13"/>
  <c r="AT290" i="13"/>
  <c r="BA287" i="13"/>
  <c r="AZ287" i="13"/>
  <c r="AY287" i="13"/>
  <c r="AX287" i="13"/>
  <c r="AW287" i="13"/>
  <c r="AV287" i="13"/>
  <c r="AU287" i="13"/>
  <c r="AT287" i="13"/>
  <c r="BA284" i="13"/>
  <c r="AZ284" i="13"/>
  <c r="AY284" i="13"/>
  <c r="AX284" i="13"/>
  <c r="AW284" i="13"/>
  <c r="AV284" i="13"/>
  <c r="AU284" i="13"/>
  <c r="AT284" i="13"/>
  <c r="BA281" i="13"/>
  <c r="AZ281" i="13"/>
  <c r="AY281" i="13"/>
  <c r="AX281" i="13"/>
  <c r="AW281" i="13"/>
  <c r="AV281" i="13"/>
  <c r="AU281" i="13"/>
  <c r="AT281" i="13"/>
  <c r="BA278" i="13"/>
  <c r="AZ278" i="13"/>
  <c r="AY278" i="13"/>
  <c r="AX278" i="13"/>
  <c r="AW278" i="13"/>
  <c r="AV278" i="13"/>
  <c r="AU278" i="13"/>
  <c r="AT278" i="13"/>
  <c r="BA274" i="13"/>
  <c r="AZ274" i="13"/>
  <c r="AY274" i="13"/>
  <c r="AX274" i="13"/>
  <c r="AW274" i="13"/>
  <c r="AV274" i="13"/>
  <c r="AU274" i="13"/>
  <c r="AT274" i="13"/>
  <c r="BA271" i="13"/>
  <c r="AZ271" i="13"/>
  <c r="AY271" i="13"/>
  <c r="AX271" i="13"/>
  <c r="AW271" i="13"/>
  <c r="AV271" i="13"/>
  <c r="AU271" i="13"/>
  <c r="AT271" i="13"/>
  <c r="BA268" i="13"/>
  <c r="AZ268" i="13"/>
  <c r="AY268" i="13"/>
  <c r="AX268" i="13"/>
  <c r="AW268" i="13"/>
  <c r="AV268" i="13"/>
  <c r="AU268" i="13"/>
  <c r="AT268" i="13"/>
  <c r="BA265" i="13"/>
  <c r="AZ265" i="13"/>
  <c r="AY265" i="13"/>
  <c r="AX265" i="13"/>
  <c r="AW265" i="13"/>
  <c r="AV265" i="13"/>
  <c r="AU265" i="13"/>
  <c r="AT265" i="13"/>
  <c r="BA262" i="13"/>
  <c r="AZ262" i="13"/>
  <c r="AY262" i="13"/>
  <c r="AX262" i="13"/>
  <c r="AW262" i="13"/>
  <c r="AV262" i="13"/>
  <c r="AU262" i="13"/>
  <c r="AT262" i="13"/>
  <c r="BA259" i="13"/>
  <c r="AZ259" i="13"/>
  <c r="AY259" i="13"/>
  <c r="AX259" i="13"/>
  <c r="AW259" i="13"/>
  <c r="AV259" i="13"/>
  <c r="AU259" i="13"/>
  <c r="AT259" i="13"/>
  <c r="BA256" i="13"/>
  <c r="AZ256" i="13"/>
  <c r="AY256" i="13"/>
  <c r="AX256" i="13"/>
  <c r="AW256" i="13"/>
  <c r="AV256" i="13"/>
  <c r="AU256" i="13"/>
  <c r="AT256" i="13"/>
  <c r="BA657" i="13"/>
  <c r="AZ657" i="13"/>
  <c r="AY657" i="13"/>
  <c r="AX657" i="13"/>
  <c r="AW657" i="13"/>
  <c r="AV657" i="13"/>
  <c r="AU657" i="13"/>
  <c r="AT657" i="13"/>
  <c r="BA253" i="13"/>
  <c r="AZ253" i="13"/>
  <c r="AY253" i="13"/>
  <c r="AX253" i="13"/>
  <c r="AW253" i="13"/>
  <c r="AV253" i="13"/>
  <c r="AU253" i="13"/>
  <c r="AT253" i="13"/>
  <c r="BA246" i="13"/>
  <c r="AZ246" i="13"/>
  <c r="AY246" i="13"/>
  <c r="AX246" i="13"/>
  <c r="AW246" i="13"/>
  <c r="AV246" i="13"/>
  <c r="AU246" i="13"/>
  <c r="AT246" i="13"/>
  <c r="BA243" i="13"/>
  <c r="AZ243" i="13"/>
  <c r="AY243" i="13"/>
  <c r="AX243" i="13"/>
  <c r="AW243" i="13"/>
  <c r="AV243" i="13"/>
  <c r="AU243" i="13"/>
  <c r="AT243" i="13"/>
  <c r="BA240" i="13"/>
  <c r="AZ240" i="13"/>
  <c r="AY240" i="13"/>
  <c r="AX240" i="13"/>
  <c r="AW240" i="13"/>
  <c r="AV240" i="13"/>
  <c r="AU240" i="13"/>
  <c r="AT240" i="13"/>
  <c r="BA237" i="13"/>
  <c r="AZ237" i="13"/>
  <c r="AY237" i="13"/>
  <c r="AX237" i="13"/>
  <c r="AW237" i="13"/>
  <c r="AV237" i="13"/>
  <c r="AU237" i="13"/>
  <c r="AT237" i="13"/>
  <c r="BA234" i="13"/>
  <c r="AZ234" i="13"/>
  <c r="AY234" i="13"/>
  <c r="AX234" i="13"/>
  <c r="AW234" i="13"/>
  <c r="AV234" i="13"/>
  <c r="AU234" i="13"/>
  <c r="AT234" i="13"/>
  <c r="BA231" i="13"/>
  <c r="AZ231" i="13"/>
  <c r="AY231" i="13"/>
  <c r="AX231" i="13"/>
  <c r="AW231" i="13"/>
  <c r="AV231" i="13"/>
  <c r="AU231" i="13"/>
  <c r="AT231" i="13"/>
  <c r="BA228" i="13"/>
  <c r="AZ228" i="13"/>
  <c r="AY228" i="13"/>
  <c r="AX228" i="13"/>
  <c r="AW228" i="13"/>
  <c r="AV228" i="13"/>
  <c r="AU228" i="13"/>
  <c r="AT228" i="13"/>
  <c r="BA225" i="13"/>
  <c r="AZ225" i="13"/>
  <c r="AY225" i="13"/>
  <c r="AX225" i="13"/>
  <c r="AW225" i="13"/>
  <c r="AV225" i="13"/>
  <c r="AU225" i="13"/>
  <c r="AT225" i="13"/>
  <c r="BA222" i="13"/>
  <c r="AZ222" i="13"/>
  <c r="AY222" i="13"/>
  <c r="AX222" i="13"/>
  <c r="AW222" i="13"/>
  <c r="AV222" i="13"/>
  <c r="AU222" i="13"/>
  <c r="AT222" i="13"/>
  <c r="BA219" i="13"/>
  <c r="AZ219" i="13"/>
  <c r="AY219" i="13"/>
  <c r="AX219" i="13"/>
  <c r="AW219" i="13"/>
  <c r="AV219" i="13"/>
  <c r="AU219" i="13"/>
  <c r="AT219" i="13"/>
  <c r="BA216" i="13"/>
  <c r="AZ216" i="13"/>
  <c r="AY216" i="13"/>
  <c r="AX216" i="13"/>
  <c r="AW216" i="13"/>
  <c r="AV216" i="13"/>
  <c r="AU216" i="13"/>
  <c r="AT216" i="13"/>
  <c r="BA213" i="13"/>
  <c r="AZ213" i="13"/>
  <c r="AY213" i="13"/>
  <c r="AX213" i="13"/>
  <c r="AW213" i="13"/>
  <c r="AV213" i="13"/>
  <c r="AU213" i="13"/>
  <c r="AT213" i="13"/>
  <c r="BA210" i="13"/>
  <c r="AZ210" i="13"/>
  <c r="AY210" i="13"/>
  <c r="AX210" i="13"/>
  <c r="AW210" i="13"/>
  <c r="AV210" i="13"/>
  <c r="AU210" i="13"/>
  <c r="AT210" i="13"/>
  <c r="BA207" i="13"/>
  <c r="AZ207" i="13"/>
  <c r="AY207" i="13"/>
  <c r="AX207" i="13"/>
  <c r="AW207" i="13"/>
  <c r="AV207" i="13"/>
  <c r="AU207" i="13"/>
  <c r="AT207" i="13"/>
  <c r="BA204" i="13"/>
  <c r="AZ204" i="13"/>
  <c r="AY204" i="13"/>
  <c r="AX204" i="13"/>
  <c r="AW204" i="13"/>
  <c r="AV204" i="13"/>
  <c r="AU204" i="13"/>
  <c r="AT204" i="13"/>
  <c r="BA201" i="13"/>
  <c r="AZ201" i="13"/>
  <c r="AY201" i="13"/>
  <c r="AX201" i="13"/>
  <c r="AW201" i="13"/>
  <c r="AV201" i="13"/>
  <c r="AU201" i="13"/>
  <c r="AT201" i="13"/>
  <c r="BA198" i="13"/>
  <c r="AZ198" i="13"/>
  <c r="AY198" i="13"/>
  <c r="AX198" i="13"/>
  <c r="AW198" i="13"/>
  <c r="AV198" i="13"/>
  <c r="AU198" i="13"/>
  <c r="AT198" i="13"/>
  <c r="BA195" i="13"/>
  <c r="AZ195" i="13"/>
  <c r="AY195" i="13"/>
  <c r="AX195" i="13"/>
  <c r="AW195" i="13"/>
  <c r="AV195" i="13"/>
  <c r="AU195" i="13"/>
  <c r="AT195" i="13"/>
  <c r="BA192" i="13"/>
  <c r="AZ192" i="13"/>
  <c r="AY192" i="13"/>
  <c r="AX192" i="13"/>
  <c r="AW192" i="13"/>
  <c r="AV192" i="13"/>
  <c r="AU192" i="13"/>
  <c r="AT192" i="13"/>
  <c r="BA189" i="13"/>
  <c r="AZ189" i="13"/>
  <c r="AY189" i="13"/>
  <c r="AX189" i="13"/>
  <c r="AW189" i="13"/>
  <c r="AV189" i="13"/>
  <c r="AU189" i="13"/>
  <c r="AT189" i="13"/>
  <c r="BA186" i="13"/>
  <c r="AZ186" i="13"/>
  <c r="AY186" i="13"/>
  <c r="AX186" i="13"/>
  <c r="AW186" i="13"/>
  <c r="AV186" i="13"/>
  <c r="AU186" i="13"/>
  <c r="AT186" i="13"/>
  <c r="BA180" i="13"/>
  <c r="AZ180" i="13"/>
  <c r="AY180" i="13"/>
  <c r="AX180" i="13"/>
  <c r="AW180" i="13"/>
  <c r="AV180" i="13"/>
  <c r="AU180" i="13"/>
  <c r="AT180" i="13"/>
  <c r="BA177" i="13"/>
  <c r="AZ177" i="13"/>
  <c r="AY177" i="13"/>
  <c r="AX177" i="13"/>
  <c r="AW177" i="13"/>
  <c r="AV177" i="13"/>
  <c r="AU177" i="13"/>
  <c r="AT177" i="13"/>
  <c r="BA173" i="13"/>
  <c r="AZ173" i="13"/>
  <c r="AY173" i="13"/>
  <c r="AX173" i="13"/>
  <c r="AW173" i="13"/>
  <c r="AV173" i="13"/>
  <c r="AU173" i="13"/>
  <c r="AT173" i="13"/>
  <c r="BA170" i="13"/>
  <c r="AZ170" i="13"/>
  <c r="AY170" i="13"/>
  <c r="AX170" i="13"/>
  <c r="AW170" i="13"/>
  <c r="AV170" i="13"/>
  <c r="AU170" i="13"/>
  <c r="AT170" i="13"/>
  <c r="BA167" i="13"/>
  <c r="AZ167" i="13"/>
  <c r="AY167" i="13"/>
  <c r="AX167" i="13"/>
  <c r="AW167" i="13"/>
  <c r="AV167" i="13"/>
  <c r="AU167" i="13"/>
  <c r="AT167" i="13"/>
  <c r="BA164" i="13"/>
  <c r="AZ164" i="13"/>
  <c r="AY164" i="13"/>
  <c r="AX164" i="13"/>
  <c r="AW164" i="13"/>
  <c r="AV164" i="13"/>
  <c r="AU164" i="13"/>
  <c r="AT164" i="13"/>
  <c r="BA161" i="13"/>
  <c r="AZ161" i="13"/>
  <c r="AY161" i="13"/>
  <c r="AX161" i="13"/>
  <c r="AW161" i="13"/>
  <c r="AV161" i="13"/>
  <c r="AU161" i="13"/>
  <c r="AT161" i="13"/>
  <c r="BA158" i="13"/>
  <c r="AZ158" i="13"/>
  <c r="AY158" i="13"/>
  <c r="AX158" i="13"/>
  <c r="AW158" i="13"/>
  <c r="AV158" i="13"/>
  <c r="AU158" i="13"/>
  <c r="AT158" i="13"/>
  <c r="BA155" i="13"/>
  <c r="AZ155" i="13"/>
  <c r="AY155" i="13"/>
  <c r="AX155" i="13"/>
  <c r="AW155" i="13"/>
  <c r="AV155" i="13"/>
  <c r="AU155" i="13"/>
  <c r="AT155" i="13"/>
  <c r="BA152" i="13"/>
  <c r="AZ152" i="13"/>
  <c r="AY152" i="13"/>
  <c r="AX152" i="13"/>
  <c r="AW152" i="13"/>
  <c r="AV152" i="13"/>
  <c r="AU152" i="13"/>
  <c r="AT152" i="13"/>
  <c r="BA149" i="13"/>
  <c r="AZ149" i="13"/>
  <c r="AY149" i="13"/>
  <c r="AX149" i="13"/>
  <c r="AW149" i="13"/>
  <c r="AV149" i="13"/>
  <c r="AU149" i="13"/>
  <c r="AT149" i="13"/>
  <c r="BA146" i="13"/>
  <c r="AZ146" i="13"/>
  <c r="AY146" i="13"/>
  <c r="AX146" i="13"/>
  <c r="AW146" i="13"/>
  <c r="AV146" i="13"/>
  <c r="AU146" i="13"/>
  <c r="AT146" i="13"/>
  <c r="BA143" i="13"/>
  <c r="AZ143" i="13"/>
  <c r="AY143" i="13"/>
  <c r="AX143" i="13"/>
  <c r="AW143" i="13"/>
  <c r="AV143" i="13"/>
  <c r="AU143" i="13"/>
  <c r="AT143" i="13"/>
  <c r="BA140" i="13"/>
  <c r="AZ140" i="13"/>
  <c r="AY140" i="13"/>
  <c r="AX140" i="13"/>
  <c r="AW140" i="13"/>
  <c r="AV140" i="13"/>
  <c r="AU140" i="13"/>
  <c r="AT140" i="13"/>
  <c r="BA137" i="13"/>
  <c r="AZ137" i="13"/>
  <c r="AY137" i="13"/>
  <c r="AX137" i="13"/>
  <c r="AW137" i="13"/>
  <c r="AV137" i="13"/>
  <c r="AU137" i="13"/>
  <c r="AT137" i="13"/>
  <c r="BA134" i="13"/>
  <c r="AZ134" i="13"/>
  <c r="AY134" i="13"/>
  <c r="AX134" i="13"/>
  <c r="AW134" i="13"/>
  <c r="AV134" i="13"/>
  <c r="AU134" i="13"/>
  <c r="AT134" i="13"/>
  <c r="BA131" i="13"/>
  <c r="AZ131" i="13"/>
  <c r="AY131" i="13"/>
  <c r="AX131" i="13"/>
  <c r="AW131" i="13"/>
  <c r="AV131" i="13"/>
  <c r="AU131" i="13"/>
  <c r="AT131" i="13"/>
  <c r="BA128" i="13"/>
  <c r="AZ128" i="13"/>
  <c r="AY128" i="13"/>
  <c r="AX128" i="13"/>
  <c r="AW128" i="13"/>
  <c r="AV128" i="13"/>
  <c r="AU128" i="13"/>
  <c r="AT128" i="13"/>
  <c r="BA124" i="13"/>
  <c r="AZ124" i="13"/>
  <c r="AY124" i="13"/>
  <c r="AX124" i="13"/>
  <c r="AW124" i="13"/>
  <c r="AV124" i="13"/>
  <c r="AU124" i="13"/>
  <c r="AT124" i="13"/>
  <c r="BA121" i="13"/>
  <c r="AZ121" i="13"/>
  <c r="AY121" i="13"/>
  <c r="AX121" i="13"/>
  <c r="AW121" i="13"/>
  <c r="AV121" i="13"/>
  <c r="AU121" i="13"/>
  <c r="AT121" i="13"/>
  <c r="BA660" i="13"/>
  <c r="AZ660" i="13"/>
  <c r="AY660" i="13"/>
  <c r="AX660" i="13"/>
  <c r="AW660" i="13"/>
  <c r="AV660" i="13"/>
  <c r="AU660" i="13"/>
  <c r="AT660" i="13"/>
  <c r="BA117" i="13"/>
  <c r="AZ117" i="13"/>
  <c r="AY117" i="13"/>
  <c r="AX117" i="13"/>
  <c r="AW117" i="13"/>
  <c r="AV117" i="13"/>
  <c r="AU117" i="13"/>
  <c r="AT117" i="13"/>
  <c r="BA114" i="13"/>
  <c r="AZ114" i="13"/>
  <c r="AY114" i="13"/>
  <c r="AX114" i="13"/>
  <c r="AW114" i="13"/>
  <c r="AV114" i="13"/>
  <c r="AU114" i="13"/>
  <c r="AT114" i="13"/>
  <c r="BA111" i="13"/>
  <c r="AZ111" i="13"/>
  <c r="AY111" i="13"/>
  <c r="AX111" i="13"/>
  <c r="AW111" i="13"/>
  <c r="AV111" i="13"/>
  <c r="AU111" i="13"/>
  <c r="AT111" i="13"/>
  <c r="BA108" i="13"/>
  <c r="AZ108" i="13"/>
  <c r="AY108" i="13"/>
  <c r="AX108" i="13"/>
  <c r="AW108" i="13"/>
  <c r="AV108" i="13"/>
  <c r="AU108" i="13"/>
  <c r="AT108" i="13"/>
  <c r="BA105" i="13"/>
  <c r="AZ105" i="13"/>
  <c r="AY105" i="13"/>
  <c r="AX105" i="13"/>
  <c r="AW105" i="13"/>
  <c r="AV105" i="13"/>
  <c r="AU105" i="13"/>
  <c r="AT105" i="13"/>
  <c r="BA102" i="13"/>
  <c r="AZ102" i="13"/>
  <c r="AY102" i="13"/>
  <c r="AX102" i="13"/>
  <c r="AW102" i="13"/>
  <c r="AV102" i="13"/>
  <c r="AU102" i="13"/>
  <c r="AT102" i="13"/>
  <c r="BA99" i="13"/>
  <c r="AZ99" i="13"/>
  <c r="AY99" i="13"/>
  <c r="AX99" i="13"/>
  <c r="AW99" i="13"/>
  <c r="AV99" i="13"/>
  <c r="AU99" i="13"/>
  <c r="AT99" i="13"/>
  <c r="BA96" i="13"/>
  <c r="AZ96" i="13"/>
  <c r="AY96" i="13"/>
  <c r="AX96" i="13"/>
  <c r="AW96" i="13"/>
  <c r="AV96" i="13"/>
  <c r="AU96" i="13"/>
  <c r="AT96" i="13"/>
  <c r="BA93" i="13"/>
  <c r="AZ93" i="13"/>
  <c r="AY93" i="13"/>
  <c r="AX93" i="13"/>
  <c r="AW93" i="13"/>
  <c r="AV93" i="13"/>
  <c r="AU93" i="13"/>
  <c r="AT93" i="13"/>
  <c r="BA90" i="13"/>
  <c r="AZ90" i="13"/>
  <c r="AY90" i="13"/>
  <c r="AX90" i="13"/>
  <c r="AW90" i="13"/>
  <c r="AV90" i="13"/>
  <c r="AU90" i="13"/>
  <c r="AT90" i="13"/>
  <c r="BA87" i="13"/>
  <c r="AZ87" i="13"/>
  <c r="AY87" i="13"/>
  <c r="AX87" i="13"/>
  <c r="AW87" i="13"/>
  <c r="AV87" i="13"/>
  <c r="AU87" i="13"/>
  <c r="AT87" i="13"/>
  <c r="BA84" i="13"/>
  <c r="AZ84" i="13"/>
  <c r="AY84" i="13"/>
  <c r="AX84" i="13"/>
  <c r="AW84" i="13"/>
  <c r="AV84" i="13"/>
  <c r="AU84" i="13"/>
  <c r="AT84" i="13"/>
  <c r="BA81" i="13"/>
  <c r="AZ81" i="13"/>
  <c r="AY81" i="13"/>
  <c r="AX81" i="13"/>
  <c r="AW81" i="13"/>
  <c r="AV81" i="13"/>
  <c r="AU81" i="13"/>
  <c r="AT81" i="13"/>
  <c r="BA78" i="13"/>
  <c r="AZ78" i="13"/>
  <c r="AY78" i="13"/>
  <c r="AX78" i="13"/>
  <c r="AW78" i="13"/>
  <c r="AV78" i="13"/>
  <c r="AU78" i="13"/>
  <c r="AT78" i="13"/>
  <c r="BA75" i="13"/>
  <c r="AZ75" i="13"/>
  <c r="AY75" i="13"/>
  <c r="AX75" i="13"/>
  <c r="AW75" i="13"/>
  <c r="AV75" i="13"/>
  <c r="AU75" i="13"/>
  <c r="AT75" i="13"/>
  <c r="BA72" i="13"/>
  <c r="AZ72" i="13"/>
  <c r="AY72" i="13"/>
  <c r="AX72" i="13"/>
  <c r="AW72" i="13"/>
  <c r="AV72" i="13"/>
  <c r="AU72" i="13"/>
  <c r="AT72" i="13"/>
  <c r="BA69" i="13"/>
  <c r="AZ69" i="13"/>
  <c r="AY69" i="13"/>
  <c r="AX69" i="13"/>
  <c r="AW69" i="13"/>
  <c r="AV69" i="13"/>
  <c r="AU69" i="13"/>
  <c r="AT69" i="13"/>
  <c r="BA66" i="13"/>
  <c r="AZ66" i="13"/>
  <c r="AY66" i="13"/>
  <c r="AX66" i="13"/>
  <c r="AW66" i="13"/>
  <c r="AV66" i="13"/>
  <c r="AU66" i="13"/>
  <c r="AT66" i="13"/>
  <c r="BA63" i="13"/>
  <c r="AZ63" i="13"/>
  <c r="AY63" i="13"/>
  <c r="AX63" i="13"/>
  <c r="AW63" i="13"/>
  <c r="AV63" i="13"/>
  <c r="AU63" i="13"/>
  <c r="AT63" i="13"/>
  <c r="BA60" i="13"/>
  <c r="AZ60" i="13"/>
  <c r="AY60" i="13"/>
  <c r="AX60" i="13"/>
  <c r="AW60" i="13"/>
  <c r="AV60" i="13"/>
  <c r="AU60" i="13"/>
  <c r="AT60" i="13"/>
  <c r="BA57" i="13"/>
  <c r="AZ57" i="13"/>
  <c r="AY57" i="13"/>
  <c r="AX57" i="13"/>
  <c r="AW57" i="13"/>
  <c r="AV57" i="13"/>
  <c r="AU57" i="13"/>
  <c r="AT57" i="13"/>
  <c r="BA54" i="13"/>
  <c r="AZ54" i="13"/>
  <c r="AY54" i="13"/>
  <c r="AX54" i="13"/>
  <c r="AW54" i="13"/>
  <c r="AV54" i="13"/>
  <c r="AU54" i="13"/>
  <c r="AT54" i="13"/>
  <c r="BA51" i="13"/>
  <c r="AZ51" i="13"/>
  <c r="AY51" i="13"/>
  <c r="AX51" i="13"/>
  <c r="AW51" i="13"/>
  <c r="AV51" i="13"/>
  <c r="AU51" i="13"/>
  <c r="AT51" i="13"/>
  <c r="BA48" i="13"/>
  <c r="AZ48" i="13"/>
  <c r="AY48" i="13"/>
  <c r="AX48" i="13"/>
  <c r="AW48" i="13"/>
  <c r="AV48" i="13"/>
  <c r="AU48" i="13"/>
  <c r="AT48" i="13"/>
  <c r="BA45" i="13"/>
  <c r="AZ45" i="13"/>
  <c r="AY45" i="13"/>
  <c r="AX45" i="13"/>
  <c r="AW45" i="13"/>
  <c r="AV45" i="13"/>
  <c r="AU45" i="13"/>
  <c r="AT45" i="13"/>
  <c r="BA42" i="13"/>
  <c r="AZ42" i="13"/>
  <c r="AY42" i="13"/>
  <c r="AX42" i="13"/>
  <c r="AW42" i="13"/>
  <c r="AV42" i="13"/>
  <c r="AU42" i="13"/>
  <c r="AT42" i="13"/>
  <c r="BA39" i="13"/>
  <c r="AZ39" i="13"/>
  <c r="AY39" i="13"/>
  <c r="AX39" i="13"/>
  <c r="AW39" i="13"/>
  <c r="AV39" i="13"/>
  <c r="AU39" i="13"/>
  <c r="AT39" i="13"/>
  <c r="BA36" i="13"/>
  <c r="AZ36" i="13"/>
  <c r="AY36" i="13"/>
  <c r="AX36" i="13"/>
  <c r="AW36" i="13"/>
  <c r="AV36" i="13"/>
  <c r="AU36" i="13"/>
  <c r="AT36" i="13"/>
  <c r="BA32" i="13"/>
  <c r="AZ32" i="13"/>
  <c r="AY32" i="13"/>
  <c r="AW32" i="13"/>
  <c r="AV32" i="13"/>
  <c r="AU32" i="13"/>
  <c r="AT32" i="13"/>
  <c r="BA29" i="13"/>
  <c r="AZ29" i="13"/>
  <c r="AY29" i="13"/>
  <c r="AW29" i="13"/>
  <c r="AV29" i="13"/>
  <c r="AU29" i="13"/>
  <c r="AT29" i="13"/>
  <c r="BA26" i="13"/>
  <c r="AZ26" i="13"/>
  <c r="AY26" i="13"/>
  <c r="AW26" i="13"/>
  <c r="AV26" i="13"/>
  <c r="AU26" i="13"/>
  <c r="AT26" i="13"/>
  <c r="BA23" i="13"/>
  <c r="AZ23" i="13"/>
  <c r="AY23" i="13"/>
  <c r="AW23" i="13"/>
  <c r="AV23" i="13"/>
  <c r="AU23" i="13"/>
  <c r="AT23" i="13"/>
  <c r="BA20" i="13"/>
  <c r="AZ20" i="13"/>
  <c r="AY20" i="13"/>
  <c r="AW20" i="13"/>
  <c r="AV20" i="13"/>
  <c r="AU20" i="13"/>
  <c r="AT20" i="13"/>
  <c r="BA16" i="13"/>
  <c r="AZ16" i="13"/>
  <c r="AY16" i="13"/>
  <c r="AW16" i="13"/>
  <c r="AV16" i="13"/>
  <c r="AU16" i="13"/>
  <c r="AT16" i="13"/>
  <c r="BA13" i="13"/>
  <c r="AZ13" i="13"/>
  <c r="AY13" i="13"/>
  <c r="AW13" i="13"/>
  <c r="AV13" i="13"/>
  <c r="AU13" i="13"/>
  <c r="AT13" i="13"/>
  <c r="BA10" i="13"/>
  <c r="AZ10" i="13"/>
  <c r="AY10" i="13"/>
  <c r="AW10" i="13"/>
  <c r="AV10" i="13"/>
  <c r="AU10" i="13"/>
  <c r="AT10" i="13"/>
  <c r="BA7" i="13"/>
  <c r="AZ7" i="13"/>
  <c r="AY7" i="13"/>
  <c r="AW7" i="13"/>
  <c r="AV7" i="13"/>
  <c r="AU7" i="13"/>
  <c r="AT7" i="13"/>
  <c r="AH13" i="13"/>
  <c r="AO663" i="13"/>
  <c r="AN663" i="13"/>
  <c r="AM663" i="13"/>
  <c r="AL663" i="13"/>
  <c r="AK663" i="13"/>
  <c r="AJ663" i="13"/>
  <c r="AI663" i="13"/>
  <c r="AH663" i="13"/>
  <c r="AO669" i="13"/>
  <c r="AN669" i="13"/>
  <c r="AM669" i="13"/>
  <c r="AL669" i="13"/>
  <c r="AK669" i="13"/>
  <c r="AJ669" i="13"/>
  <c r="AI669" i="13"/>
  <c r="AH669" i="13"/>
  <c r="AO666" i="13"/>
  <c r="AN666" i="13"/>
  <c r="AM666" i="13"/>
  <c r="AL666" i="13"/>
  <c r="AK666" i="13"/>
  <c r="AJ666" i="13"/>
  <c r="AI666" i="13"/>
  <c r="AH666" i="13"/>
  <c r="AO654" i="13"/>
  <c r="AN654" i="13"/>
  <c r="AM654" i="13"/>
  <c r="AL654" i="13"/>
  <c r="AK654" i="13"/>
  <c r="AJ654" i="13"/>
  <c r="AI654" i="13"/>
  <c r="AH654" i="13"/>
  <c r="AO651" i="13"/>
  <c r="AN651" i="13"/>
  <c r="AM651" i="13"/>
  <c r="AL651" i="13"/>
  <c r="AK651" i="13"/>
  <c r="AJ651" i="13"/>
  <c r="AI651" i="13"/>
  <c r="AH651" i="13"/>
  <c r="AO648" i="13"/>
  <c r="AN648" i="13"/>
  <c r="AM648" i="13"/>
  <c r="AL648" i="13"/>
  <c r="AK648" i="13"/>
  <c r="AJ648" i="13"/>
  <c r="AI648" i="13"/>
  <c r="AH648" i="13"/>
  <c r="AO645" i="13"/>
  <c r="AN645" i="13"/>
  <c r="AM645" i="13"/>
  <c r="AL645" i="13"/>
  <c r="AK645" i="13"/>
  <c r="AJ645" i="13"/>
  <c r="AI645" i="13"/>
  <c r="AH645" i="13"/>
  <c r="AO642" i="13"/>
  <c r="AN642" i="13"/>
  <c r="AM642" i="13"/>
  <c r="AL642" i="13"/>
  <c r="AK642" i="13"/>
  <c r="AJ642" i="13"/>
  <c r="AI642" i="13"/>
  <c r="AH642" i="13"/>
  <c r="AO639" i="13"/>
  <c r="AN639" i="13"/>
  <c r="AM639" i="13"/>
  <c r="AL639" i="13"/>
  <c r="AK639" i="13"/>
  <c r="AJ639" i="13"/>
  <c r="AI639" i="13"/>
  <c r="AH639" i="13"/>
  <c r="AO636" i="13"/>
  <c r="AN636" i="13"/>
  <c r="AM636" i="13"/>
  <c r="AL636" i="13"/>
  <c r="AK636" i="13"/>
  <c r="AJ636" i="13"/>
  <c r="AI636" i="13"/>
  <c r="AH636" i="13"/>
  <c r="AO633" i="13"/>
  <c r="AN633" i="13"/>
  <c r="AM633" i="13"/>
  <c r="AL633" i="13"/>
  <c r="AK633" i="13"/>
  <c r="AJ633" i="13"/>
  <c r="AI633" i="13"/>
  <c r="AH633" i="13"/>
  <c r="AO630" i="13"/>
  <c r="AN630" i="13"/>
  <c r="AM630" i="13"/>
  <c r="AL630" i="13"/>
  <c r="AK630" i="13"/>
  <c r="AJ630" i="13"/>
  <c r="AI630" i="13"/>
  <c r="AH630" i="13"/>
  <c r="AO627" i="13"/>
  <c r="AN627" i="13"/>
  <c r="AM627" i="13"/>
  <c r="AL627" i="13"/>
  <c r="AK627" i="13"/>
  <c r="AJ627" i="13"/>
  <c r="AI627" i="13"/>
  <c r="AH627" i="13"/>
  <c r="AO624" i="13"/>
  <c r="AN624" i="13"/>
  <c r="AM624" i="13"/>
  <c r="AL624" i="13"/>
  <c r="AK624" i="13"/>
  <c r="AJ624" i="13"/>
  <c r="AI624" i="13"/>
  <c r="AH624" i="13"/>
  <c r="AO621" i="13"/>
  <c r="AN621" i="13"/>
  <c r="AM621" i="13"/>
  <c r="AL621" i="13"/>
  <c r="AK621" i="13"/>
  <c r="AJ621" i="13"/>
  <c r="AI621" i="13"/>
  <c r="AH621" i="13"/>
  <c r="AO618" i="13"/>
  <c r="AN618" i="13"/>
  <c r="AM618" i="13"/>
  <c r="AL618" i="13"/>
  <c r="AK618" i="13"/>
  <c r="AJ618" i="13"/>
  <c r="AI618" i="13"/>
  <c r="AH618" i="13"/>
  <c r="AO615" i="13"/>
  <c r="AN615" i="13"/>
  <c r="AM615" i="13"/>
  <c r="AL615" i="13"/>
  <c r="AK615" i="13"/>
  <c r="AJ615" i="13"/>
  <c r="AI615" i="13"/>
  <c r="AH615" i="13"/>
  <c r="AO612" i="13"/>
  <c r="AN612" i="13"/>
  <c r="AM612" i="13"/>
  <c r="AL612" i="13"/>
  <c r="AK612" i="13"/>
  <c r="AJ612" i="13"/>
  <c r="AI612" i="13"/>
  <c r="AH612" i="13"/>
  <c r="AO609" i="13"/>
  <c r="AN609" i="13"/>
  <c r="AM609" i="13"/>
  <c r="AL609" i="13"/>
  <c r="AK609" i="13"/>
  <c r="AJ609" i="13"/>
  <c r="AI609" i="13"/>
  <c r="AH609" i="13"/>
  <c r="AO606" i="13"/>
  <c r="AN606" i="13"/>
  <c r="AM606" i="13"/>
  <c r="AL606" i="13"/>
  <c r="AK606" i="13"/>
  <c r="AJ606" i="13"/>
  <c r="AI606" i="13"/>
  <c r="AH606" i="13"/>
  <c r="AO603" i="13"/>
  <c r="AN603" i="13"/>
  <c r="AM603" i="13"/>
  <c r="AL603" i="13"/>
  <c r="AK603" i="13"/>
  <c r="AJ603" i="13"/>
  <c r="AI603" i="13"/>
  <c r="AH603" i="13"/>
  <c r="AO600" i="13"/>
  <c r="AN600" i="13"/>
  <c r="AM600" i="13"/>
  <c r="AL600" i="13"/>
  <c r="AK600" i="13"/>
  <c r="AJ600" i="13"/>
  <c r="AI600" i="13"/>
  <c r="AH600" i="13"/>
  <c r="AO597" i="13"/>
  <c r="AN597" i="13"/>
  <c r="AM597" i="13"/>
  <c r="AL597" i="13"/>
  <c r="AK597" i="13"/>
  <c r="AJ597" i="13"/>
  <c r="AI597" i="13"/>
  <c r="AH597" i="13"/>
  <c r="AO594" i="13"/>
  <c r="AN594" i="13"/>
  <c r="AM594" i="13"/>
  <c r="AL594" i="13"/>
  <c r="AK594" i="13"/>
  <c r="AJ594" i="13"/>
  <c r="AI594" i="13"/>
  <c r="AH594" i="13"/>
  <c r="AO591" i="13"/>
  <c r="AN591" i="13"/>
  <c r="AM591" i="13"/>
  <c r="AL591" i="13"/>
  <c r="AK591" i="13"/>
  <c r="AJ591" i="13"/>
  <c r="AI591" i="13"/>
  <c r="AH591" i="13"/>
  <c r="AO588" i="13"/>
  <c r="AN588" i="13"/>
  <c r="AM588" i="13"/>
  <c r="AL588" i="13"/>
  <c r="AK588" i="13"/>
  <c r="AJ588" i="13"/>
  <c r="AI588" i="13"/>
  <c r="AH588" i="13"/>
  <c r="AO585" i="13"/>
  <c r="AN585" i="13"/>
  <c r="AM585" i="13"/>
  <c r="AL585" i="13"/>
  <c r="AK585" i="13"/>
  <c r="AJ585" i="13"/>
  <c r="AI585" i="13"/>
  <c r="AH585" i="13"/>
  <c r="AO582" i="13"/>
  <c r="AN582" i="13"/>
  <c r="AM582" i="13"/>
  <c r="AL582" i="13"/>
  <c r="AK582" i="13"/>
  <c r="AJ582" i="13"/>
  <c r="AI582" i="13"/>
  <c r="AH582" i="13"/>
  <c r="AO579" i="13"/>
  <c r="AN579" i="13"/>
  <c r="AM579" i="13"/>
  <c r="AL579" i="13"/>
  <c r="AK579" i="13"/>
  <c r="AJ579" i="13"/>
  <c r="AI579" i="13"/>
  <c r="AH579" i="13"/>
  <c r="AO575" i="13"/>
  <c r="AN575" i="13"/>
  <c r="AM575" i="13"/>
  <c r="AL575" i="13"/>
  <c r="AK575" i="13"/>
  <c r="AJ575" i="13"/>
  <c r="AI575" i="13"/>
  <c r="AH575" i="13"/>
  <c r="AO572" i="13"/>
  <c r="AN572" i="13"/>
  <c r="AM572" i="13"/>
  <c r="AL572" i="13"/>
  <c r="AK572" i="13"/>
  <c r="AJ572" i="13"/>
  <c r="AI572" i="13"/>
  <c r="AH572" i="13"/>
  <c r="AO569" i="13"/>
  <c r="AN569" i="13"/>
  <c r="AM569" i="13"/>
  <c r="AL569" i="13"/>
  <c r="AK569" i="13"/>
  <c r="AJ569" i="13"/>
  <c r="AI569" i="13"/>
  <c r="AH569" i="13"/>
  <c r="AO566" i="13"/>
  <c r="AN566" i="13"/>
  <c r="AM566" i="13"/>
  <c r="AL566" i="13"/>
  <c r="AK566" i="13"/>
  <c r="AJ566" i="13"/>
  <c r="AI566" i="13"/>
  <c r="AH566" i="13"/>
  <c r="AO563" i="13"/>
  <c r="AN563" i="13"/>
  <c r="AM563" i="13"/>
  <c r="AL563" i="13"/>
  <c r="AK563" i="13"/>
  <c r="AJ563" i="13"/>
  <c r="AI563" i="13"/>
  <c r="AH563" i="13"/>
  <c r="AO560" i="13"/>
  <c r="AN560" i="13"/>
  <c r="AM560" i="13"/>
  <c r="AL560" i="13"/>
  <c r="AK560" i="13"/>
  <c r="AJ560" i="13"/>
  <c r="AI560" i="13"/>
  <c r="AH560" i="13"/>
  <c r="AO557" i="13"/>
  <c r="AN557" i="13"/>
  <c r="AM557" i="13"/>
  <c r="AL557" i="13"/>
  <c r="AK557" i="13"/>
  <c r="AJ557" i="13"/>
  <c r="AI557" i="13"/>
  <c r="AH557" i="13"/>
  <c r="AO554" i="13"/>
  <c r="AN554" i="13"/>
  <c r="AM554" i="13"/>
  <c r="AL554" i="13"/>
  <c r="AK554" i="13"/>
  <c r="AJ554" i="13"/>
  <c r="AI554" i="13"/>
  <c r="AH554" i="13"/>
  <c r="AO551" i="13"/>
  <c r="AN551" i="13"/>
  <c r="AM551" i="13"/>
  <c r="AL551" i="13"/>
  <c r="AK551" i="13"/>
  <c r="AJ551" i="13"/>
  <c r="AI551" i="13"/>
  <c r="AH551" i="13"/>
  <c r="AO548" i="13"/>
  <c r="AN548" i="13"/>
  <c r="AM548" i="13"/>
  <c r="AL548" i="13"/>
  <c r="AK548" i="13"/>
  <c r="AJ548" i="13"/>
  <c r="AI548" i="13"/>
  <c r="AH548" i="13"/>
  <c r="AO545" i="13"/>
  <c r="AN545" i="13"/>
  <c r="AM545" i="13"/>
  <c r="AL545" i="13"/>
  <c r="AK545" i="13"/>
  <c r="AJ545" i="13"/>
  <c r="AI545" i="13"/>
  <c r="AH545" i="13"/>
  <c r="AO541" i="13"/>
  <c r="AN541" i="13"/>
  <c r="AM541" i="13"/>
  <c r="AL541" i="13"/>
  <c r="AK541" i="13"/>
  <c r="AJ541" i="13"/>
  <c r="AI541" i="13"/>
  <c r="AH541" i="13"/>
  <c r="AO538" i="13"/>
  <c r="AN538" i="13"/>
  <c r="AM538" i="13"/>
  <c r="AL538" i="13"/>
  <c r="AK538" i="13"/>
  <c r="AJ538" i="13"/>
  <c r="AI538" i="13"/>
  <c r="AH538" i="13"/>
  <c r="AO535" i="13"/>
  <c r="AN535" i="13"/>
  <c r="AM535" i="13"/>
  <c r="AL535" i="13"/>
  <c r="AK535" i="13"/>
  <c r="AJ535" i="13"/>
  <c r="AI535" i="13"/>
  <c r="AH535" i="13"/>
  <c r="AO532" i="13"/>
  <c r="AN532" i="13"/>
  <c r="AM532" i="13"/>
  <c r="AL532" i="13"/>
  <c r="AK532" i="13"/>
  <c r="AJ532" i="13"/>
  <c r="AI532" i="13"/>
  <c r="AH532" i="13"/>
  <c r="AO529" i="13"/>
  <c r="AN529" i="13"/>
  <c r="AM529" i="13"/>
  <c r="AL529" i="13"/>
  <c r="AK529" i="13"/>
  <c r="AJ529" i="13"/>
  <c r="AI529" i="13"/>
  <c r="AH529" i="13"/>
  <c r="AO526" i="13"/>
  <c r="AN526" i="13"/>
  <c r="AM526" i="13"/>
  <c r="AL526" i="13"/>
  <c r="AK526" i="13"/>
  <c r="AJ526" i="13"/>
  <c r="AI526" i="13"/>
  <c r="AH526" i="13"/>
  <c r="AO523" i="13"/>
  <c r="AN523" i="13"/>
  <c r="AM523" i="13"/>
  <c r="AL523" i="13"/>
  <c r="AK523" i="13"/>
  <c r="AJ523" i="13"/>
  <c r="AI523" i="13"/>
  <c r="AH523" i="13"/>
  <c r="AO520" i="13"/>
  <c r="AN520" i="13"/>
  <c r="AM520" i="13"/>
  <c r="AL520" i="13"/>
  <c r="AK520" i="13"/>
  <c r="AJ520" i="13"/>
  <c r="AI520" i="13"/>
  <c r="AH520" i="13"/>
  <c r="AO517" i="13"/>
  <c r="AN517" i="13"/>
  <c r="AM517" i="13"/>
  <c r="AL517" i="13"/>
  <c r="AK517" i="13"/>
  <c r="AJ517" i="13"/>
  <c r="AI517" i="13"/>
  <c r="AH517" i="13"/>
  <c r="AO513" i="13"/>
  <c r="AN513" i="13"/>
  <c r="AM513" i="13"/>
  <c r="AL513" i="13"/>
  <c r="AK513" i="13"/>
  <c r="AJ513" i="13"/>
  <c r="AI513" i="13"/>
  <c r="AH513" i="13"/>
  <c r="AO510" i="13"/>
  <c r="AN510" i="13"/>
  <c r="AM510" i="13"/>
  <c r="AL510" i="13"/>
  <c r="AK510" i="13"/>
  <c r="AJ510" i="13"/>
  <c r="AI510" i="13"/>
  <c r="AH510" i="13"/>
  <c r="AO507" i="13"/>
  <c r="AN507" i="13"/>
  <c r="AM507" i="13"/>
  <c r="AL507" i="13"/>
  <c r="AK507" i="13"/>
  <c r="AJ507" i="13"/>
  <c r="AI507" i="13"/>
  <c r="AH507" i="13"/>
  <c r="AO504" i="13"/>
  <c r="AN504" i="13"/>
  <c r="AM504" i="13"/>
  <c r="AL504" i="13"/>
  <c r="AK504" i="13"/>
  <c r="AJ504" i="13"/>
  <c r="AI504" i="13"/>
  <c r="AH504" i="13"/>
  <c r="AO501" i="13"/>
  <c r="AN501" i="13"/>
  <c r="AM501" i="13"/>
  <c r="AL501" i="13"/>
  <c r="AK501" i="13"/>
  <c r="AJ501" i="13"/>
  <c r="AI501" i="13"/>
  <c r="AH501" i="13"/>
  <c r="AO498" i="13"/>
  <c r="AN498" i="13"/>
  <c r="AM498" i="13"/>
  <c r="AL498" i="13"/>
  <c r="AK498" i="13"/>
  <c r="AJ498" i="13"/>
  <c r="AI498" i="13"/>
  <c r="AH498" i="13"/>
  <c r="AO495" i="13"/>
  <c r="AN495" i="13"/>
  <c r="AM495" i="13"/>
  <c r="AL495" i="13"/>
  <c r="AK495" i="13"/>
  <c r="AJ495" i="13"/>
  <c r="AI495" i="13"/>
  <c r="AH495" i="13"/>
  <c r="AO492" i="13"/>
  <c r="AN492" i="13"/>
  <c r="AM492" i="13"/>
  <c r="AL492" i="13"/>
  <c r="AK492" i="13"/>
  <c r="AJ492" i="13"/>
  <c r="AI492" i="13"/>
  <c r="AH492" i="13"/>
  <c r="AO489" i="13"/>
  <c r="AN489" i="13"/>
  <c r="AM489" i="13"/>
  <c r="AL489" i="13"/>
  <c r="AK489" i="13"/>
  <c r="AJ489" i="13"/>
  <c r="AI489" i="13"/>
  <c r="AH489" i="13"/>
  <c r="AO486" i="13"/>
  <c r="AN486" i="13"/>
  <c r="AM486" i="13"/>
  <c r="AL486" i="13"/>
  <c r="AK486" i="13"/>
  <c r="AJ486" i="13"/>
  <c r="AI486" i="13"/>
  <c r="AH486" i="13"/>
  <c r="AO483" i="13"/>
  <c r="AN483" i="13"/>
  <c r="AM483" i="13"/>
  <c r="AL483" i="13"/>
  <c r="AK483" i="13"/>
  <c r="AJ483" i="13"/>
  <c r="AI483" i="13"/>
  <c r="AH483" i="13"/>
  <c r="AO480" i="13"/>
  <c r="AN480" i="13"/>
  <c r="AM480" i="13"/>
  <c r="AL480" i="13"/>
  <c r="AK480" i="13"/>
  <c r="AJ480" i="13"/>
  <c r="AI480" i="13"/>
  <c r="AH480" i="13"/>
  <c r="AO477" i="13"/>
  <c r="AN477" i="13"/>
  <c r="AM477" i="13"/>
  <c r="AL477" i="13"/>
  <c r="AK477" i="13"/>
  <c r="AJ477" i="13"/>
  <c r="AI477" i="13"/>
  <c r="AH477" i="13"/>
  <c r="AO474" i="13"/>
  <c r="AN474" i="13"/>
  <c r="AM474" i="13"/>
  <c r="AL474" i="13"/>
  <c r="AK474" i="13"/>
  <c r="AJ474" i="13"/>
  <c r="AI474" i="13"/>
  <c r="AH474" i="13"/>
  <c r="AO470" i="13"/>
  <c r="AN470" i="13"/>
  <c r="AM470" i="13"/>
  <c r="AL470" i="13"/>
  <c r="AK470" i="13"/>
  <c r="AJ470" i="13"/>
  <c r="AI470" i="13"/>
  <c r="AH470" i="13"/>
  <c r="AO467" i="13"/>
  <c r="AN467" i="13"/>
  <c r="AM467" i="13"/>
  <c r="AL467" i="13"/>
  <c r="AK467" i="13"/>
  <c r="AJ467" i="13"/>
  <c r="AI467" i="13"/>
  <c r="AH467" i="13"/>
  <c r="AO464" i="13"/>
  <c r="AN464" i="13"/>
  <c r="AM464" i="13"/>
  <c r="AL464" i="13"/>
  <c r="AK464" i="13"/>
  <c r="AJ464" i="13"/>
  <c r="AI464" i="13"/>
  <c r="AH464" i="13"/>
  <c r="AO461" i="13"/>
  <c r="AN461" i="13"/>
  <c r="AM461" i="13"/>
  <c r="AL461" i="13"/>
  <c r="AK461" i="13"/>
  <c r="AJ461" i="13"/>
  <c r="AI461" i="13"/>
  <c r="AH461" i="13"/>
  <c r="AO458" i="13"/>
  <c r="AN458" i="13"/>
  <c r="AM458" i="13"/>
  <c r="AL458" i="13"/>
  <c r="AK458" i="13"/>
  <c r="AJ458" i="13"/>
  <c r="AI458" i="13"/>
  <c r="AH458" i="13"/>
  <c r="AO455" i="13"/>
  <c r="AN455" i="13"/>
  <c r="AM455" i="13"/>
  <c r="AL455" i="13"/>
  <c r="AK455" i="13"/>
  <c r="AJ455" i="13"/>
  <c r="AI455" i="13"/>
  <c r="AH455" i="13"/>
  <c r="AO452" i="13"/>
  <c r="AN452" i="13"/>
  <c r="AM452" i="13"/>
  <c r="AL452" i="13"/>
  <c r="AK452" i="13"/>
  <c r="AJ452" i="13"/>
  <c r="AI452" i="13"/>
  <c r="AH452" i="13"/>
  <c r="AO449" i="13"/>
  <c r="AN449" i="13"/>
  <c r="AM449" i="13"/>
  <c r="AL449" i="13"/>
  <c r="AK449" i="13"/>
  <c r="AJ449" i="13"/>
  <c r="AI449" i="13"/>
  <c r="AH449" i="13"/>
  <c r="AO445" i="13"/>
  <c r="AN445" i="13"/>
  <c r="AM445" i="13"/>
  <c r="AL445" i="13"/>
  <c r="AK445" i="13"/>
  <c r="AJ445" i="13"/>
  <c r="AI445" i="13"/>
  <c r="AH445" i="13"/>
  <c r="AO442" i="13"/>
  <c r="AN442" i="13"/>
  <c r="AM442" i="13"/>
  <c r="AL442" i="13"/>
  <c r="AK442" i="13"/>
  <c r="AJ442" i="13"/>
  <c r="AI442" i="13"/>
  <c r="AH442" i="13"/>
  <c r="AO439" i="13"/>
  <c r="AN439" i="13"/>
  <c r="AM439" i="13"/>
  <c r="AL439" i="13"/>
  <c r="AK439" i="13"/>
  <c r="AJ439" i="13"/>
  <c r="AI439" i="13"/>
  <c r="AH439" i="13"/>
  <c r="AO435" i="13"/>
  <c r="AN435" i="13"/>
  <c r="AM435" i="13"/>
  <c r="AL435" i="13"/>
  <c r="AK435" i="13"/>
  <c r="AJ435" i="13"/>
  <c r="AI435" i="13"/>
  <c r="AH435" i="13"/>
  <c r="AO429" i="13"/>
  <c r="AN429" i="13"/>
  <c r="AM429" i="13"/>
  <c r="AL429" i="13"/>
  <c r="AK429" i="13"/>
  <c r="AJ429" i="13"/>
  <c r="AI429" i="13"/>
  <c r="AH429" i="13"/>
  <c r="AO426" i="13"/>
  <c r="AN426" i="13"/>
  <c r="AM426" i="13"/>
  <c r="AL426" i="13"/>
  <c r="AK426" i="13"/>
  <c r="AJ426" i="13"/>
  <c r="AI426" i="13"/>
  <c r="AH426" i="13"/>
  <c r="AO423" i="13"/>
  <c r="AN423" i="13"/>
  <c r="AM423" i="13"/>
  <c r="AL423" i="13"/>
  <c r="AK423" i="13"/>
  <c r="AJ423" i="13"/>
  <c r="AI423" i="13"/>
  <c r="AH423" i="13"/>
  <c r="AO420" i="13"/>
  <c r="AN420" i="13"/>
  <c r="AM420" i="13"/>
  <c r="AL420" i="13"/>
  <c r="AK420" i="13"/>
  <c r="AJ420" i="13"/>
  <c r="AI420" i="13"/>
  <c r="AH420" i="13"/>
  <c r="AO417" i="13"/>
  <c r="AN417" i="13"/>
  <c r="AM417" i="13"/>
  <c r="AL417" i="13"/>
  <c r="AK417" i="13"/>
  <c r="AJ417" i="13"/>
  <c r="AI417" i="13"/>
  <c r="AH417" i="13"/>
  <c r="AO414" i="13"/>
  <c r="AN414" i="13"/>
  <c r="AM414" i="13"/>
  <c r="AL414" i="13"/>
  <c r="AK414" i="13"/>
  <c r="AJ414" i="13"/>
  <c r="AI414" i="13"/>
  <c r="AH414" i="13"/>
  <c r="AO411" i="13"/>
  <c r="AN411" i="13"/>
  <c r="AM411" i="13"/>
  <c r="AL411" i="13"/>
  <c r="AK411" i="13"/>
  <c r="AJ411" i="13"/>
  <c r="AI411" i="13"/>
  <c r="AH411" i="13"/>
  <c r="AO408" i="13"/>
  <c r="AN408" i="13"/>
  <c r="AM408" i="13"/>
  <c r="AL408" i="13"/>
  <c r="AK408" i="13"/>
  <c r="AJ408" i="13"/>
  <c r="AI408" i="13"/>
  <c r="AH408" i="13"/>
  <c r="AO405" i="13"/>
  <c r="AN405" i="13"/>
  <c r="AM405" i="13"/>
  <c r="AL405" i="13"/>
  <c r="AK405" i="13"/>
  <c r="AJ405" i="13"/>
  <c r="AI405" i="13"/>
  <c r="AH405" i="13"/>
  <c r="AO402" i="13"/>
  <c r="AN402" i="13"/>
  <c r="AM402" i="13"/>
  <c r="AL402" i="13"/>
  <c r="AK402" i="13"/>
  <c r="AJ402" i="13"/>
  <c r="AI402" i="13"/>
  <c r="AH402" i="13"/>
  <c r="AO399" i="13"/>
  <c r="AN399" i="13"/>
  <c r="AM399" i="13"/>
  <c r="AL399" i="13"/>
  <c r="AK399" i="13"/>
  <c r="AJ399" i="13"/>
  <c r="AI399" i="13"/>
  <c r="AH399" i="13"/>
  <c r="AO396" i="13"/>
  <c r="AN396" i="13"/>
  <c r="AM396" i="13"/>
  <c r="AL396" i="13"/>
  <c r="AK396" i="13"/>
  <c r="AJ396" i="13"/>
  <c r="AI396" i="13"/>
  <c r="AH396" i="13"/>
  <c r="AO393" i="13"/>
  <c r="AN393" i="13"/>
  <c r="AM393" i="13"/>
  <c r="AL393" i="13"/>
  <c r="AK393" i="13"/>
  <c r="AJ393" i="13"/>
  <c r="AI393" i="13"/>
  <c r="AH393" i="13"/>
  <c r="AO390" i="13"/>
  <c r="AN390" i="13"/>
  <c r="AM390" i="13"/>
  <c r="AL390" i="13"/>
  <c r="AK390" i="13"/>
  <c r="AJ390" i="13"/>
  <c r="AI390" i="13"/>
  <c r="AH390" i="13"/>
  <c r="AO387" i="13"/>
  <c r="AN387" i="13"/>
  <c r="AM387" i="13"/>
  <c r="AL387" i="13"/>
  <c r="AK387" i="13"/>
  <c r="AJ387" i="13"/>
  <c r="AI387" i="13"/>
  <c r="AH387" i="13"/>
  <c r="AO384" i="13"/>
  <c r="AN384" i="13"/>
  <c r="AM384" i="13"/>
  <c r="AL384" i="13"/>
  <c r="AK384" i="13"/>
  <c r="AJ384" i="13"/>
  <c r="AI384" i="13"/>
  <c r="AH384" i="13"/>
  <c r="AO381" i="13"/>
  <c r="AN381" i="13"/>
  <c r="AM381" i="13"/>
  <c r="AL381" i="13"/>
  <c r="AK381" i="13"/>
  <c r="AJ381" i="13"/>
  <c r="AI381" i="13"/>
  <c r="AH381" i="13"/>
  <c r="AO378" i="13"/>
  <c r="AN378" i="13"/>
  <c r="AM378" i="13"/>
  <c r="AL378" i="13"/>
  <c r="AK378" i="13"/>
  <c r="AJ378" i="13"/>
  <c r="AI378" i="13"/>
  <c r="AH378" i="13"/>
  <c r="AO375" i="13"/>
  <c r="AN375" i="13"/>
  <c r="AM375" i="13"/>
  <c r="AL375" i="13"/>
  <c r="AK375" i="13"/>
  <c r="AJ375" i="13"/>
  <c r="AI375" i="13"/>
  <c r="AH375" i="13"/>
  <c r="AO372" i="13"/>
  <c r="AN372" i="13"/>
  <c r="AM372" i="13"/>
  <c r="AL372" i="13"/>
  <c r="AK372" i="13"/>
  <c r="AJ372" i="13"/>
  <c r="AI372" i="13"/>
  <c r="AH372" i="13"/>
  <c r="AO369" i="13"/>
  <c r="AN369" i="13"/>
  <c r="AM369" i="13"/>
  <c r="AL369" i="13"/>
  <c r="AK369" i="13"/>
  <c r="AJ369" i="13"/>
  <c r="AI369" i="13"/>
  <c r="AH369" i="13"/>
  <c r="AO366" i="13"/>
  <c r="AN366" i="13"/>
  <c r="AM366" i="13"/>
  <c r="AL366" i="13"/>
  <c r="AK366" i="13"/>
  <c r="AJ366" i="13"/>
  <c r="AI366" i="13"/>
  <c r="AH366" i="13"/>
  <c r="AO363" i="13"/>
  <c r="AN363" i="13"/>
  <c r="AM363" i="13"/>
  <c r="AL363" i="13"/>
  <c r="AK363" i="13"/>
  <c r="AJ363" i="13"/>
  <c r="AI363" i="13"/>
  <c r="AH363" i="13"/>
  <c r="AO360" i="13"/>
  <c r="AN360" i="13"/>
  <c r="AM360" i="13"/>
  <c r="AL360" i="13"/>
  <c r="AK360" i="13"/>
  <c r="AJ360" i="13"/>
  <c r="AI360" i="13"/>
  <c r="AH360" i="13"/>
  <c r="AO356" i="13"/>
  <c r="AN356" i="13"/>
  <c r="AM356" i="13"/>
  <c r="AL356" i="13"/>
  <c r="AK356" i="13"/>
  <c r="AJ356" i="13"/>
  <c r="AI356" i="13"/>
  <c r="AH356" i="13"/>
  <c r="AO353" i="13"/>
  <c r="AN353" i="13"/>
  <c r="AM353" i="13"/>
  <c r="AL353" i="13"/>
  <c r="AK353" i="13"/>
  <c r="AJ353" i="13"/>
  <c r="AI353" i="13"/>
  <c r="AH353" i="13"/>
  <c r="AO350" i="13"/>
  <c r="AN350" i="13"/>
  <c r="AM350" i="13"/>
  <c r="AL350" i="13"/>
  <c r="AK350" i="13"/>
  <c r="AJ350" i="13"/>
  <c r="AI350" i="13"/>
  <c r="AH350" i="13"/>
  <c r="AO347" i="13"/>
  <c r="AN347" i="13"/>
  <c r="AM347" i="13"/>
  <c r="AL347" i="13"/>
  <c r="AK347" i="13"/>
  <c r="AJ347" i="13"/>
  <c r="AI347" i="13"/>
  <c r="AH347" i="13"/>
  <c r="AO344" i="13"/>
  <c r="AN344" i="13"/>
  <c r="AM344" i="13"/>
  <c r="AL344" i="13"/>
  <c r="AK344" i="13"/>
  <c r="AJ344" i="13"/>
  <c r="AI344" i="13"/>
  <c r="AH344" i="13"/>
  <c r="AO341" i="13"/>
  <c r="AN341" i="13"/>
  <c r="AM341" i="13"/>
  <c r="AL341" i="13"/>
  <c r="AK341" i="13"/>
  <c r="AJ341" i="13"/>
  <c r="AI341" i="13"/>
  <c r="AH341" i="13"/>
  <c r="AO338" i="13"/>
  <c r="AN338" i="13"/>
  <c r="AM338" i="13"/>
  <c r="AL338" i="13"/>
  <c r="AK338" i="13"/>
  <c r="AJ338" i="13"/>
  <c r="AI338" i="13"/>
  <c r="AH338" i="13"/>
  <c r="AO335" i="13"/>
  <c r="AN335" i="13"/>
  <c r="AM335" i="13"/>
  <c r="AL335" i="13"/>
  <c r="AK335" i="13"/>
  <c r="AJ335" i="13"/>
  <c r="AI335" i="13"/>
  <c r="AH335" i="13"/>
  <c r="AO332" i="13"/>
  <c r="AN332" i="13"/>
  <c r="AM332" i="13"/>
  <c r="AL332" i="13"/>
  <c r="AK332" i="13"/>
  <c r="AJ332" i="13"/>
  <c r="AI332" i="13"/>
  <c r="AH332" i="13"/>
  <c r="AO329" i="13"/>
  <c r="AN329" i="13"/>
  <c r="AM329" i="13"/>
  <c r="AL329" i="13"/>
  <c r="AK329" i="13"/>
  <c r="AJ329" i="13"/>
  <c r="AI329" i="13"/>
  <c r="AH329" i="13"/>
  <c r="AO326" i="13"/>
  <c r="AN326" i="13"/>
  <c r="AM326" i="13"/>
  <c r="AL326" i="13"/>
  <c r="AK326" i="13"/>
  <c r="AJ326" i="13"/>
  <c r="AI326" i="13"/>
  <c r="AH326" i="13"/>
  <c r="AO323" i="13"/>
  <c r="AN323" i="13"/>
  <c r="AM323" i="13"/>
  <c r="AL323" i="13"/>
  <c r="AK323" i="13"/>
  <c r="AJ323" i="13"/>
  <c r="AI323" i="13"/>
  <c r="AH323" i="13"/>
  <c r="AO320" i="13"/>
  <c r="AN320" i="13"/>
  <c r="AM320" i="13"/>
  <c r="AL320" i="13"/>
  <c r="AK320" i="13"/>
  <c r="AJ320" i="13"/>
  <c r="AI320" i="13"/>
  <c r="AH320" i="13"/>
  <c r="AO317" i="13"/>
  <c r="AN317" i="13"/>
  <c r="AM317" i="13"/>
  <c r="AL317" i="13"/>
  <c r="AK317" i="13"/>
  <c r="AJ317" i="13"/>
  <c r="AI317" i="13"/>
  <c r="AH317" i="13"/>
  <c r="AO314" i="13"/>
  <c r="AN314" i="13"/>
  <c r="AM314" i="13"/>
  <c r="AL314" i="13"/>
  <c r="AK314" i="13"/>
  <c r="AJ314" i="13"/>
  <c r="AI314" i="13"/>
  <c r="AH314" i="13"/>
  <c r="AO311" i="13"/>
  <c r="AN311" i="13"/>
  <c r="AM311" i="13"/>
  <c r="AL311" i="13"/>
  <c r="AK311" i="13"/>
  <c r="AJ311" i="13"/>
  <c r="AI311" i="13"/>
  <c r="AH311" i="13"/>
  <c r="AO308" i="13"/>
  <c r="AN308" i="13"/>
  <c r="AM308" i="13"/>
  <c r="AL308" i="13"/>
  <c r="AK308" i="13"/>
  <c r="AJ308" i="13"/>
  <c r="AI308" i="13"/>
  <c r="AH308" i="13"/>
  <c r="AO305" i="13"/>
  <c r="AN305" i="13"/>
  <c r="AM305" i="13"/>
  <c r="AL305" i="13"/>
  <c r="AK305" i="13"/>
  <c r="AJ305" i="13"/>
  <c r="AI305" i="13"/>
  <c r="AH305" i="13"/>
  <c r="AO302" i="13"/>
  <c r="AN302" i="13"/>
  <c r="AM302" i="13"/>
  <c r="AL302" i="13"/>
  <c r="AK302" i="13"/>
  <c r="AJ302" i="13"/>
  <c r="AI302" i="13"/>
  <c r="AH302" i="13"/>
  <c r="AO299" i="13"/>
  <c r="AN299" i="13"/>
  <c r="AM299" i="13"/>
  <c r="AL299" i="13"/>
  <c r="AK299" i="13"/>
  <c r="AJ299" i="13"/>
  <c r="AI299" i="13"/>
  <c r="AH299" i="13"/>
  <c r="AO296" i="13"/>
  <c r="AN296" i="13"/>
  <c r="AM296" i="13"/>
  <c r="AL296" i="13"/>
  <c r="AK296" i="13"/>
  <c r="AJ296" i="13"/>
  <c r="AI296" i="13"/>
  <c r="AH296" i="13"/>
  <c r="AO293" i="13"/>
  <c r="AN293" i="13"/>
  <c r="AM293" i="13"/>
  <c r="AL293" i="13"/>
  <c r="AK293" i="13"/>
  <c r="AJ293" i="13"/>
  <c r="AI293" i="13"/>
  <c r="AH293" i="13"/>
  <c r="AO290" i="13"/>
  <c r="AN290" i="13"/>
  <c r="AM290" i="13"/>
  <c r="AL290" i="13"/>
  <c r="AK290" i="13"/>
  <c r="AJ290" i="13"/>
  <c r="AI290" i="13"/>
  <c r="AH290" i="13"/>
  <c r="AO287" i="13"/>
  <c r="AN287" i="13"/>
  <c r="AM287" i="13"/>
  <c r="AL287" i="13"/>
  <c r="AK287" i="13"/>
  <c r="AJ287" i="13"/>
  <c r="AI287" i="13"/>
  <c r="AH287" i="13"/>
  <c r="AO284" i="13"/>
  <c r="AN284" i="13"/>
  <c r="AM284" i="13"/>
  <c r="AL284" i="13"/>
  <c r="AK284" i="13"/>
  <c r="AJ284" i="13"/>
  <c r="AI284" i="13"/>
  <c r="AH284" i="13"/>
  <c r="AO281" i="13"/>
  <c r="AN281" i="13"/>
  <c r="AM281" i="13"/>
  <c r="AL281" i="13"/>
  <c r="AK281" i="13"/>
  <c r="AJ281" i="13"/>
  <c r="AI281" i="13"/>
  <c r="AH281" i="13"/>
  <c r="AO278" i="13"/>
  <c r="AN278" i="13"/>
  <c r="AM278" i="13"/>
  <c r="AL278" i="13"/>
  <c r="AK278" i="13"/>
  <c r="AJ278" i="13"/>
  <c r="AI278" i="13"/>
  <c r="AH278" i="13"/>
  <c r="AO274" i="13"/>
  <c r="AN274" i="13"/>
  <c r="AM274" i="13"/>
  <c r="AL274" i="13"/>
  <c r="AK274" i="13"/>
  <c r="AJ274" i="13"/>
  <c r="AI274" i="13"/>
  <c r="AH274" i="13"/>
  <c r="AO271" i="13"/>
  <c r="AN271" i="13"/>
  <c r="AM271" i="13"/>
  <c r="AL271" i="13"/>
  <c r="AK271" i="13"/>
  <c r="AJ271" i="13"/>
  <c r="AI271" i="13"/>
  <c r="AH271" i="13"/>
  <c r="AO268" i="13"/>
  <c r="AN268" i="13"/>
  <c r="AM268" i="13"/>
  <c r="AL268" i="13"/>
  <c r="AK268" i="13"/>
  <c r="AJ268" i="13"/>
  <c r="AI268" i="13"/>
  <c r="AH268" i="13"/>
  <c r="AO265" i="13"/>
  <c r="AN265" i="13"/>
  <c r="AM265" i="13"/>
  <c r="AL265" i="13"/>
  <c r="AK265" i="13"/>
  <c r="AJ265" i="13"/>
  <c r="AI265" i="13"/>
  <c r="AH265" i="13"/>
  <c r="AO262" i="13"/>
  <c r="AN262" i="13"/>
  <c r="AM262" i="13"/>
  <c r="AL262" i="13"/>
  <c r="AK262" i="13"/>
  <c r="AJ262" i="13"/>
  <c r="AI262" i="13"/>
  <c r="AH262" i="13"/>
  <c r="AO259" i="13"/>
  <c r="AN259" i="13"/>
  <c r="AM259" i="13"/>
  <c r="AL259" i="13"/>
  <c r="AK259" i="13"/>
  <c r="AJ259" i="13"/>
  <c r="AI259" i="13"/>
  <c r="AH259" i="13"/>
  <c r="AO256" i="13"/>
  <c r="AN256" i="13"/>
  <c r="AM256" i="13"/>
  <c r="AL256" i="13"/>
  <c r="AK256" i="13"/>
  <c r="AJ256" i="13"/>
  <c r="AI256" i="13"/>
  <c r="AH256" i="13"/>
  <c r="AO657" i="13"/>
  <c r="AN657" i="13"/>
  <c r="AM657" i="13"/>
  <c r="AL657" i="13"/>
  <c r="AK657" i="13"/>
  <c r="AJ657" i="13"/>
  <c r="AI657" i="13"/>
  <c r="AH657" i="13"/>
  <c r="AO253" i="13"/>
  <c r="AN253" i="13"/>
  <c r="AM253" i="13"/>
  <c r="AL253" i="13"/>
  <c r="AK253" i="13"/>
  <c r="AJ253" i="13"/>
  <c r="AI253" i="13"/>
  <c r="AH253" i="13"/>
  <c r="AO246" i="13"/>
  <c r="AN246" i="13"/>
  <c r="AM246" i="13"/>
  <c r="AL246" i="13"/>
  <c r="AK246" i="13"/>
  <c r="AJ246" i="13"/>
  <c r="AI246" i="13"/>
  <c r="AH246" i="13"/>
  <c r="AO243" i="13"/>
  <c r="AN243" i="13"/>
  <c r="AM243" i="13"/>
  <c r="AL243" i="13"/>
  <c r="AK243" i="13"/>
  <c r="AJ243" i="13"/>
  <c r="AI243" i="13"/>
  <c r="AH243" i="13"/>
  <c r="AO240" i="13"/>
  <c r="AN240" i="13"/>
  <c r="AM240" i="13"/>
  <c r="AL240" i="13"/>
  <c r="AK240" i="13"/>
  <c r="AJ240" i="13"/>
  <c r="AI240" i="13"/>
  <c r="AH240" i="13"/>
  <c r="AO237" i="13"/>
  <c r="AN237" i="13"/>
  <c r="AM237" i="13"/>
  <c r="AL237" i="13"/>
  <c r="AK237" i="13"/>
  <c r="AJ237" i="13"/>
  <c r="AI237" i="13"/>
  <c r="AH237" i="13"/>
  <c r="AO234" i="13"/>
  <c r="AN234" i="13"/>
  <c r="AM234" i="13"/>
  <c r="AL234" i="13"/>
  <c r="AK234" i="13"/>
  <c r="AJ234" i="13"/>
  <c r="AI234" i="13"/>
  <c r="AH234" i="13"/>
  <c r="AO231" i="13"/>
  <c r="AN231" i="13"/>
  <c r="AM231" i="13"/>
  <c r="AL231" i="13"/>
  <c r="AK231" i="13"/>
  <c r="AJ231" i="13"/>
  <c r="AI231" i="13"/>
  <c r="AH231" i="13"/>
  <c r="AO228" i="13"/>
  <c r="AN228" i="13"/>
  <c r="AM228" i="13"/>
  <c r="AL228" i="13"/>
  <c r="AK228" i="13"/>
  <c r="AJ228" i="13"/>
  <c r="AI228" i="13"/>
  <c r="AH228" i="13"/>
  <c r="AO225" i="13"/>
  <c r="AN225" i="13"/>
  <c r="AM225" i="13"/>
  <c r="AL225" i="13"/>
  <c r="AK225" i="13"/>
  <c r="AJ225" i="13"/>
  <c r="AI225" i="13"/>
  <c r="AH225" i="13"/>
  <c r="AO222" i="13"/>
  <c r="AN222" i="13"/>
  <c r="AM222" i="13"/>
  <c r="AL222" i="13"/>
  <c r="AK222" i="13"/>
  <c r="AJ222" i="13"/>
  <c r="AI222" i="13"/>
  <c r="AH222" i="13"/>
  <c r="AO219" i="13"/>
  <c r="AN219" i="13"/>
  <c r="AM219" i="13"/>
  <c r="AL219" i="13"/>
  <c r="AK219" i="13"/>
  <c r="AJ219" i="13"/>
  <c r="AI219" i="13"/>
  <c r="AH219" i="13"/>
  <c r="AO216" i="13"/>
  <c r="AN216" i="13"/>
  <c r="AM216" i="13"/>
  <c r="AL216" i="13"/>
  <c r="AK216" i="13"/>
  <c r="AJ216" i="13"/>
  <c r="AI216" i="13"/>
  <c r="AH216" i="13"/>
  <c r="AO213" i="13"/>
  <c r="AN213" i="13"/>
  <c r="AM213" i="13"/>
  <c r="AL213" i="13"/>
  <c r="AK213" i="13"/>
  <c r="AJ213" i="13"/>
  <c r="AI213" i="13"/>
  <c r="AH213" i="13"/>
  <c r="AO210" i="13"/>
  <c r="AN210" i="13"/>
  <c r="AM210" i="13"/>
  <c r="AL210" i="13"/>
  <c r="AK210" i="13"/>
  <c r="AJ210" i="13"/>
  <c r="AI210" i="13"/>
  <c r="AH210" i="13"/>
  <c r="AO207" i="13"/>
  <c r="AN207" i="13"/>
  <c r="AM207" i="13"/>
  <c r="AL207" i="13"/>
  <c r="AK207" i="13"/>
  <c r="AJ207" i="13"/>
  <c r="AI207" i="13"/>
  <c r="AH207" i="13"/>
  <c r="AO204" i="13"/>
  <c r="AN204" i="13"/>
  <c r="AM204" i="13"/>
  <c r="AL204" i="13"/>
  <c r="AK204" i="13"/>
  <c r="AJ204" i="13"/>
  <c r="AI204" i="13"/>
  <c r="AH204" i="13"/>
  <c r="AO201" i="13"/>
  <c r="AN201" i="13"/>
  <c r="AM201" i="13"/>
  <c r="AL201" i="13"/>
  <c r="AK201" i="13"/>
  <c r="AJ201" i="13"/>
  <c r="AI201" i="13"/>
  <c r="AH201" i="13"/>
  <c r="AO198" i="13"/>
  <c r="AN198" i="13"/>
  <c r="AM198" i="13"/>
  <c r="AL198" i="13"/>
  <c r="AK198" i="13"/>
  <c r="AJ198" i="13"/>
  <c r="AI198" i="13"/>
  <c r="AH198" i="13"/>
  <c r="AO195" i="13"/>
  <c r="AN195" i="13"/>
  <c r="AM195" i="13"/>
  <c r="AL195" i="13"/>
  <c r="AK195" i="13"/>
  <c r="AJ195" i="13"/>
  <c r="AI195" i="13"/>
  <c r="AH195" i="13"/>
  <c r="AO192" i="13"/>
  <c r="AN192" i="13"/>
  <c r="AM192" i="13"/>
  <c r="AL192" i="13"/>
  <c r="AK192" i="13"/>
  <c r="AJ192" i="13"/>
  <c r="AI192" i="13"/>
  <c r="AH192" i="13"/>
  <c r="AO189" i="13"/>
  <c r="AN189" i="13"/>
  <c r="AM189" i="13"/>
  <c r="AL189" i="13"/>
  <c r="AK189" i="13"/>
  <c r="AJ189" i="13"/>
  <c r="AI189" i="13"/>
  <c r="AH189" i="13"/>
  <c r="AO186" i="13"/>
  <c r="AN186" i="13"/>
  <c r="AM186" i="13"/>
  <c r="AL186" i="13"/>
  <c r="AK186" i="13"/>
  <c r="AJ186" i="13"/>
  <c r="AI186" i="13"/>
  <c r="AH186" i="13"/>
  <c r="AO180" i="13"/>
  <c r="AN180" i="13"/>
  <c r="AM180" i="13"/>
  <c r="AL180" i="13"/>
  <c r="AK180" i="13"/>
  <c r="AJ180" i="13"/>
  <c r="AI180" i="13"/>
  <c r="AH180" i="13"/>
  <c r="AO177" i="13"/>
  <c r="AN177" i="13"/>
  <c r="AM177" i="13"/>
  <c r="AL177" i="13"/>
  <c r="AK177" i="13"/>
  <c r="AJ177" i="13"/>
  <c r="AI177" i="13"/>
  <c r="AH177" i="13"/>
  <c r="AO173" i="13"/>
  <c r="AN173" i="13"/>
  <c r="AM173" i="13"/>
  <c r="AL173" i="13"/>
  <c r="AK173" i="13"/>
  <c r="AJ173" i="13"/>
  <c r="AI173" i="13"/>
  <c r="AH173" i="13"/>
  <c r="AO170" i="13"/>
  <c r="AN170" i="13"/>
  <c r="AM170" i="13"/>
  <c r="AL170" i="13"/>
  <c r="AK170" i="13"/>
  <c r="AJ170" i="13"/>
  <c r="AI170" i="13"/>
  <c r="AH170" i="13"/>
  <c r="AO167" i="13"/>
  <c r="AN167" i="13"/>
  <c r="AM167" i="13"/>
  <c r="AL167" i="13"/>
  <c r="AK167" i="13"/>
  <c r="AJ167" i="13"/>
  <c r="AI167" i="13"/>
  <c r="AH167" i="13"/>
  <c r="AO164" i="13"/>
  <c r="AN164" i="13"/>
  <c r="AM164" i="13"/>
  <c r="AL164" i="13"/>
  <c r="AK164" i="13"/>
  <c r="AJ164" i="13"/>
  <c r="AI164" i="13"/>
  <c r="AH164" i="13"/>
  <c r="AO161" i="13"/>
  <c r="AN161" i="13"/>
  <c r="AM161" i="13"/>
  <c r="AL161" i="13"/>
  <c r="AK161" i="13"/>
  <c r="AJ161" i="13"/>
  <c r="AI161" i="13"/>
  <c r="AH161" i="13"/>
  <c r="AO158" i="13"/>
  <c r="AN158" i="13"/>
  <c r="AM158" i="13"/>
  <c r="AL158" i="13"/>
  <c r="AK158" i="13"/>
  <c r="AJ158" i="13"/>
  <c r="AI158" i="13"/>
  <c r="AH158" i="13"/>
  <c r="AO155" i="13"/>
  <c r="AN155" i="13"/>
  <c r="AM155" i="13"/>
  <c r="AL155" i="13"/>
  <c r="AK155" i="13"/>
  <c r="AJ155" i="13"/>
  <c r="AI155" i="13"/>
  <c r="AH155" i="13"/>
  <c r="AO152" i="13"/>
  <c r="AN152" i="13"/>
  <c r="AM152" i="13"/>
  <c r="AL152" i="13"/>
  <c r="AK152" i="13"/>
  <c r="AJ152" i="13"/>
  <c r="AI152" i="13"/>
  <c r="AH152" i="13"/>
  <c r="AO149" i="13"/>
  <c r="AN149" i="13"/>
  <c r="AM149" i="13"/>
  <c r="AL149" i="13"/>
  <c r="AK149" i="13"/>
  <c r="AJ149" i="13"/>
  <c r="AI149" i="13"/>
  <c r="AH149" i="13"/>
  <c r="AO146" i="13"/>
  <c r="AN146" i="13"/>
  <c r="AM146" i="13"/>
  <c r="AL146" i="13"/>
  <c r="AK146" i="13"/>
  <c r="AJ146" i="13"/>
  <c r="AI146" i="13"/>
  <c r="AH146" i="13"/>
  <c r="AO143" i="13"/>
  <c r="AN143" i="13"/>
  <c r="AM143" i="13"/>
  <c r="AL143" i="13"/>
  <c r="AK143" i="13"/>
  <c r="AJ143" i="13"/>
  <c r="AI143" i="13"/>
  <c r="AH143" i="13"/>
  <c r="AO140" i="13"/>
  <c r="AN140" i="13"/>
  <c r="AM140" i="13"/>
  <c r="AL140" i="13"/>
  <c r="AK140" i="13"/>
  <c r="AJ140" i="13"/>
  <c r="AI140" i="13"/>
  <c r="AH140" i="13"/>
  <c r="AO137" i="13"/>
  <c r="AN137" i="13"/>
  <c r="AM137" i="13"/>
  <c r="AL137" i="13"/>
  <c r="AK137" i="13"/>
  <c r="AJ137" i="13"/>
  <c r="AI137" i="13"/>
  <c r="AH137" i="13"/>
  <c r="AO134" i="13"/>
  <c r="AN134" i="13"/>
  <c r="AM134" i="13"/>
  <c r="AL134" i="13"/>
  <c r="AK134" i="13"/>
  <c r="AJ134" i="13"/>
  <c r="AI134" i="13"/>
  <c r="AH134" i="13"/>
  <c r="AO131" i="13"/>
  <c r="AN131" i="13"/>
  <c r="AM131" i="13"/>
  <c r="AL131" i="13"/>
  <c r="AK131" i="13"/>
  <c r="AJ131" i="13"/>
  <c r="AI131" i="13"/>
  <c r="AH131" i="13"/>
  <c r="AO128" i="13"/>
  <c r="AN128" i="13"/>
  <c r="AM128" i="13"/>
  <c r="AL128" i="13"/>
  <c r="AK128" i="13"/>
  <c r="AJ128" i="13"/>
  <c r="AI128" i="13"/>
  <c r="AH128" i="13"/>
  <c r="AO124" i="13"/>
  <c r="AN124" i="13"/>
  <c r="AM124" i="13"/>
  <c r="AL124" i="13"/>
  <c r="AK124" i="13"/>
  <c r="AJ124" i="13"/>
  <c r="AI124" i="13"/>
  <c r="AH124" i="13"/>
  <c r="AO121" i="13"/>
  <c r="AN121" i="13"/>
  <c r="AM121" i="13"/>
  <c r="AL121" i="13"/>
  <c r="AK121" i="13"/>
  <c r="AJ121" i="13"/>
  <c r="AI121" i="13"/>
  <c r="AH121" i="13"/>
  <c r="AO660" i="13"/>
  <c r="AN660" i="13"/>
  <c r="AM660" i="13"/>
  <c r="AL660" i="13"/>
  <c r="AK660" i="13"/>
  <c r="AJ660" i="13"/>
  <c r="AI660" i="13"/>
  <c r="AH660" i="13"/>
  <c r="AO117" i="13"/>
  <c r="AN117" i="13"/>
  <c r="AM117" i="13"/>
  <c r="AL117" i="13"/>
  <c r="AK117" i="13"/>
  <c r="AJ117" i="13"/>
  <c r="AI117" i="13"/>
  <c r="AH117" i="13"/>
  <c r="AO114" i="13"/>
  <c r="AN114" i="13"/>
  <c r="AM114" i="13"/>
  <c r="AL114" i="13"/>
  <c r="AK114" i="13"/>
  <c r="AJ114" i="13"/>
  <c r="AI114" i="13"/>
  <c r="AH114" i="13"/>
  <c r="AO111" i="13"/>
  <c r="AN111" i="13"/>
  <c r="AM111" i="13"/>
  <c r="AL111" i="13"/>
  <c r="AK111" i="13"/>
  <c r="AJ111" i="13"/>
  <c r="AI111" i="13"/>
  <c r="AH111" i="13"/>
  <c r="AO108" i="13"/>
  <c r="AN108" i="13"/>
  <c r="AM108" i="13"/>
  <c r="AL108" i="13"/>
  <c r="AK108" i="13"/>
  <c r="AJ108" i="13"/>
  <c r="AI108" i="13"/>
  <c r="AH108" i="13"/>
  <c r="AO105" i="13"/>
  <c r="AN105" i="13"/>
  <c r="AM105" i="13"/>
  <c r="AL105" i="13"/>
  <c r="AK105" i="13"/>
  <c r="AJ105" i="13"/>
  <c r="AI105" i="13"/>
  <c r="AH105" i="13"/>
  <c r="AO102" i="13"/>
  <c r="AN102" i="13"/>
  <c r="AM102" i="13"/>
  <c r="AL102" i="13"/>
  <c r="AK102" i="13"/>
  <c r="AJ102" i="13"/>
  <c r="AI102" i="13"/>
  <c r="AH102" i="13"/>
  <c r="AO99" i="13"/>
  <c r="AN99" i="13"/>
  <c r="AM99" i="13"/>
  <c r="AL99" i="13"/>
  <c r="AK99" i="13"/>
  <c r="AJ99" i="13"/>
  <c r="AI99" i="13"/>
  <c r="AH99" i="13"/>
  <c r="AO96" i="13"/>
  <c r="AN96" i="13"/>
  <c r="AM96" i="13"/>
  <c r="AL96" i="13"/>
  <c r="AK96" i="13"/>
  <c r="AJ96" i="13"/>
  <c r="AI96" i="13"/>
  <c r="AH96" i="13"/>
  <c r="AO93" i="13"/>
  <c r="AN93" i="13"/>
  <c r="AM93" i="13"/>
  <c r="AL93" i="13"/>
  <c r="AK93" i="13"/>
  <c r="AJ93" i="13"/>
  <c r="AI93" i="13"/>
  <c r="AH93" i="13"/>
  <c r="AO90" i="13"/>
  <c r="AN90" i="13"/>
  <c r="AM90" i="13"/>
  <c r="AL90" i="13"/>
  <c r="AK90" i="13"/>
  <c r="AJ90" i="13"/>
  <c r="AI90" i="13"/>
  <c r="AH90" i="13"/>
  <c r="AO87" i="13"/>
  <c r="AN87" i="13"/>
  <c r="AM87" i="13"/>
  <c r="AL87" i="13"/>
  <c r="AK87" i="13"/>
  <c r="AJ87" i="13"/>
  <c r="AI87" i="13"/>
  <c r="AH87" i="13"/>
  <c r="AO84" i="13"/>
  <c r="AN84" i="13"/>
  <c r="AM84" i="13"/>
  <c r="AL84" i="13"/>
  <c r="AK84" i="13"/>
  <c r="AJ84" i="13"/>
  <c r="AI84" i="13"/>
  <c r="AH84" i="13"/>
  <c r="AO81" i="13"/>
  <c r="AN81" i="13"/>
  <c r="AM81" i="13"/>
  <c r="AL81" i="13"/>
  <c r="AK81" i="13"/>
  <c r="AJ81" i="13"/>
  <c r="AI81" i="13"/>
  <c r="AH81" i="13"/>
  <c r="AO78" i="13"/>
  <c r="AN78" i="13"/>
  <c r="AM78" i="13"/>
  <c r="AL78" i="13"/>
  <c r="AK78" i="13"/>
  <c r="AJ78" i="13"/>
  <c r="AI78" i="13"/>
  <c r="AH78" i="13"/>
  <c r="AO75" i="13"/>
  <c r="AN75" i="13"/>
  <c r="AM75" i="13"/>
  <c r="AL75" i="13"/>
  <c r="AK75" i="13"/>
  <c r="AJ75" i="13"/>
  <c r="AI75" i="13"/>
  <c r="AH75" i="13"/>
  <c r="AO72" i="13"/>
  <c r="AN72" i="13"/>
  <c r="AM72" i="13"/>
  <c r="AL72" i="13"/>
  <c r="AK72" i="13"/>
  <c r="AJ72" i="13"/>
  <c r="AI72" i="13"/>
  <c r="AH72" i="13"/>
  <c r="AO69" i="13"/>
  <c r="AN69" i="13"/>
  <c r="AM69" i="13"/>
  <c r="AL69" i="13"/>
  <c r="AK69" i="13"/>
  <c r="AJ69" i="13"/>
  <c r="AI69" i="13"/>
  <c r="AH69" i="13"/>
  <c r="AO66" i="13"/>
  <c r="AN66" i="13"/>
  <c r="AM66" i="13"/>
  <c r="AL66" i="13"/>
  <c r="AK66" i="13"/>
  <c r="AJ66" i="13"/>
  <c r="AI66" i="13"/>
  <c r="AH66" i="13"/>
  <c r="AO63" i="13"/>
  <c r="AN63" i="13"/>
  <c r="AM63" i="13"/>
  <c r="AL63" i="13"/>
  <c r="AK63" i="13"/>
  <c r="AJ63" i="13"/>
  <c r="AI63" i="13"/>
  <c r="AH63" i="13"/>
  <c r="AO60" i="13"/>
  <c r="AN60" i="13"/>
  <c r="AM60" i="13"/>
  <c r="AL60" i="13"/>
  <c r="AK60" i="13"/>
  <c r="AJ60" i="13"/>
  <c r="AI60" i="13"/>
  <c r="AH60" i="13"/>
  <c r="AO57" i="13"/>
  <c r="AN57" i="13"/>
  <c r="AM57" i="13"/>
  <c r="AL57" i="13"/>
  <c r="AK57" i="13"/>
  <c r="AJ57" i="13"/>
  <c r="AI57" i="13"/>
  <c r="AH57" i="13"/>
  <c r="AO54" i="13"/>
  <c r="AN54" i="13"/>
  <c r="AM54" i="13"/>
  <c r="AL54" i="13"/>
  <c r="AK54" i="13"/>
  <c r="AJ54" i="13"/>
  <c r="AI54" i="13"/>
  <c r="AH54" i="13"/>
  <c r="AO51" i="13"/>
  <c r="AN51" i="13"/>
  <c r="AM51" i="13"/>
  <c r="AL51" i="13"/>
  <c r="AK51" i="13"/>
  <c r="AJ51" i="13"/>
  <c r="AI51" i="13"/>
  <c r="AH51" i="13"/>
  <c r="AO48" i="13"/>
  <c r="AN48" i="13"/>
  <c r="AM48" i="13"/>
  <c r="AL48" i="13"/>
  <c r="AK48" i="13"/>
  <c r="AJ48" i="13"/>
  <c r="AI48" i="13"/>
  <c r="AH48" i="13"/>
  <c r="AO45" i="13"/>
  <c r="AN45" i="13"/>
  <c r="AM45" i="13"/>
  <c r="AL45" i="13"/>
  <c r="AK45" i="13"/>
  <c r="AJ45" i="13"/>
  <c r="AI45" i="13"/>
  <c r="AH45" i="13"/>
  <c r="AO42" i="13"/>
  <c r="AN42" i="13"/>
  <c r="AM42" i="13"/>
  <c r="AL42" i="13"/>
  <c r="AK42" i="13"/>
  <c r="AJ42" i="13"/>
  <c r="AI42" i="13"/>
  <c r="AH42" i="13"/>
  <c r="AO39" i="13"/>
  <c r="AN39" i="13"/>
  <c r="AM39" i="13"/>
  <c r="AL39" i="13"/>
  <c r="AK39" i="13"/>
  <c r="AJ39" i="13"/>
  <c r="AI39" i="13"/>
  <c r="AH39" i="13"/>
  <c r="AO36" i="13"/>
  <c r="AN36" i="13"/>
  <c r="AM36" i="13"/>
  <c r="AL36" i="13"/>
  <c r="AK36" i="13"/>
  <c r="AJ36" i="13"/>
  <c r="AI36" i="13"/>
  <c r="AH36" i="13"/>
  <c r="AO32" i="13"/>
  <c r="AN32" i="13"/>
  <c r="AM32" i="13"/>
  <c r="AK32" i="13"/>
  <c r="AJ32" i="13"/>
  <c r="AI32" i="13"/>
  <c r="AH32" i="13"/>
  <c r="AO29" i="13"/>
  <c r="AN29" i="13"/>
  <c r="AM29" i="13"/>
  <c r="AK29" i="13"/>
  <c r="AJ29" i="13"/>
  <c r="AI29" i="13"/>
  <c r="AH29" i="13"/>
  <c r="AO26" i="13"/>
  <c r="AN26" i="13"/>
  <c r="AM26" i="13"/>
  <c r="AK26" i="13"/>
  <c r="AJ26" i="13"/>
  <c r="AI26" i="13"/>
  <c r="AH26" i="13"/>
  <c r="AO23" i="13"/>
  <c r="AN23" i="13"/>
  <c r="AM23" i="13"/>
  <c r="AK23" i="13"/>
  <c r="AJ23" i="13"/>
  <c r="AI23" i="13"/>
  <c r="AH23" i="13"/>
  <c r="AO20" i="13"/>
  <c r="AN20" i="13"/>
  <c r="AM20" i="13"/>
  <c r="AK20" i="13"/>
  <c r="AJ20" i="13"/>
  <c r="AI20" i="13"/>
  <c r="AH20" i="13"/>
  <c r="AO16" i="13"/>
  <c r="AN16" i="13"/>
  <c r="AM16" i="13"/>
  <c r="AK16" i="13"/>
  <c r="AJ16" i="13"/>
  <c r="AI16" i="13"/>
  <c r="AH16" i="13"/>
  <c r="AO13" i="13"/>
  <c r="AN13" i="13"/>
  <c r="AM13" i="13"/>
  <c r="AK13" i="13"/>
  <c r="AJ13" i="13"/>
  <c r="AI13" i="13"/>
  <c r="AO10" i="13"/>
  <c r="AN10" i="13"/>
  <c r="AM10" i="13"/>
  <c r="AK10" i="13"/>
  <c r="AJ10" i="13"/>
  <c r="AI10" i="13"/>
  <c r="AH10" i="13"/>
  <c r="AO7" i="13"/>
  <c r="AN7" i="13"/>
  <c r="AM7" i="13"/>
  <c r="AK7" i="13"/>
  <c r="AJ7" i="13"/>
  <c r="AI7" i="13"/>
  <c r="AH7" i="13"/>
  <c r="AD663" i="13"/>
  <c r="AC663" i="13"/>
  <c r="AB663" i="13"/>
  <c r="AA663" i="13"/>
  <c r="Z663" i="13"/>
  <c r="Y663" i="13"/>
  <c r="X663" i="13"/>
  <c r="W663" i="13"/>
  <c r="AD669" i="13"/>
  <c r="AC669" i="13"/>
  <c r="AB669" i="13"/>
  <c r="AA669" i="13"/>
  <c r="Z669" i="13"/>
  <c r="Y669" i="13"/>
  <c r="X669" i="13"/>
  <c r="W669" i="13"/>
  <c r="AD666" i="13"/>
  <c r="AC666" i="13"/>
  <c r="AB666" i="13"/>
  <c r="AA666" i="13"/>
  <c r="Z666" i="13"/>
  <c r="Y666" i="13"/>
  <c r="X666" i="13"/>
  <c r="W666" i="13"/>
  <c r="AD654" i="13"/>
  <c r="AC654" i="13"/>
  <c r="AB654" i="13"/>
  <c r="AA654" i="13"/>
  <c r="Z654" i="13"/>
  <c r="Y654" i="13"/>
  <c r="X654" i="13"/>
  <c r="W654" i="13"/>
  <c r="AD651" i="13"/>
  <c r="AC651" i="13"/>
  <c r="AB651" i="13"/>
  <c r="AA651" i="13"/>
  <c r="Z651" i="13"/>
  <c r="Y651" i="13"/>
  <c r="X651" i="13"/>
  <c r="W651" i="13"/>
  <c r="AD648" i="13"/>
  <c r="AC648" i="13"/>
  <c r="AB648" i="13"/>
  <c r="AA648" i="13"/>
  <c r="Z648" i="13"/>
  <c r="Y648" i="13"/>
  <c r="X648" i="13"/>
  <c r="W648" i="13"/>
  <c r="AD645" i="13"/>
  <c r="AC645" i="13"/>
  <c r="AB645" i="13"/>
  <c r="AA645" i="13"/>
  <c r="Z645" i="13"/>
  <c r="Y645" i="13"/>
  <c r="X645" i="13"/>
  <c r="W645" i="13"/>
  <c r="AD642" i="13"/>
  <c r="AC642" i="13"/>
  <c r="AB642" i="13"/>
  <c r="AA642" i="13"/>
  <c r="Z642" i="13"/>
  <c r="Y642" i="13"/>
  <c r="X642" i="13"/>
  <c r="W642" i="13"/>
  <c r="AD639" i="13"/>
  <c r="AC639" i="13"/>
  <c r="AB639" i="13"/>
  <c r="AA639" i="13"/>
  <c r="Z639" i="13"/>
  <c r="Y639" i="13"/>
  <c r="X639" i="13"/>
  <c r="W639" i="13"/>
  <c r="AD636" i="13"/>
  <c r="AC636" i="13"/>
  <c r="AB636" i="13"/>
  <c r="AA636" i="13"/>
  <c r="Z636" i="13"/>
  <c r="Y636" i="13"/>
  <c r="X636" i="13"/>
  <c r="W636" i="13"/>
  <c r="AD633" i="13"/>
  <c r="AC633" i="13"/>
  <c r="AB633" i="13"/>
  <c r="AA633" i="13"/>
  <c r="Z633" i="13"/>
  <c r="Y633" i="13"/>
  <c r="X633" i="13"/>
  <c r="W633" i="13"/>
  <c r="AD630" i="13"/>
  <c r="AC630" i="13"/>
  <c r="AB630" i="13"/>
  <c r="AA630" i="13"/>
  <c r="Z630" i="13"/>
  <c r="Y630" i="13"/>
  <c r="X630" i="13"/>
  <c r="W630" i="13"/>
  <c r="AD627" i="13"/>
  <c r="AC627" i="13"/>
  <c r="AB627" i="13"/>
  <c r="AA627" i="13"/>
  <c r="Z627" i="13"/>
  <c r="Y627" i="13"/>
  <c r="X627" i="13"/>
  <c r="W627" i="13"/>
  <c r="AD624" i="13"/>
  <c r="AC624" i="13"/>
  <c r="AB624" i="13"/>
  <c r="AA624" i="13"/>
  <c r="Z624" i="13"/>
  <c r="Y624" i="13"/>
  <c r="X624" i="13"/>
  <c r="W624" i="13"/>
  <c r="AD621" i="13"/>
  <c r="AC621" i="13"/>
  <c r="AB621" i="13"/>
  <c r="AA621" i="13"/>
  <c r="Z621" i="13"/>
  <c r="Y621" i="13"/>
  <c r="X621" i="13"/>
  <c r="W621" i="13"/>
  <c r="AD618" i="13"/>
  <c r="AC618" i="13"/>
  <c r="AB618" i="13"/>
  <c r="AA618" i="13"/>
  <c r="Z618" i="13"/>
  <c r="Y618" i="13"/>
  <c r="X618" i="13"/>
  <c r="W618" i="13"/>
  <c r="AD615" i="13"/>
  <c r="AC615" i="13"/>
  <c r="AB615" i="13"/>
  <c r="AA615" i="13"/>
  <c r="Z615" i="13"/>
  <c r="Y615" i="13"/>
  <c r="X615" i="13"/>
  <c r="W615" i="13"/>
  <c r="AD612" i="13"/>
  <c r="AC612" i="13"/>
  <c r="AB612" i="13"/>
  <c r="AA612" i="13"/>
  <c r="Z612" i="13"/>
  <c r="Y612" i="13"/>
  <c r="X612" i="13"/>
  <c r="W612" i="13"/>
  <c r="AD609" i="13"/>
  <c r="AC609" i="13"/>
  <c r="AB609" i="13"/>
  <c r="AA609" i="13"/>
  <c r="Z609" i="13"/>
  <c r="Y609" i="13"/>
  <c r="X609" i="13"/>
  <c r="W609" i="13"/>
  <c r="AD606" i="13"/>
  <c r="AC606" i="13"/>
  <c r="AB606" i="13"/>
  <c r="AA606" i="13"/>
  <c r="Z606" i="13"/>
  <c r="Y606" i="13"/>
  <c r="X606" i="13"/>
  <c r="W606" i="13"/>
  <c r="AD603" i="13"/>
  <c r="AC603" i="13"/>
  <c r="AB603" i="13"/>
  <c r="AA603" i="13"/>
  <c r="Z603" i="13"/>
  <c r="Y603" i="13"/>
  <c r="X603" i="13"/>
  <c r="W603" i="13"/>
  <c r="AD600" i="13"/>
  <c r="AC600" i="13"/>
  <c r="AB600" i="13"/>
  <c r="AA600" i="13"/>
  <c r="Z600" i="13"/>
  <c r="Y600" i="13"/>
  <c r="X600" i="13"/>
  <c r="W600" i="13"/>
  <c r="AD597" i="13"/>
  <c r="AC597" i="13"/>
  <c r="AB597" i="13"/>
  <c r="AA597" i="13"/>
  <c r="Z597" i="13"/>
  <c r="Y597" i="13"/>
  <c r="X597" i="13"/>
  <c r="W597" i="13"/>
  <c r="AD594" i="13"/>
  <c r="AC594" i="13"/>
  <c r="AB594" i="13"/>
  <c r="AA594" i="13"/>
  <c r="Z594" i="13"/>
  <c r="Y594" i="13"/>
  <c r="X594" i="13"/>
  <c r="W594" i="13"/>
  <c r="AD591" i="13"/>
  <c r="AC591" i="13"/>
  <c r="AB591" i="13"/>
  <c r="AA591" i="13"/>
  <c r="Z591" i="13"/>
  <c r="Y591" i="13"/>
  <c r="X591" i="13"/>
  <c r="W591" i="13"/>
  <c r="AD588" i="13"/>
  <c r="AC588" i="13"/>
  <c r="AB588" i="13"/>
  <c r="AA588" i="13"/>
  <c r="Z588" i="13"/>
  <c r="Y588" i="13"/>
  <c r="X588" i="13"/>
  <c r="W588" i="13"/>
  <c r="AD585" i="13"/>
  <c r="AC585" i="13"/>
  <c r="AB585" i="13"/>
  <c r="AA585" i="13"/>
  <c r="Z585" i="13"/>
  <c r="Y585" i="13"/>
  <c r="X585" i="13"/>
  <c r="W585" i="13"/>
  <c r="AD582" i="13"/>
  <c r="AC582" i="13"/>
  <c r="AB582" i="13"/>
  <c r="AA582" i="13"/>
  <c r="Z582" i="13"/>
  <c r="Y582" i="13"/>
  <c r="X582" i="13"/>
  <c r="W582" i="13"/>
  <c r="AD579" i="13"/>
  <c r="AC579" i="13"/>
  <c r="AB579" i="13"/>
  <c r="AA579" i="13"/>
  <c r="Z579" i="13"/>
  <c r="Y579" i="13"/>
  <c r="X579" i="13"/>
  <c r="W579" i="13"/>
  <c r="AD575" i="13"/>
  <c r="AC575" i="13"/>
  <c r="AB575" i="13"/>
  <c r="AA575" i="13"/>
  <c r="Z575" i="13"/>
  <c r="Y575" i="13"/>
  <c r="X575" i="13"/>
  <c r="W575" i="13"/>
  <c r="AD572" i="13"/>
  <c r="AC572" i="13"/>
  <c r="AB572" i="13"/>
  <c r="AA572" i="13"/>
  <c r="Z572" i="13"/>
  <c r="Y572" i="13"/>
  <c r="X572" i="13"/>
  <c r="W572" i="13"/>
  <c r="AD569" i="13"/>
  <c r="AC569" i="13"/>
  <c r="AB569" i="13"/>
  <c r="AA569" i="13"/>
  <c r="Z569" i="13"/>
  <c r="Y569" i="13"/>
  <c r="X569" i="13"/>
  <c r="W569" i="13"/>
  <c r="AD566" i="13"/>
  <c r="AC566" i="13"/>
  <c r="AB566" i="13"/>
  <c r="AA566" i="13"/>
  <c r="Z566" i="13"/>
  <c r="Y566" i="13"/>
  <c r="X566" i="13"/>
  <c r="W566" i="13"/>
  <c r="AD563" i="13"/>
  <c r="AC563" i="13"/>
  <c r="AB563" i="13"/>
  <c r="AA563" i="13"/>
  <c r="Z563" i="13"/>
  <c r="Y563" i="13"/>
  <c r="X563" i="13"/>
  <c r="W563" i="13"/>
  <c r="AD560" i="13"/>
  <c r="AC560" i="13"/>
  <c r="AB560" i="13"/>
  <c r="AA560" i="13"/>
  <c r="Z560" i="13"/>
  <c r="Y560" i="13"/>
  <c r="X560" i="13"/>
  <c r="W560" i="13"/>
  <c r="AD557" i="13"/>
  <c r="AC557" i="13"/>
  <c r="AB557" i="13"/>
  <c r="AA557" i="13"/>
  <c r="Z557" i="13"/>
  <c r="Y557" i="13"/>
  <c r="X557" i="13"/>
  <c r="W557" i="13"/>
  <c r="AD554" i="13"/>
  <c r="AC554" i="13"/>
  <c r="AB554" i="13"/>
  <c r="AA554" i="13"/>
  <c r="Z554" i="13"/>
  <c r="Y554" i="13"/>
  <c r="X554" i="13"/>
  <c r="W554" i="13"/>
  <c r="AD551" i="13"/>
  <c r="AC551" i="13"/>
  <c r="AB551" i="13"/>
  <c r="AA551" i="13"/>
  <c r="Z551" i="13"/>
  <c r="Y551" i="13"/>
  <c r="X551" i="13"/>
  <c r="W551" i="13"/>
  <c r="AD548" i="13"/>
  <c r="AC548" i="13"/>
  <c r="AB548" i="13"/>
  <c r="AA548" i="13"/>
  <c r="Z548" i="13"/>
  <c r="Y548" i="13"/>
  <c r="X548" i="13"/>
  <c r="W548" i="13"/>
  <c r="AD545" i="13"/>
  <c r="AC545" i="13"/>
  <c r="AB545" i="13"/>
  <c r="AA545" i="13"/>
  <c r="Z545" i="13"/>
  <c r="Y545" i="13"/>
  <c r="X545" i="13"/>
  <c r="W545" i="13"/>
  <c r="AD541" i="13"/>
  <c r="AC541" i="13"/>
  <c r="AB541" i="13"/>
  <c r="AA541" i="13"/>
  <c r="Z541" i="13"/>
  <c r="Y541" i="13"/>
  <c r="X541" i="13"/>
  <c r="W541" i="13"/>
  <c r="AD538" i="13"/>
  <c r="AC538" i="13"/>
  <c r="AB538" i="13"/>
  <c r="AA538" i="13"/>
  <c r="Z538" i="13"/>
  <c r="Y538" i="13"/>
  <c r="X538" i="13"/>
  <c r="W538" i="13"/>
  <c r="AD535" i="13"/>
  <c r="AC535" i="13"/>
  <c r="AB535" i="13"/>
  <c r="AA535" i="13"/>
  <c r="Z535" i="13"/>
  <c r="Y535" i="13"/>
  <c r="X535" i="13"/>
  <c r="W535" i="13"/>
  <c r="AD532" i="13"/>
  <c r="AC532" i="13"/>
  <c r="AB532" i="13"/>
  <c r="AA532" i="13"/>
  <c r="Z532" i="13"/>
  <c r="Y532" i="13"/>
  <c r="X532" i="13"/>
  <c r="W532" i="13"/>
  <c r="AD529" i="13"/>
  <c r="AC529" i="13"/>
  <c r="AB529" i="13"/>
  <c r="AA529" i="13"/>
  <c r="Z529" i="13"/>
  <c r="Y529" i="13"/>
  <c r="X529" i="13"/>
  <c r="W529" i="13"/>
  <c r="AD526" i="13"/>
  <c r="AC526" i="13"/>
  <c r="AB526" i="13"/>
  <c r="AA526" i="13"/>
  <c r="Z526" i="13"/>
  <c r="Y526" i="13"/>
  <c r="X526" i="13"/>
  <c r="W526" i="13"/>
  <c r="AD523" i="13"/>
  <c r="AC523" i="13"/>
  <c r="AB523" i="13"/>
  <c r="AA523" i="13"/>
  <c r="Z523" i="13"/>
  <c r="Y523" i="13"/>
  <c r="X523" i="13"/>
  <c r="W523" i="13"/>
  <c r="AD520" i="13"/>
  <c r="AC520" i="13"/>
  <c r="AB520" i="13"/>
  <c r="AA520" i="13"/>
  <c r="Z520" i="13"/>
  <c r="Y520" i="13"/>
  <c r="X520" i="13"/>
  <c r="W520" i="13"/>
  <c r="AD517" i="13"/>
  <c r="AC517" i="13"/>
  <c r="AB517" i="13"/>
  <c r="AA517" i="13"/>
  <c r="Z517" i="13"/>
  <c r="Y517" i="13"/>
  <c r="X517" i="13"/>
  <c r="W517" i="13"/>
  <c r="AD513" i="13"/>
  <c r="AC513" i="13"/>
  <c r="AB513" i="13"/>
  <c r="AA513" i="13"/>
  <c r="Z513" i="13"/>
  <c r="Y513" i="13"/>
  <c r="X513" i="13"/>
  <c r="W513" i="13"/>
  <c r="AD510" i="13"/>
  <c r="AC510" i="13"/>
  <c r="AB510" i="13"/>
  <c r="AA510" i="13"/>
  <c r="Z510" i="13"/>
  <c r="Y510" i="13"/>
  <c r="X510" i="13"/>
  <c r="W510" i="13"/>
  <c r="AD507" i="13"/>
  <c r="AC507" i="13"/>
  <c r="AB507" i="13"/>
  <c r="AA507" i="13"/>
  <c r="Z507" i="13"/>
  <c r="Y507" i="13"/>
  <c r="X507" i="13"/>
  <c r="W507" i="13"/>
  <c r="AD504" i="13"/>
  <c r="AC504" i="13"/>
  <c r="AB504" i="13"/>
  <c r="AA504" i="13"/>
  <c r="Z504" i="13"/>
  <c r="Y504" i="13"/>
  <c r="X504" i="13"/>
  <c r="W504" i="13"/>
  <c r="AD501" i="13"/>
  <c r="AC501" i="13"/>
  <c r="AB501" i="13"/>
  <c r="AA501" i="13"/>
  <c r="Z501" i="13"/>
  <c r="Y501" i="13"/>
  <c r="X501" i="13"/>
  <c r="W501" i="13"/>
  <c r="AD498" i="13"/>
  <c r="AC498" i="13"/>
  <c r="AB498" i="13"/>
  <c r="AA498" i="13"/>
  <c r="Z498" i="13"/>
  <c r="Y498" i="13"/>
  <c r="X498" i="13"/>
  <c r="W498" i="13"/>
  <c r="AD495" i="13"/>
  <c r="AC495" i="13"/>
  <c r="AB495" i="13"/>
  <c r="AA495" i="13"/>
  <c r="Z495" i="13"/>
  <c r="Y495" i="13"/>
  <c r="X495" i="13"/>
  <c r="W495" i="13"/>
  <c r="AD492" i="13"/>
  <c r="AC492" i="13"/>
  <c r="AB492" i="13"/>
  <c r="AA492" i="13"/>
  <c r="Z492" i="13"/>
  <c r="Y492" i="13"/>
  <c r="X492" i="13"/>
  <c r="W492" i="13"/>
  <c r="AD489" i="13"/>
  <c r="AC489" i="13"/>
  <c r="AB489" i="13"/>
  <c r="AA489" i="13"/>
  <c r="Z489" i="13"/>
  <c r="Y489" i="13"/>
  <c r="X489" i="13"/>
  <c r="W489" i="13"/>
  <c r="AD486" i="13"/>
  <c r="AC486" i="13"/>
  <c r="AB486" i="13"/>
  <c r="AA486" i="13"/>
  <c r="Z486" i="13"/>
  <c r="Y486" i="13"/>
  <c r="X486" i="13"/>
  <c r="W486" i="13"/>
  <c r="AD483" i="13"/>
  <c r="AC483" i="13"/>
  <c r="AB483" i="13"/>
  <c r="AA483" i="13"/>
  <c r="Z483" i="13"/>
  <c r="Y483" i="13"/>
  <c r="X483" i="13"/>
  <c r="W483" i="13"/>
  <c r="AD480" i="13"/>
  <c r="AC480" i="13"/>
  <c r="AB480" i="13"/>
  <c r="AA480" i="13"/>
  <c r="Z480" i="13"/>
  <c r="Y480" i="13"/>
  <c r="X480" i="13"/>
  <c r="W480" i="13"/>
  <c r="AD477" i="13"/>
  <c r="AC477" i="13"/>
  <c r="AB477" i="13"/>
  <c r="AA477" i="13"/>
  <c r="Z477" i="13"/>
  <c r="Y477" i="13"/>
  <c r="X477" i="13"/>
  <c r="W477" i="13"/>
  <c r="AD474" i="13"/>
  <c r="AC474" i="13"/>
  <c r="AB474" i="13"/>
  <c r="AA474" i="13"/>
  <c r="Z474" i="13"/>
  <c r="Y474" i="13"/>
  <c r="X474" i="13"/>
  <c r="W474" i="13"/>
  <c r="AD470" i="13"/>
  <c r="AC470" i="13"/>
  <c r="AB470" i="13"/>
  <c r="AA470" i="13"/>
  <c r="Z470" i="13"/>
  <c r="Y470" i="13"/>
  <c r="X470" i="13"/>
  <c r="W470" i="13"/>
  <c r="AD467" i="13"/>
  <c r="AC467" i="13"/>
  <c r="AB467" i="13"/>
  <c r="AA467" i="13"/>
  <c r="Z467" i="13"/>
  <c r="Y467" i="13"/>
  <c r="X467" i="13"/>
  <c r="W467" i="13"/>
  <c r="AD464" i="13"/>
  <c r="AC464" i="13"/>
  <c r="AB464" i="13"/>
  <c r="AA464" i="13"/>
  <c r="Z464" i="13"/>
  <c r="Y464" i="13"/>
  <c r="X464" i="13"/>
  <c r="W464" i="13"/>
  <c r="AD461" i="13"/>
  <c r="AC461" i="13"/>
  <c r="AB461" i="13"/>
  <c r="AA461" i="13"/>
  <c r="Z461" i="13"/>
  <c r="Y461" i="13"/>
  <c r="X461" i="13"/>
  <c r="W461" i="13"/>
  <c r="AD458" i="13"/>
  <c r="AC458" i="13"/>
  <c r="AB458" i="13"/>
  <c r="AA458" i="13"/>
  <c r="Z458" i="13"/>
  <c r="Y458" i="13"/>
  <c r="X458" i="13"/>
  <c r="W458" i="13"/>
  <c r="AD455" i="13"/>
  <c r="AC455" i="13"/>
  <c r="AB455" i="13"/>
  <c r="AA455" i="13"/>
  <c r="Z455" i="13"/>
  <c r="Y455" i="13"/>
  <c r="X455" i="13"/>
  <c r="W455" i="13"/>
  <c r="AD452" i="13"/>
  <c r="AC452" i="13"/>
  <c r="AB452" i="13"/>
  <c r="AA452" i="13"/>
  <c r="Z452" i="13"/>
  <c r="Y452" i="13"/>
  <c r="X452" i="13"/>
  <c r="W452" i="13"/>
  <c r="AD449" i="13"/>
  <c r="AC449" i="13"/>
  <c r="AB449" i="13"/>
  <c r="AA449" i="13"/>
  <c r="Z449" i="13"/>
  <c r="Y449" i="13"/>
  <c r="X449" i="13"/>
  <c r="W449" i="13"/>
  <c r="AD445" i="13"/>
  <c r="AC445" i="13"/>
  <c r="AB445" i="13"/>
  <c r="AA445" i="13"/>
  <c r="Z445" i="13"/>
  <c r="Y445" i="13"/>
  <c r="X445" i="13"/>
  <c r="W445" i="13"/>
  <c r="AD442" i="13"/>
  <c r="AC442" i="13"/>
  <c r="AB442" i="13"/>
  <c r="AA442" i="13"/>
  <c r="Z442" i="13"/>
  <c r="Y442" i="13"/>
  <c r="X442" i="13"/>
  <c r="W442" i="13"/>
  <c r="AD439" i="13"/>
  <c r="AC439" i="13"/>
  <c r="AB439" i="13"/>
  <c r="AA439" i="13"/>
  <c r="Z439" i="13"/>
  <c r="Y439" i="13"/>
  <c r="X439" i="13"/>
  <c r="W439" i="13"/>
  <c r="AD435" i="13"/>
  <c r="AC435" i="13"/>
  <c r="AB435" i="13"/>
  <c r="AA435" i="13"/>
  <c r="Z435" i="13"/>
  <c r="Y435" i="13"/>
  <c r="X435" i="13"/>
  <c r="W435" i="13"/>
  <c r="AD429" i="13"/>
  <c r="AC429" i="13"/>
  <c r="AB429" i="13"/>
  <c r="AA429" i="13"/>
  <c r="Z429" i="13"/>
  <c r="Y429" i="13"/>
  <c r="X429" i="13"/>
  <c r="W429" i="13"/>
  <c r="AD426" i="13"/>
  <c r="AC426" i="13"/>
  <c r="AB426" i="13"/>
  <c r="AA426" i="13"/>
  <c r="Z426" i="13"/>
  <c r="Y426" i="13"/>
  <c r="X426" i="13"/>
  <c r="W426" i="13"/>
  <c r="AD423" i="13"/>
  <c r="AC423" i="13"/>
  <c r="AB423" i="13"/>
  <c r="AA423" i="13"/>
  <c r="Z423" i="13"/>
  <c r="Y423" i="13"/>
  <c r="X423" i="13"/>
  <c r="W423" i="13"/>
  <c r="AD420" i="13"/>
  <c r="AC420" i="13"/>
  <c r="AB420" i="13"/>
  <c r="AA420" i="13"/>
  <c r="Z420" i="13"/>
  <c r="Y420" i="13"/>
  <c r="X420" i="13"/>
  <c r="W420" i="13"/>
  <c r="AD417" i="13"/>
  <c r="AC417" i="13"/>
  <c r="AB417" i="13"/>
  <c r="AA417" i="13"/>
  <c r="Z417" i="13"/>
  <c r="Y417" i="13"/>
  <c r="X417" i="13"/>
  <c r="W417" i="13"/>
  <c r="AD414" i="13"/>
  <c r="AC414" i="13"/>
  <c r="AB414" i="13"/>
  <c r="AA414" i="13"/>
  <c r="Z414" i="13"/>
  <c r="Y414" i="13"/>
  <c r="X414" i="13"/>
  <c r="W414" i="13"/>
  <c r="AD411" i="13"/>
  <c r="AC411" i="13"/>
  <c r="AB411" i="13"/>
  <c r="AA411" i="13"/>
  <c r="Z411" i="13"/>
  <c r="Y411" i="13"/>
  <c r="X411" i="13"/>
  <c r="W411" i="13"/>
  <c r="AD408" i="13"/>
  <c r="AC408" i="13"/>
  <c r="AB408" i="13"/>
  <c r="AA408" i="13"/>
  <c r="Z408" i="13"/>
  <c r="Y408" i="13"/>
  <c r="X408" i="13"/>
  <c r="W408" i="13"/>
  <c r="AD405" i="13"/>
  <c r="AC405" i="13"/>
  <c r="AB405" i="13"/>
  <c r="AA405" i="13"/>
  <c r="Z405" i="13"/>
  <c r="Y405" i="13"/>
  <c r="X405" i="13"/>
  <c r="W405" i="13"/>
  <c r="AD402" i="13"/>
  <c r="AC402" i="13"/>
  <c r="AB402" i="13"/>
  <c r="AA402" i="13"/>
  <c r="Z402" i="13"/>
  <c r="Y402" i="13"/>
  <c r="X402" i="13"/>
  <c r="W402" i="13"/>
  <c r="AD399" i="13"/>
  <c r="AC399" i="13"/>
  <c r="AB399" i="13"/>
  <c r="AA399" i="13"/>
  <c r="Z399" i="13"/>
  <c r="Y399" i="13"/>
  <c r="X399" i="13"/>
  <c r="W399" i="13"/>
  <c r="AD396" i="13"/>
  <c r="AC396" i="13"/>
  <c r="AB396" i="13"/>
  <c r="AA396" i="13"/>
  <c r="Z396" i="13"/>
  <c r="Y396" i="13"/>
  <c r="X396" i="13"/>
  <c r="W396" i="13"/>
  <c r="AD393" i="13"/>
  <c r="AC393" i="13"/>
  <c r="AB393" i="13"/>
  <c r="AA393" i="13"/>
  <c r="Z393" i="13"/>
  <c r="Y393" i="13"/>
  <c r="X393" i="13"/>
  <c r="W393" i="13"/>
  <c r="AD390" i="13"/>
  <c r="AC390" i="13"/>
  <c r="AB390" i="13"/>
  <c r="AA390" i="13"/>
  <c r="Z390" i="13"/>
  <c r="Y390" i="13"/>
  <c r="X390" i="13"/>
  <c r="W390" i="13"/>
  <c r="AD387" i="13"/>
  <c r="AC387" i="13"/>
  <c r="AB387" i="13"/>
  <c r="AA387" i="13"/>
  <c r="Z387" i="13"/>
  <c r="Y387" i="13"/>
  <c r="X387" i="13"/>
  <c r="W387" i="13"/>
  <c r="AD384" i="13"/>
  <c r="AC384" i="13"/>
  <c r="AB384" i="13"/>
  <c r="AA384" i="13"/>
  <c r="Z384" i="13"/>
  <c r="Y384" i="13"/>
  <c r="X384" i="13"/>
  <c r="W384" i="13"/>
  <c r="AD381" i="13"/>
  <c r="AC381" i="13"/>
  <c r="AB381" i="13"/>
  <c r="AA381" i="13"/>
  <c r="Z381" i="13"/>
  <c r="Y381" i="13"/>
  <c r="X381" i="13"/>
  <c r="W381" i="13"/>
  <c r="AD378" i="13"/>
  <c r="AC378" i="13"/>
  <c r="AB378" i="13"/>
  <c r="AA378" i="13"/>
  <c r="Z378" i="13"/>
  <c r="Y378" i="13"/>
  <c r="X378" i="13"/>
  <c r="W378" i="13"/>
  <c r="AD375" i="13"/>
  <c r="AC375" i="13"/>
  <c r="AB375" i="13"/>
  <c r="AA375" i="13"/>
  <c r="Z375" i="13"/>
  <c r="Y375" i="13"/>
  <c r="X375" i="13"/>
  <c r="W375" i="13"/>
  <c r="AD372" i="13"/>
  <c r="AC372" i="13"/>
  <c r="AB372" i="13"/>
  <c r="AA372" i="13"/>
  <c r="Z372" i="13"/>
  <c r="Y372" i="13"/>
  <c r="X372" i="13"/>
  <c r="W372" i="13"/>
  <c r="AD369" i="13"/>
  <c r="AC369" i="13"/>
  <c r="AB369" i="13"/>
  <c r="AA369" i="13"/>
  <c r="Z369" i="13"/>
  <c r="Y369" i="13"/>
  <c r="X369" i="13"/>
  <c r="W369" i="13"/>
  <c r="AD366" i="13"/>
  <c r="AC366" i="13"/>
  <c r="AB366" i="13"/>
  <c r="AA366" i="13"/>
  <c r="Z366" i="13"/>
  <c r="Y366" i="13"/>
  <c r="X366" i="13"/>
  <c r="W366" i="13"/>
  <c r="AD363" i="13"/>
  <c r="AC363" i="13"/>
  <c r="AB363" i="13"/>
  <c r="AA363" i="13"/>
  <c r="Z363" i="13"/>
  <c r="Y363" i="13"/>
  <c r="X363" i="13"/>
  <c r="W363" i="13"/>
  <c r="AD360" i="13"/>
  <c r="AC360" i="13"/>
  <c r="AB360" i="13"/>
  <c r="AA360" i="13"/>
  <c r="Z360" i="13"/>
  <c r="Y360" i="13"/>
  <c r="X360" i="13"/>
  <c r="W360" i="13"/>
  <c r="AD356" i="13"/>
  <c r="AC356" i="13"/>
  <c r="AB356" i="13"/>
  <c r="AA356" i="13"/>
  <c r="Z356" i="13"/>
  <c r="Y356" i="13"/>
  <c r="X356" i="13"/>
  <c r="W356" i="13"/>
  <c r="AD353" i="13"/>
  <c r="AC353" i="13"/>
  <c r="AB353" i="13"/>
  <c r="AA353" i="13"/>
  <c r="Z353" i="13"/>
  <c r="Y353" i="13"/>
  <c r="X353" i="13"/>
  <c r="W353" i="13"/>
  <c r="AD350" i="13"/>
  <c r="AC350" i="13"/>
  <c r="AB350" i="13"/>
  <c r="AA350" i="13"/>
  <c r="Z350" i="13"/>
  <c r="Y350" i="13"/>
  <c r="X350" i="13"/>
  <c r="W350" i="13"/>
  <c r="AD347" i="13"/>
  <c r="AC347" i="13"/>
  <c r="AB347" i="13"/>
  <c r="AA347" i="13"/>
  <c r="Z347" i="13"/>
  <c r="Y347" i="13"/>
  <c r="X347" i="13"/>
  <c r="W347" i="13"/>
  <c r="AD344" i="13"/>
  <c r="AC344" i="13"/>
  <c r="AB344" i="13"/>
  <c r="AA344" i="13"/>
  <c r="Z344" i="13"/>
  <c r="Y344" i="13"/>
  <c r="X344" i="13"/>
  <c r="W344" i="13"/>
  <c r="AD341" i="13"/>
  <c r="AC341" i="13"/>
  <c r="AB341" i="13"/>
  <c r="AA341" i="13"/>
  <c r="Z341" i="13"/>
  <c r="Y341" i="13"/>
  <c r="X341" i="13"/>
  <c r="W341" i="13"/>
  <c r="AD338" i="13"/>
  <c r="AC338" i="13"/>
  <c r="AB338" i="13"/>
  <c r="AA338" i="13"/>
  <c r="Z338" i="13"/>
  <c r="Y338" i="13"/>
  <c r="X338" i="13"/>
  <c r="W338" i="13"/>
  <c r="AD335" i="13"/>
  <c r="AC335" i="13"/>
  <c r="AB335" i="13"/>
  <c r="AA335" i="13"/>
  <c r="Z335" i="13"/>
  <c r="Y335" i="13"/>
  <c r="X335" i="13"/>
  <c r="W335" i="13"/>
  <c r="AD332" i="13"/>
  <c r="AC332" i="13"/>
  <c r="AB332" i="13"/>
  <c r="AA332" i="13"/>
  <c r="Z332" i="13"/>
  <c r="Y332" i="13"/>
  <c r="X332" i="13"/>
  <c r="W332" i="13"/>
  <c r="AD329" i="13"/>
  <c r="AC329" i="13"/>
  <c r="AB329" i="13"/>
  <c r="AA329" i="13"/>
  <c r="Z329" i="13"/>
  <c r="Y329" i="13"/>
  <c r="X329" i="13"/>
  <c r="W329" i="13"/>
  <c r="AD326" i="13"/>
  <c r="AC326" i="13"/>
  <c r="AB326" i="13"/>
  <c r="AA326" i="13"/>
  <c r="Z326" i="13"/>
  <c r="Y326" i="13"/>
  <c r="X326" i="13"/>
  <c r="W326" i="13"/>
  <c r="AD323" i="13"/>
  <c r="AC323" i="13"/>
  <c r="AB323" i="13"/>
  <c r="AA323" i="13"/>
  <c r="Z323" i="13"/>
  <c r="Y323" i="13"/>
  <c r="X323" i="13"/>
  <c r="W323" i="13"/>
  <c r="AD320" i="13"/>
  <c r="AC320" i="13"/>
  <c r="AB320" i="13"/>
  <c r="AA320" i="13"/>
  <c r="Z320" i="13"/>
  <c r="Y320" i="13"/>
  <c r="X320" i="13"/>
  <c r="W320" i="13"/>
  <c r="AD317" i="13"/>
  <c r="AC317" i="13"/>
  <c r="AB317" i="13"/>
  <c r="AA317" i="13"/>
  <c r="Z317" i="13"/>
  <c r="Y317" i="13"/>
  <c r="X317" i="13"/>
  <c r="W317" i="13"/>
  <c r="AD314" i="13"/>
  <c r="AC314" i="13"/>
  <c r="AB314" i="13"/>
  <c r="AA314" i="13"/>
  <c r="Z314" i="13"/>
  <c r="Y314" i="13"/>
  <c r="X314" i="13"/>
  <c r="W314" i="13"/>
  <c r="AD311" i="13"/>
  <c r="AC311" i="13"/>
  <c r="AB311" i="13"/>
  <c r="AA311" i="13"/>
  <c r="Z311" i="13"/>
  <c r="Y311" i="13"/>
  <c r="X311" i="13"/>
  <c r="W311" i="13"/>
  <c r="AD308" i="13"/>
  <c r="AC308" i="13"/>
  <c r="AB308" i="13"/>
  <c r="AA308" i="13"/>
  <c r="Z308" i="13"/>
  <c r="Y308" i="13"/>
  <c r="X308" i="13"/>
  <c r="W308" i="13"/>
  <c r="AD305" i="13"/>
  <c r="AC305" i="13"/>
  <c r="AB305" i="13"/>
  <c r="AA305" i="13"/>
  <c r="Z305" i="13"/>
  <c r="Y305" i="13"/>
  <c r="X305" i="13"/>
  <c r="W305" i="13"/>
  <c r="AD302" i="13"/>
  <c r="AC302" i="13"/>
  <c r="AB302" i="13"/>
  <c r="AA302" i="13"/>
  <c r="Z302" i="13"/>
  <c r="Y302" i="13"/>
  <c r="X302" i="13"/>
  <c r="W302" i="13"/>
  <c r="AD299" i="13"/>
  <c r="AC299" i="13"/>
  <c r="AB299" i="13"/>
  <c r="AA299" i="13"/>
  <c r="Z299" i="13"/>
  <c r="Y299" i="13"/>
  <c r="X299" i="13"/>
  <c r="W299" i="13"/>
  <c r="AD296" i="13"/>
  <c r="AC296" i="13"/>
  <c r="AB296" i="13"/>
  <c r="AA296" i="13"/>
  <c r="Z296" i="13"/>
  <c r="Y296" i="13"/>
  <c r="X296" i="13"/>
  <c r="W296" i="13"/>
  <c r="AD293" i="13"/>
  <c r="AC293" i="13"/>
  <c r="AB293" i="13"/>
  <c r="AA293" i="13"/>
  <c r="Z293" i="13"/>
  <c r="Y293" i="13"/>
  <c r="X293" i="13"/>
  <c r="W293" i="13"/>
  <c r="AD290" i="13"/>
  <c r="AC290" i="13"/>
  <c r="AB290" i="13"/>
  <c r="AA290" i="13"/>
  <c r="Z290" i="13"/>
  <c r="Y290" i="13"/>
  <c r="X290" i="13"/>
  <c r="W290" i="13"/>
  <c r="AD287" i="13"/>
  <c r="AC287" i="13"/>
  <c r="AB287" i="13"/>
  <c r="AA287" i="13"/>
  <c r="Z287" i="13"/>
  <c r="Y287" i="13"/>
  <c r="X287" i="13"/>
  <c r="W287" i="13"/>
  <c r="AD284" i="13"/>
  <c r="AC284" i="13"/>
  <c r="AB284" i="13"/>
  <c r="AA284" i="13"/>
  <c r="Z284" i="13"/>
  <c r="Y284" i="13"/>
  <c r="X284" i="13"/>
  <c r="W284" i="13"/>
  <c r="AD281" i="13"/>
  <c r="AC281" i="13"/>
  <c r="AB281" i="13"/>
  <c r="AA281" i="13"/>
  <c r="Z281" i="13"/>
  <c r="Y281" i="13"/>
  <c r="X281" i="13"/>
  <c r="W281" i="13"/>
  <c r="AD278" i="13"/>
  <c r="AC278" i="13"/>
  <c r="AB278" i="13"/>
  <c r="AA278" i="13"/>
  <c r="Z278" i="13"/>
  <c r="Y278" i="13"/>
  <c r="X278" i="13"/>
  <c r="W278" i="13"/>
  <c r="AD274" i="13"/>
  <c r="AC274" i="13"/>
  <c r="AB274" i="13"/>
  <c r="AA274" i="13"/>
  <c r="Z274" i="13"/>
  <c r="Y274" i="13"/>
  <c r="X274" i="13"/>
  <c r="W274" i="13"/>
  <c r="AD271" i="13"/>
  <c r="AC271" i="13"/>
  <c r="AB271" i="13"/>
  <c r="AA271" i="13"/>
  <c r="Z271" i="13"/>
  <c r="Y271" i="13"/>
  <c r="X271" i="13"/>
  <c r="W271" i="13"/>
  <c r="AD268" i="13"/>
  <c r="AC268" i="13"/>
  <c r="AB268" i="13"/>
  <c r="AA268" i="13"/>
  <c r="Z268" i="13"/>
  <c r="Y268" i="13"/>
  <c r="X268" i="13"/>
  <c r="W268" i="13"/>
  <c r="AD265" i="13"/>
  <c r="AC265" i="13"/>
  <c r="AB265" i="13"/>
  <c r="AA265" i="13"/>
  <c r="Z265" i="13"/>
  <c r="Y265" i="13"/>
  <c r="X265" i="13"/>
  <c r="W265" i="13"/>
  <c r="AD262" i="13"/>
  <c r="AC262" i="13"/>
  <c r="AB262" i="13"/>
  <c r="AA262" i="13"/>
  <c r="Z262" i="13"/>
  <c r="Y262" i="13"/>
  <c r="X262" i="13"/>
  <c r="W262" i="13"/>
  <c r="AD259" i="13"/>
  <c r="AC259" i="13"/>
  <c r="AB259" i="13"/>
  <c r="AA259" i="13"/>
  <c r="Z259" i="13"/>
  <c r="Y259" i="13"/>
  <c r="X259" i="13"/>
  <c r="W259" i="13"/>
  <c r="AD256" i="13"/>
  <c r="AC256" i="13"/>
  <c r="AB256" i="13"/>
  <c r="AA256" i="13"/>
  <c r="Z256" i="13"/>
  <c r="Y256" i="13"/>
  <c r="X256" i="13"/>
  <c r="W256" i="13"/>
  <c r="AD657" i="13"/>
  <c r="AC657" i="13"/>
  <c r="AB657" i="13"/>
  <c r="AA657" i="13"/>
  <c r="Z657" i="13"/>
  <c r="Y657" i="13"/>
  <c r="X657" i="13"/>
  <c r="W657" i="13"/>
  <c r="AD253" i="13"/>
  <c r="AC253" i="13"/>
  <c r="AB253" i="13"/>
  <c r="AA253" i="13"/>
  <c r="Z253" i="13"/>
  <c r="Y253" i="13"/>
  <c r="X253" i="13"/>
  <c r="W253" i="13"/>
  <c r="AD246" i="13"/>
  <c r="AC246" i="13"/>
  <c r="AB246" i="13"/>
  <c r="AA246" i="13"/>
  <c r="Z246" i="13"/>
  <c r="Y246" i="13"/>
  <c r="X246" i="13"/>
  <c r="W246" i="13"/>
  <c r="AD243" i="13"/>
  <c r="AC243" i="13"/>
  <c r="AB243" i="13"/>
  <c r="AA243" i="13"/>
  <c r="Z243" i="13"/>
  <c r="Y243" i="13"/>
  <c r="X243" i="13"/>
  <c r="W243" i="13"/>
  <c r="AD240" i="13"/>
  <c r="AC240" i="13"/>
  <c r="AB240" i="13"/>
  <c r="AA240" i="13"/>
  <c r="Z240" i="13"/>
  <c r="Y240" i="13"/>
  <c r="X240" i="13"/>
  <c r="W240" i="13"/>
  <c r="AD237" i="13"/>
  <c r="AC237" i="13"/>
  <c r="AB237" i="13"/>
  <c r="AA237" i="13"/>
  <c r="Z237" i="13"/>
  <c r="Y237" i="13"/>
  <c r="X237" i="13"/>
  <c r="W237" i="13"/>
  <c r="AD234" i="13"/>
  <c r="AC234" i="13"/>
  <c r="AB234" i="13"/>
  <c r="AA234" i="13"/>
  <c r="Z234" i="13"/>
  <c r="Y234" i="13"/>
  <c r="X234" i="13"/>
  <c r="W234" i="13"/>
  <c r="AD231" i="13"/>
  <c r="AC231" i="13"/>
  <c r="AB231" i="13"/>
  <c r="AA231" i="13"/>
  <c r="Z231" i="13"/>
  <c r="Y231" i="13"/>
  <c r="X231" i="13"/>
  <c r="W231" i="13"/>
  <c r="AD228" i="13"/>
  <c r="AC228" i="13"/>
  <c r="AB228" i="13"/>
  <c r="AA228" i="13"/>
  <c r="Z228" i="13"/>
  <c r="Y228" i="13"/>
  <c r="X228" i="13"/>
  <c r="W228" i="13"/>
  <c r="AD225" i="13"/>
  <c r="AC225" i="13"/>
  <c r="AB225" i="13"/>
  <c r="AA225" i="13"/>
  <c r="Z225" i="13"/>
  <c r="Y225" i="13"/>
  <c r="X225" i="13"/>
  <c r="W225" i="13"/>
  <c r="AD222" i="13"/>
  <c r="AC222" i="13"/>
  <c r="AB222" i="13"/>
  <c r="AA222" i="13"/>
  <c r="Z222" i="13"/>
  <c r="Y222" i="13"/>
  <c r="X222" i="13"/>
  <c r="W222" i="13"/>
  <c r="AD219" i="13"/>
  <c r="AC219" i="13"/>
  <c r="AB219" i="13"/>
  <c r="AA219" i="13"/>
  <c r="Z219" i="13"/>
  <c r="Y219" i="13"/>
  <c r="X219" i="13"/>
  <c r="W219" i="13"/>
  <c r="AD216" i="13"/>
  <c r="AC216" i="13"/>
  <c r="AB216" i="13"/>
  <c r="AA216" i="13"/>
  <c r="Z216" i="13"/>
  <c r="Y216" i="13"/>
  <c r="X216" i="13"/>
  <c r="W216" i="13"/>
  <c r="AD213" i="13"/>
  <c r="AC213" i="13"/>
  <c r="AB213" i="13"/>
  <c r="AA213" i="13"/>
  <c r="Z213" i="13"/>
  <c r="Y213" i="13"/>
  <c r="X213" i="13"/>
  <c r="W213" i="13"/>
  <c r="AD210" i="13"/>
  <c r="AC210" i="13"/>
  <c r="AB210" i="13"/>
  <c r="AA210" i="13"/>
  <c r="Z210" i="13"/>
  <c r="Y210" i="13"/>
  <c r="X210" i="13"/>
  <c r="W210" i="13"/>
  <c r="AD207" i="13"/>
  <c r="AC207" i="13"/>
  <c r="AB207" i="13"/>
  <c r="AA207" i="13"/>
  <c r="Z207" i="13"/>
  <c r="Y207" i="13"/>
  <c r="X207" i="13"/>
  <c r="W207" i="13"/>
  <c r="AD204" i="13"/>
  <c r="AC204" i="13"/>
  <c r="AB204" i="13"/>
  <c r="AA204" i="13"/>
  <c r="Z204" i="13"/>
  <c r="Y204" i="13"/>
  <c r="X204" i="13"/>
  <c r="W204" i="13"/>
  <c r="AD201" i="13"/>
  <c r="AC201" i="13"/>
  <c r="AB201" i="13"/>
  <c r="AA201" i="13"/>
  <c r="Z201" i="13"/>
  <c r="Y201" i="13"/>
  <c r="X201" i="13"/>
  <c r="W201" i="13"/>
  <c r="AD198" i="13"/>
  <c r="AC198" i="13"/>
  <c r="AB198" i="13"/>
  <c r="AA198" i="13"/>
  <c r="Z198" i="13"/>
  <c r="Y198" i="13"/>
  <c r="X198" i="13"/>
  <c r="W198" i="13"/>
  <c r="AD195" i="13"/>
  <c r="AC195" i="13"/>
  <c r="AB195" i="13"/>
  <c r="AA195" i="13"/>
  <c r="Z195" i="13"/>
  <c r="Y195" i="13"/>
  <c r="X195" i="13"/>
  <c r="W195" i="13"/>
  <c r="AD192" i="13"/>
  <c r="AC192" i="13"/>
  <c r="AB192" i="13"/>
  <c r="AA192" i="13"/>
  <c r="Z192" i="13"/>
  <c r="Y192" i="13"/>
  <c r="X192" i="13"/>
  <c r="W192" i="13"/>
  <c r="AD189" i="13"/>
  <c r="AC189" i="13"/>
  <c r="AB189" i="13"/>
  <c r="AA189" i="13"/>
  <c r="Z189" i="13"/>
  <c r="Y189" i="13"/>
  <c r="X189" i="13"/>
  <c r="W189" i="13"/>
  <c r="AD186" i="13"/>
  <c r="AC186" i="13"/>
  <c r="AB186" i="13"/>
  <c r="AA186" i="13"/>
  <c r="Z186" i="13"/>
  <c r="Y186" i="13"/>
  <c r="X186" i="13"/>
  <c r="W186" i="13"/>
  <c r="AD180" i="13"/>
  <c r="AC180" i="13"/>
  <c r="AB180" i="13"/>
  <c r="AA180" i="13"/>
  <c r="Z180" i="13"/>
  <c r="Y180" i="13"/>
  <c r="X180" i="13"/>
  <c r="W180" i="13"/>
  <c r="AD177" i="13"/>
  <c r="AC177" i="13"/>
  <c r="AB177" i="13"/>
  <c r="AA177" i="13"/>
  <c r="Z177" i="13"/>
  <c r="Y177" i="13"/>
  <c r="X177" i="13"/>
  <c r="W177" i="13"/>
  <c r="AD173" i="13"/>
  <c r="AC173" i="13"/>
  <c r="AB173" i="13"/>
  <c r="AA173" i="13"/>
  <c r="Z173" i="13"/>
  <c r="Y173" i="13"/>
  <c r="X173" i="13"/>
  <c r="W173" i="13"/>
  <c r="AD170" i="13"/>
  <c r="AC170" i="13"/>
  <c r="AB170" i="13"/>
  <c r="AA170" i="13"/>
  <c r="Z170" i="13"/>
  <c r="Y170" i="13"/>
  <c r="X170" i="13"/>
  <c r="W170" i="13"/>
  <c r="AD167" i="13"/>
  <c r="AC167" i="13"/>
  <c r="AB167" i="13"/>
  <c r="AA167" i="13"/>
  <c r="Z167" i="13"/>
  <c r="Y167" i="13"/>
  <c r="X167" i="13"/>
  <c r="W167" i="13"/>
  <c r="AD164" i="13"/>
  <c r="AC164" i="13"/>
  <c r="AB164" i="13"/>
  <c r="AA164" i="13"/>
  <c r="Z164" i="13"/>
  <c r="Y164" i="13"/>
  <c r="X164" i="13"/>
  <c r="W164" i="13"/>
  <c r="AD161" i="13"/>
  <c r="AC161" i="13"/>
  <c r="AB161" i="13"/>
  <c r="AA161" i="13"/>
  <c r="Z161" i="13"/>
  <c r="Y161" i="13"/>
  <c r="X161" i="13"/>
  <c r="W161" i="13"/>
  <c r="AD158" i="13"/>
  <c r="AC158" i="13"/>
  <c r="AB158" i="13"/>
  <c r="AA158" i="13"/>
  <c r="Z158" i="13"/>
  <c r="Y158" i="13"/>
  <c r="X158" i="13"/>
  <c r="W158" i="13"/>
  <c r="AD155" i="13"/>
  <c r="AC155" i="13"/>
  <c r="AB155" i="13"/>
  <c r="AA155" i="13"/>
  <c r="Z155" i="13"/>
  <c r="Y155" i="13"/>
  <c r="X155" i="13"/>
  <c r="W155" i="13"/>
  <c r="AD152" i="13"/>
  <c r="AC152" i="13"/>
  <c r="AB152" i="13"/>
  <c r="AA152" i="13"/>
  <c r="Z152" i="13"/>
  <c r="Y152" i="13"/>
  <c r="X152" i="13"/>
  <c r="W152" i="13"/>
  <c r="AD149" i="13"/>
  <c r="AC149" i="13"/>
  <c r="AB149" i="13"/>
  <c r="AA149" i="13"/>
  <c r="Z149" i="13"/>
  <c r="Y149" i="13"/>
  <c r="X149" i="13"/>
  <c r="W149" i="13"/>
  <c r="AD146" i="13"/>
  <c r="AC146" i="13"/>
  <c r="AB146" i="13"/>
  <c r="AA146" i="13"/>
  <c r="Z146" i="13"/>
  <c r="Y146" i="13"/>
  <c r="X146" i="13"/>
  <c r="W146" i="13"/>
  <c r="AD143" i="13"/>
  <c r="AC143" i="13"/>
  <c r="AB143" i="13"/>
  <c r="AA143" i="13"/>
  <c r="Z143" i="13"/>
  <c r="Y143" i="13"/>
  <c r="X143" i="13"/>
  <c r="W143" i="13"/>
  <c r="AD140" i="13"/>
  <c r="AC140" i="13"/>
  <c r="AB140" i="13"/>
  <c r="AA140" i="13"/>
  <c r="Z140" i="13"/>
  <c r="Y140" i="13"/>
  <c r="X140" i="13"/>
  <c r="W140" i="13"/>
  <c r="AD137" i="13"/>
  <c r="AC137" i="13"/>
  <c r="AB137" i="13"/>
  <c r="AA137" i="13"/>
  <c r="Z137" i="13"/>
  <c r="Y137" i="13"/>
  <c r="X137" i="13"/>
  <c r="W137" i="13"/>
  <c r="AD134" i="13"/>
  <c r="AC134" i="13"/>
  <c r="AB134" i="13"/>
  <c r="AA134" i="13"/>
  <c r="Z134" i="13"/>
  <c r="Y134" i="13"/>
  <c r="X134" i="13"/>
  <c r="W134" i="13"/>
  <c r="AD131" i="13"/>
  <c r="AC131" i="13"/>
  <c r="AB131" i="13"/>
  <c r="AA131" i="13"/>
  <c r="Z131" i="13"/>
  <c r="Y131" i="13"/>
  <c r="X131" i="13"/>
  <c r="W131" i="13"/>
  <c r="AD128" i="13"/>
  <c r="AC128" i="13"/>
  <c r="AB128" i="13"/>
  <c r="AA128" i="13"/>
  <c r="Z128" i="13"/>
  <c r="Y128" i="13"/>
  <c r="X128" i="13"/>
  <c r="W128" i="13"/>
  <c r="AD124" i="13"/>
  <c r="AC124" i="13"/>
  <c r="AB124" i="13"/>
  <c r="AA124" i="13"/>
  <c r="Z124" i="13"/>
  <c r="Y124" i="13"/>
  <c r="X124" i="13"/>
  <c r="W124" i="13"/>
  <c r="AD121" i="13"/>
  <c r="AC121" i="13"/>
  <c r="AB121" i="13"/>
  <c r="AA121" i="13"/>
  <c r="Z121" i="13"/>
  <c r="Y121" i="13"/>
  <c r="X121" i="13"/>
  <c r="W121" i="13"/>
  <c r="AD660" i="13"/>
  <c r="AC660" i="13"/>
  <c r="AB660" i="13"/>
  <c r="AA660" i="13"/>
  <c r="Z660" i="13"/>
  <c r="Y660" i="13"/>
  <c r="X660" i="13"/>
  <c r="W660" i="13"/>
  <c r="AD117" i="13"/>
  <c r="AC117" i="13"/>
  <c r="AB117" i="13"/>
  <c r="AA117" i="13"/>
  <c r="Z117" i="13"/>
  <c r="Y117" i="13"/>
  <c r="X117" i="13"/>
  <c r="W117" i="13"/>
  <c r="AD114" i="13"/>
  <c r="AC114" i="13"/>
  <c r="AB114" i="13"/>
  <c r="AA114" i="13"/>
  <c r="Z114" i="13"/>
  <c r="Y114" i="13"/>
  <c r="X114" i="13"/>
  <c r="W114" i="13"/>
  <c r="AD111" i="13"/>
  <c r="AC111" i="13"/>
  <c r="AB111" i="13"/>
  <c r="AA111" i="13"/>
  <c r="Z111" i="13"/>
  <c r="Y111" i="13"/>
  <c r="X111" i="13"/>
  <c r="W111" i="13"/>
  <c r="AD108" i="13"/>
  <c r="AC108" i="13"/>
  <c r="AB108" i="13"/>
  <c r="AA108" i="13"/>
  <c r="Z108" i="13"/>
  <c r="Y108" i="13"/>
  <c r="X108" i="13"/>
  <c r="W108" i="13"/>
  <c r="AD105" i="13"/>
  <c r="AC105" i="13"/>
  <c r="AB105" i="13"/>
  <c r="AA105" i="13"/>
  <c r="Z105" i="13"/>
  <c r="Y105" i="13"/>
  <c r="X105" i="13"/>
  <c r="W105" i="13"/>
  <c r="AD102" i="13"/>
  <c r="AC102" i="13"/>
  <c r="AB102" i="13"/>
  <c r="AA102" i="13"/>
  <c r="Z102" i="13"/>
  <c r="Y102" i="13"/>
  <c r="X102" i="13"/>
  <c r="W102" i="13"/>
  <c r="AD99" i="13"/>
  <c r="AC99" i="13"/>
  <c r="AB99" i="13"/>
  <c r="AA99" i="13"/>
  <c r="Z99" i="13"/>
  <c r="Y99" i="13"/>
  <c r="X99" i="13"/>
  <c r="W99" i="13"/>
  <c r="AD96" i="13"/>
  <c r="AC96" i="13"/>
  <c r="AB96" i="13"/>
  <c r="AA96" i="13"/>
  <c r="Z96" i="13"/>
  <c r="Y96" i="13"/>
  <c r="X96" i="13"/>
  <c r="W96" i="13"/>
  <c r="AD93" i="13"/>
  <c r="AC93" i="13"/>
  <c r="AB93" i="13"/>
  <c r="AA93" i="13"/>
  <c r="Z93" i="13"/>
  <c r="Y93" i="13"/>
  <c r="X93" i="13"/>
  <c r="W93" i="13"/>
  <c r="AD90" i="13"/>
  <c r="AC90" i="13"/>
  <c r="AB90" i="13"/>
  <c r="AA90" i="13"/>
  <c r="Z90" i="13"/>
  <c r="Y90" i="13"/>
  <c r="X90" i="13"/>
  <c r="W90" i="13"/>
  <c r="AD87" i="13"/>
  <c r="AC87" i="13"/>
  <c r="AB87" i="13"/>
  <c r="AA87" i="13"/>
  <c r="Z87" i="13"/>
  <c r="Y87" i="13"/>
  <c r="X87" i="13"/>
  <c r="W87" i="13"/>
  <c r="AD84" i="13"/>
  <c r="AC84" i="13"/>
  <c r="AB84" i="13"/>
  <c r="AA84" i="13"/>
  <c r="Z84" i="13"/>
  <c r="Y84" i="13"/>
  <c r="X84" i="13"/>
  <c r="W84" i="13"/>
  <c r="AD81" i="13"/>
  <c r="AC81" i="13"/>
  <c r="AB81" i="13"/>
  <c r="AA81" i="13"/>
  <c r="Z81" i="13"/>
  <c r="Y81" i="13"/>
  <c r="X81" i="13"/>
  <c r="W81" i="13"/>
  <c r="AD78" i="13"/>
  <c r="AC78" i="13"/>
  <c r="AB78" i="13"/>
  <c r="AA78" i="13"/>
  <c r="Z78" i="13"/>
  <c r="Y78" i="13"/>
  <c r="X78" i="13"/>
  <c r="W78" i="13"/>
  <c r="AD75" i="13"/>
  <c r="AC75" i="13"/>
  <c r="AB75" i="13"/>
  <c r="AA75" i="13"/>
  <c r="Z75" i="13"/>
  <c r="Y75" i="13"/>
  <c r="X75" i="13"/>
  <c r="W75" i="13"/>
  <c r="AD72" i="13"/>
  <c r="AC72" i="13"/>
  <c r="AB72" i="13"/>
  <c r="AA72" i="13"/>
  <c r="Z72" i="13"/>
  <c r="Y72" i="13"/>
  <c r="X72" i="13"/>
  <c r="W72" i="13"/>
  <c r="AD69" i="13"/>
  <c r="AC69" i="13"/>
  <c r="AB69" i="13"/>
  <c r="AA69" i="13"/>
  <c r="Z69" i="13"/>
  <c r="Y69" i="13"/>
  <c r="X69" i="13"/>
  <c r="W69" i="13"/>
  <c r="AD66" i="13"/>
  <c r="AC66" i="13"/>
  <c r="AB66" i="13"/>
  <c r="AA66" i="13"/>
  <c r="Z66" i="13"/>
  <c r="Y66" i="13"/>
  <c r="X66" i="13"/>
  <c r="W66" i="13"/>
  <c r="AD63" i="13"/>
  <c r="AC63" i="13"/>
  <c r="AB63" i="13"/>
  <c r="AA63" i="13"/>
  <c r="Z63" i="13"/>
  <c r="Y63" i="13"/>
  <c r="X63" i="13"/>
  <c r="W63" i="13"/>
  <c r="AD60" i="13"/>
  <c r="AC60" i="13"/>
  <c r="AB60" i="13"/>
  <c r="AA60" i="13"/>
  <c r="Z60" i="13"/>
  <c r="Y60" i="13"/>
  <c r="X60" i="13"/>
  <c r="W60" i="13"/>
  <c r="AD57" i="13"/>
  <c r="AC57" i="13"/>
  <c r="AB57" i="13"/>
  <c r="AA57" i="13"/>
  <c r="Z57" i="13"/>
  <c r="Y57" i="13"/>
  <c r="X57" i="13"/>
  <c r="W57" i="13"/>
  <c r="AD54" i="13"/>
  <c r="AC54" i="13"/>
  <c r="AB54" i="13"/>
  <c r="AA54" i="13"/>
  <c r="Z54" i="13"/>
  <c r="Y54" i="13"/>
  <c r="X54" i="13"/>
  <c r="W54" i="13"/>
  <c r="AD51" i="13"/>
  <c r="AC51" i="13"/>
  <c r="AB51" i="13"/>
  <c r="AA51" i="13"/>
  <c r="Z51" i="13"/>
  <c r="Y51" i="13"/>
  <c r="X51" i="13"/>
  <c r="W51" i="13"/>
  <c r="AD48" i="13"/>
  <c r="AC48" i="13"/>
  <c r="AB48" i="13"/>
  <c r="AA48" i="13"/>
  <c r="Z48" i="13"/>
  <c r="Y48" i="13"/>
  <c r="X48" i="13"/>
  <c r="W48" i="13"/>
  <c r="AD45" i="13"/>
  <c r="AC45" i="13"/>
  <c r="AB45" i="13"/>
  <c r="AA45" i="13"/>
  <c r="Z45" i="13"/>
  <c r="Y45" i="13"/>
  <c r="X45" i="13"/>
  <c r="W45" i="13"/>
  <c r="AD42" i="13"/>
  <c r="AC42" i="13"/>
  <c r="AB42" i="13"/>
  <c r="AA42" i="13"/>
  <c r="Z42" i="13"/>
  <c r="Y42" i="13"/>
  <c r="X42" i="13"/>
  <c r="W42" i="13"/>
  <c r="AD39" i="13"/>
  <c r="AC39" i="13"/>
  <c r="AB39" i="13"/>
  <c r="AA39" i="13"/>
  <c r="Z39" i="13"/>
  <c r="Y39" i="13"/>
  <c r="X39" i="13"/>
  <c r="W39" i="13"/>
  <c r="AD36" i="13"/>
  <c r="AC36" i="13"/>
  <c r="AB36" i="13"/>
  <c r="AA36" i="13"/>
  <c r="Z36" i="13"/>
  <c r="Y36" i="13"/>
  <c r="X36" i="13"/>
  <c r="W36" i="13"/>
  <c r="AD32" i="13"/>
  <c r="AC32" i="13"/>
  <c r="AB32" i="13"/>
  <c r="Z32" i="13"/>
  <c r="Y32" i="13"/>
  <c r="X32" i="13"/>
  <c r="W32" i="13"/>
  <c r="AD29" i="13"/>
  <c r="AC29" i="13"/>
  <c r="AB29" i="13"/>
  <c r="Z29" i="13"/>
  <c r="Y29" i="13"/>
  <c r="X29" i="13"/>
  <c r="W29" i="13"/>
  <c r="AD26" i="13"/>
  <c r="AC26" i="13"/>
  <c r="AB26" i="13"/>
  <c r="Z26" i="13"/>
  <c r="Y26" i="13"/>
  <c r="X26" i="13"/>
  <c r="W26" i="13"/>
  <c r="AD23" i="13"/>
  <c r="AC23" i="13"/>
  <c r="AB23" i="13"/>
  <c r="Z23" i="13"/>
  <c r="Y23" i="13"/>
  <c r="X23" i="13"/>
  <c r="W23" i="13"/>
  <c r="AD20" i="13"/>
  <c r="AC20" i="13"/>
  <c r="AB20" i="13"/>
  <c r="Z20" i="13"/>
  <c r="Y20" i="13"/>
  <c r="X20" i="13"/>
  <c r="W20" i="13"/>
  <c r="AD16" i="13"/>
  <c r="AC16" i="13"/>
  <c r="AB16" i="13"/>
  <c r="Z16" i="13"/>
  <c r="Y16" i="13"/>
  <c r="X16" i="13"/>
  <c r="W16" i="13"/>
  <c r="AD13" i="13"/>
  <c r="AC13" i="13"/>
  <c r="AB13" i="13"/>
  <c r="Z13" i="13"/>
  <c r="Y13" i="13"/>
  <c r="X13" i="13"/>
  <c r="W13" i="13"/>
  <c r="AD10" i="13"/>
  <c r="AC10" i="13"/>
  <c r="AB10" i="13"/>
  <c r="Z10" i="13"/>
  <c r="Y10" i="13"/>
  <c r="X10" i="13"/>
  <c r="W10" i="13"/>
  <c r="AD7" i="13"/>
  <c r="AC7" i="13"/>
  <c r="AB7" i="13"/>
  <c r="Z7" i="13"/>
  <c r="Y7" i="13"/>
  <c r="X7" i="13"/>
  <c r="W7" i="13"/>
  <c r="J663" i="13" l="1"/>
  <c r="J669" i="13"/>
  <c r="J666" i="13"/>
  <c r="J654" i="13"/>
  <c r="J651" i="13"/>
  <c r="J648" i="13"/>
  <c r="J645" i="13"/>
  <c r="J642" i="13"/>
  <c r="J639" i="13"/>
  <c r="J636" i="13"/>
  <c r="J633" i="13"/>
  <c r="J630" i="13"/>
  <c r="J627" i="13"/>
  <c r="J624" i="13"/>
  <c r="J621" i="13"/>
  <c r="J618" i="13"/>
  <c r="J615" i="13"/>
  <c r="J612" i="13"/>
  <c r="J609" i="13"/>
  <c r="J606" i="13"/>
  <c r="J603" i="13"/>
  <c r="J600" i="13"/>
  <c r="J597" i="13"/>
  <c r="J594" i="13"/>
  <c r="J591" i="13"/>
  <c r="J588" i="13"/>
  <c r="J585" i="13"/>
  <c r="J582" i="13"/>
  <c r="J579" i="13"/>
  <c r="J575" i="13"/>
  <c r="J572" i="13"/>
  <c r="J569" i="13"/>
  <c r="J566" i="13"/>
  <c r="J563" i="13"/>
  <c r="J560" i="13"/>
  <c r="S560" i="13"/>
  <c r="J557" i="13"/>
  <c r="S557" i="13"/>
  <c r="J554" i="13"/>
  <c r="S554" i="13"/>
  <c r="J551" i="13"/>
  <c r="S551" i="13"/>
  <c r="J548" i="13"/>
  <c r="S548" i="13"/>
  <c r="J545" i="13"/>
  <c r="S545" i="13"/>
  <c r="J541" i="13"/>
  <c r="J538" i="13"/>
  <c r="S538" i="13"/>
  <c r="J535" i="13"/>
  <c r="S535" i="13"/>
  <c r="J532" i="13"/>
  <c r="S532" i="13"/>
  <c r="J529" i="13"/>
  <c r="S529" i="13"/>
  <c r="J526" i="13"/>
  <c r="S526" i="13"/>
  <c r="J523" i="13"/>
  <c r="S523" i="13"/>
  <c r="J520" i="13"/>
  <c r="S520" i="13"/>
  <c r="J517" i="13"/>
  <c r="S517" i="13"/>
  <c r="J513" i="13"/>
  <c r="J510" i="13"/>
  <c r="J507" i="13"/>
  <c r="J504" i="13"/>
  <c r="J501" i="13"/>
  <c r="J498" i="13"/>
  <c r="J495" i="13"/>
  <c r="J492" i="13"/>
  <c r="J489" i="13"/>
  <c r="J486" i="13"/>
  <c r="J483" i="13"/>
  <c r="J480" i="13"/>
  <c r="J477" i="13"/>
  <c r="J474" i="13"/>
  <c r="J470" i="13"/>
  <c r="J467" i="13"/>
  <c r="S467" i="13"/>
  <c r="J464" i="13"/>
  <c r="S464" i="13"/>
  <c r="J461" i="13"/>
  <c r="S461" i="13"/>
  <c r="J458" i="13"/>
  <c r="S458" i="13"/>
  <c r="J455" i="13"/>
  <c r="S455" i="13"/>
  <c r="J452" i="13"/>
  <c r="S452" i="13"/>
  <c r="J449" i="13"/>
  <c r="S449" i="13"/>
  <c r="J445" i="13"/>
  <c r="J442" i="13"/>
  <c r="J439" i="13"/>
  <c r="J435" i="13"/>
  <c r="J429" i="13"/>
  <c r="J426" i="13"/>
  <c r="S426" i="13"/>
  <c r="J423" i="13"/>
  <c r="S423" i="13"/>
  <c r="J420" i="13"/>
  <c r="S420" i="13"/>
  <c r="J417" i="13"/>
  <c r="S417" i="13"/>
  <c r="J414" i="13"/>
  <c r="S414" i="13"/>
  <c r="J411" i="13"/>
  <c r="S411" i="13"/>
  <c r="J408" i="13"/>
  <c r="S408" i="13"/>
  <c r="J405" i="13"/>
  <c r="S405" i="13"/>
  <c r="J402" i="13"/>
  <c r="S402" i="13"/>
  <c r="J399" i="13"/>
  <c r="J396" i="13"/>
  <c r="S396" i="13"/>
  <c r="J393" i="13"/>
  <c r="S393" i="13"/>
  <c r="J390" i="13"/>
  <c r="S390" i="13"/>
  <c r="J387" i="13"/>
  <c r="S387" i="13"/>
  <c r="J384" i="13"/>
  <c r="S384" i="13"/>
  <c r="J381" i="13"/>
  <c r="J378" i="13"/>
  <c r="S378" i="13"/>
  <c r="J375" i="13"/>
  <c r="S375" i="13"/>
  <c r="J372" i="13"/>
  <c r="S372" i="13"/>
  <c r="J369" i="13"/>
  <c r="S369" i="13"/>
  <c r="J366" i="13"/>
  <c r="S366" i="13"/>
  <c r="J363" i="13"/>
  <c r="S363" i="13"/>
  <c r="J360" i="13"/>
  <c r="S360" i="13"/>
  <c r="J356" i="13"/>
  <c r="S356" i="13"/>
  <c r="J353" i="13"/>
  <c r="S353" i="13"/>
  <c r="J350" i="13"/>
  <c r="S350" i="13"/>
  <c r="J347" i="13"/>
  <c r="S347" i="13"/>
  <c r="J344" i="13"/>
  <c r="S344" i="13"/>
  <c r="J341" i="13"/>
  <c r="S341" i="13"/>
  <c r="J338" i="13"/>
  <c r="S338" i="13"/>
  <c r="J335" i="13"/>
  <c r="S335" i="13"/>
  <c r="J332" i="13"/>
  <c r="S332" i="13"/>
  <c r="J329" i="13"/>
  <c r="S329" i="13"/>
  <c r="J326" i="13"/>
  <c r="S326" i="13"/>
  <c r="J323" i="13"/>
  <c r="S323" i="13"/>
  <c r="J320" i="13"/>
  <c r="S320" i="13"/>
  <c r="J317" i="13"/>
  <c r="S317" i="13"/>
  <c r="J314" i="13"/>
  <c r="S314" i="13"/>
  <c r="J311" i="13"/>
  <c r="S311" i="13"/>
  <c r="J308" i="13"/>
  <c r="S308" i="13"/>
  <c r="J305" i="13"/>
  <c r="S305" i="13"/>
  <c r="J302" i="13"/>
  <c r="S302" i="13"/>
  <c r="J299" i="13"/>
  <c r="S299" i="13"/>
  <c r="J296" i="13"/>
  <c r="S296" i="13"/>
  <c r="J293" i="13"/>
  <c r="S293" i="13"/>
  <c r="J290" i="13"/>
  <c r="S290" i="13"/>
  <c r="J287" i="13"/>
  <c r="S287" i="13"/>
  <c r="J284" i="13"/>
  <c r="S284" i="13"/>
  <c r="J281" i="13"/>
  <c r="S281" i="13"/>
  <c r="J278" i="13"/>
  <c r="S278" i="13"/>
  <c r="J274" i="13"/>
  <c r="J271" i="13"/>
  <c r="J268" i="13"/>
  <c r="J265" i="13"/>
  <c r="J262" i="13"/>
  <c r="J259" i="13"/>
  <c r="J256" i="13"/>
  <c r="S256" i="13"/>
  <c r="J657" i="13"/>
  <c r="S657" i="13"/>
  <c r="J253" i="13"/>
  <c r="S253" i="13"/>
  <c r="J246" i="13"/>
  <c r="J243" i="13"/>
  <c r="S243" i="13"/>
  <c r="J240" i="13"/>
  <c r="S240" i="13"/>
  <c r="J237" i="13"/>
  <c r="S237" i="13"/>
  <c r="J234" i="13"/>
  <c r="S234" i="13"/>
  <c r="J231" i="13"/>
  <c r="S231" i="13"/>
  <c r="J228" i="13"/>
  <c r="S228" i="13"/>
  <c r="J225" i="13"/>
  <c r="S225" i="13"/>
  <c r="J222" i="13"/>
  <c r="S222" i="13"/>
  <c r="J219" i="13"/>
  <c r="S219" i="13"/>
  <c r="J216" i="13"/>
  <c r="S216" i="13"/>
  <c r="J213" i="13"/>
  <c r="S213" i="13"/>
  <c r="J210" i="13"/>
  <c r="S210" i="13"/>
  <c r="J207" i="13"/>
  <c r="S207" i="13"/>
  <c r="J204" i="13"/>
  <c r="S204" i="13"/>
  <c r="J201" i="13"/>
  <c r="S201" i="13"/>
  <c r="J198" i="13"/>
  <c r="S198" i="13"/>
  <c r="J195" i="13"/>
  <c r="S195" i="13"/>
  <c r="J192" i="13"/>
  <c r="S192" i="13"/>
  <c r="J189" i="13"/>
  <c r="S189" i="13"/>
  <c r="J186" i="13"/>
  <c r="S186" i="13"/>
  <c r="J180" i="13"/>
  <c r="S180" i="13"/>
  <c r="J177" i="13"/>
  <c r="S177" i="13"/>
  <c r="J173" i="13"/>
  <c r="S173" i="13"/>
  <c r="J170" i="13"/>
  <c r="S170" i="13"/>
  <c r="J167" i="13"/>
  <c r="S167" i="13"/>
  <c r="J164" i="13"/>
  <c r="S164" i="13"/>
  <c r="J161" i="13"/>
  <c r="S161" i="13"/>
  <c r="J158" i="13"/>
  <c r="S158" i="13"/>
  <c r="J155" i="13"/>
  <c r="S155" i="13"/>
  <c r="J152" i="13"/>
  <c r="S152" i="13"/>
  <c r="J149" i="13"/>
  <c r="S149" i="13"/>
  <c r="J146" i="13"/>
  <c r="S146" i="13"/>
  <c r="J143" i="13"/>
  <c r="S143" i="13"/>
  <c r="J140" i="13"/>
  <c r="S140" i="13"/>
  <c r="J137" i="13"/>
  <c r="S137" i="13"/>
  <c r="J134" i="13"/>
  <c r="S134" i="13"/>
  <c r="J131" i="13"/>
  <c r="S131" i="13"/>
  <c r="J128" i="13"/>
  <c r="S128" i="13"/>
  <c r="J124" i="13"/>
  <c r="J121" i="13"/>
  <c r="S121" i="13"/>
  <c r="J660" i="13"/>
  <c r="S660" i="13"/>
  <c r="J10" i="13"/>
  <c r="J7" i="13"/>
  <c r="O7" i="13" s="1"/>
  <c r="L335" i="13" l="1"/>
  <c r="S10" i="13"/>
  <c r="L281" i="13"/>
  <c r="Q281" i="13"/>
  <c r="O281" i="13"/>
  <c r="P445" i="13"/>
  <c r="P501" i="13"/>
  <c r="P663" i="13"/>
  <c r="P124" i="13"/>
  <c r="P246" i="13"/>
  <c r="P262" i="13"/>
  <c r="P268" i="13"/>
  <c r="P439" i="13"/>
  <c r="P474" i="13"/>
  <c r="P480" i="13"/>
  <c r="P541" i="13"/>
  <c r="P563" i="13"/>
  <c r="P569" i="13"/>
  <c r="P585" i="13"/>
  <c r="P591" i="13"/>
  <c r="P597" i="13"/>
  <c r="P600" i="13"/>
  <c r="P606" i="13"/>
  <c r="P612" i="13"/>
  <c r="P618" i="13"/>
  <c r="P624" i="13"/>
  <c r="P630" i="13"/>
  <c r="P636" i="13"/>
  <c r="P639" i="13"/>
  <c r="P642" i="13"/>
  <c r="P645" i="13"/>
  <c r="P648" i="13"/>
  <c r="P654" i="13"/>
  <c r="P660" i="13"/>
  <c r="P128" i="13"/>
  <c r="P134" i="13"/>
  <c r="P140" i="13"/>
  <c r="P146" i="13"/>
  <c r="P152" i="13"/>
  <c r="P161" i="13"/>
  <c r="P167" i="13"/>
  <c r="P173" i="13"/>
  <c r="P180" i="13"/>
  <c r="P192" i="13"/>
  <c r="P198" i="13"/>
  <c r="P201" i="13"/>
  <c r="P207" i="13"/>
  <c r="P213" i="13"/>
  <c r="P219" i="13"/>
  <c r="P225" i="13"/>
  <c r="P231" i="13"/>
  <c r="P237" i="13"/>
  <c r="P243" i="13"/>
  <c r="P253" i="13"/>
  <c r="P657" i="13"/>
  <c r="P256" i="13"/>
  <c r="P278" i="13"/>
  <c r="P281" i="13"/>
  <c r="P287" i="13"/>
  <c r="P290" i="13"/>
  <c r="P293" i="13"/>
  <c r="P259" i="13"/>
  <c r="P265" i="13"/>
  <c r="P271" i="13"/>
  <c r="P429" i="13"/>
  <c r="P435" i="13"/>
  <c r="P470" i="13"/>
  <c r="P477" i="13"/>
  <c r="P566" i="13"/>
  <c r="P572" i="13"/>
  <c r="P579" i="13"/>
  <c r="P582" i="13"/>
  <c r="P588" i="13"/>
  <c r="P594" i="13"/>
  <c r="P603" i="13"/>
  <c r="P609" i="13"/>
  <c r="P615" i="13"/>
  <c r="P621" i="13"/>
  <c r="P627" i="13"/>
  <c r="P633" i="13"/>
  <c r="P666" i="13"/>
  <c r="P121" i="13"/>
  <c r="P131" i="13"/>
  <c r="P137" i="13"/>
  <c r="P143" i="13"/>
  <c r="P149" i="13"/>
  <c r="P155" i="13"/>
  <c r="P164" i="13"/>
  <c r="P170" i="13"/>
  <c r="P177" i="13"/>
  <c r="P186" i="13"/>
  <c r="P189" i="13"/>
  <c r="P195" i="13"/>
  <c r="P204" i="13"/>
  <c r="P210" i="13"/>
  <c r="P216" i="13"/>
  <c r="P228" i="13"/>
  <c r="P234" i="13"/>
  <c r="P240" i="13"/>
  <c r="P284" i="13"/>
  <c r="O445" i="13"/>
  <c r="N268" i="13"/>
  <c r="O483" i="13"/>
  <c r="S495" i="13"/>
  <c r="S507" i="13"/>
  <c r="N591" i="13"/>
  <c r="N597" i="13"/>
  <c r="N603" i="13"/>
  <c r="N615" i="13"/>
  <c r="N639" i="13"/>
  <c r="N121" i="13"/>
  <c r="N128" i="13"/>
  <c r="N158" i="13"/>
  <c r="N170" i="13"/>
  <c r="N177" i="13"/>
  <c r="N192" i="13"/>
  <c r="N201" i="13"/>
  <c r="N210" i="13"/>
  <c r="N228" i="13"/>
  <c r="N657" i="13"/>
  <c r="N442" i="13"/>
  <c r="N124" i="13"/>
  <c r="N259" i="13"/>
  <c r="N271" i="13"/>
  <c r="N429" i="13"/>
  <c r="N474" i="13"/>
  <c r="N480" i="13"/>
  <c r="S489" i="13"/>
  <c r="N563" i="13"/>
  <c r="N572" i="13"/>
  <c r="N582" i="13"/>
  <c r="N600" i="13"/>
  <c r="N612" i="13"/>
  <c r="N618" i="13"/>
  <c r="N630" i="13"/>
  <c r="N648" i="13"/>
  <c r="N654" i="13"/>
  <c r="N660" i="13"/>
  <c r="N131" i="13"/>
  <c r="N140" i="13"/>
  <c r="N146" i="13"/>
  <c r="N152" i="13"/>
  <c r="N167" i="13"/>
  <c r="N173" i="13"/>
  <c r="N180" i="13"/>
  <c r="N186" i="13"/>
  <c r="N195" i="13"/>
  <c r="N207" i="13"/>
  <c r="N213" i="13"/>
  <c r="N219" i="13"/>
  <c r="N222" i="13"/>
  <c r="N225" i="13"/>
  <c r="O246" i="13"/>
  <c r="N253" i="13"/>
  <c r="P296" i="13"/>
  <c r="P299" i="13"/>
  <c r="P302" i="13"/>
  <c r="P305" i="13"/>
  <c r="P308" i="13"/>
  <c r="P311" i="13"/>
  <c r="P314" i="13"/>
  <c r="P317" i="13"/>
  <c r="P320" i="13"/>
  <c r="P323" i="13"/>
  <c r="P326" i="13"/>
  <c r="P329" i="13"/>
  <c r="P332" i="13"/>
  <c r="P335" i="13"/>
  <c r="P338" i="13"/>
  <c r="P341" i="13"/>
  <c r="P344" i="13"/>
  <c r="P347" i="13"/>
  <c r="P350" i="13"/>
  <c r="P353" i="13"/>
  <c r="P356" i="13"/>
  <c r="P360" i="13"/>
  <c r="P363" i="13"/>
  <c r="P366" i="13"/>
  <c r="P369" i="13"/>
  <c r="P372" i="13"/>
  <c r="P375" i="13"/>
  <c r="P378" i="13"/>
  <c r="P381" i="13"/>
  <c r="P384" i="13"/>
  <c r="P387" i="13"/>
  <c r="P390" i="13"/>
  <c r="P393" i="13"/>
  <c r="P396" i="13"/>
  <c r="P399" i="13"/>
  <c r="P402" i="13"/>
  <c r="P405" i="13"/>
  <c r="P408" i="13"/>
  <c r="P411" i="13"/>
  <c r="P414" i="13"/>
  <c r="P417" i="13"/>
  <c r="P420" i="13"/>
  <c r="P423" i="13"/>
  <c r="P426" i="13"/>
  <c r="P449" i="13"/>
  <c r="P452" i="13"/>
  <c r="P455" i="13"/>
  <c r="P458" i="13"/>
  <c r="P461" i="13"/>
  <c r="P464" i="13"/>
  <c r="P467" i="13"/>
  <c r="P517" i="13"/>
  <c r="P520" i="13"/>
  <c r="P523" i="13"/>
  <c r="P526" i="13"/>
  <c r="P529" i="13"/>
  <c r="P532" i="13"/>
  <c r="P535" i="13"/>
  <c r="P538" i="13"/>
  <c r="P545" i="13"/>
  <c r="P548" i="13"/>
  <c r="P551" i="13"/>
  <c r="P554" i="13"/>
  <c r="P557" i="13"/>
  <c r="P560" i="13"/>
  <c r="Q222" i="13"/>
  <c r="N256" i="13"/>
  <c r="O259" i="13"/>
  <c r="O262" i="13"/>
  <c r="O265" i="13"/>
  <c r="N278" i="13"/>
  <c r="N281" i="13"/>
  <c r="N284" i="13"/>
  <c r="N287" i="13"/>
  <c r="N293" i="13"/>
  <c r="N302" i="13"/>
  <c r="N308" i="13"/>
  <c r="N311" i="13"/>
  <c r="N314" i="13"/>
  <c r="N320" i="13"/>
  <c r="N323" i="13"/>
  <c r="N326" i="13"/>
  <c r="N329" i="13"/>
  <c r="N332" i="13"/>
  <c r="N335" i="13"/>
  <c r="N341" i="13"/>
  <c r="N347" i="13"/>
  <c r="N350" i="13"/>
  <c r="N353" i="13"/>
  <c r="N360" i="13"/>
  <c r="N363" i="13"/>
  <c r="N366" i="13"/>
  <c r="N369" i="13"/>
  <c r="N375" i="13"/>
  <c r="N378" i="13"/>
  <c r="N384" i="13"/>
  <c r="N387" i="13"/>
  <c r="N390" i="13"/>
  <c r="N393" i="13"/>
  <c r="N399" i="13"/>
  <c r="N405" i="13"/>
  <c r="N408" i="13"/>
  <c r="N411" i="13"/>
  <c r="N423" i="13"/>
  <c r="N426" i="13"/>
  <c r="O429" i="13"/>
  <c r="S442" i="13"/>
  <c r="N449" i="13"/>
  <c r="N455" i="13"/>
  <c r="N458" i="13"/>
  <c r="N464" i="13"/>
  <c r="N467" i="13"/>
  <c r="O470" i="13"/>
  <c r="O477" i="13"/>
  <c r="S486" i="13"/>
  <c r="N523" i="13"/>
  <c r="N529" i="13"/>
  <c r="N532" i="13"/>
  <c r="N535" i="13"/>
  <c r="N548" i="13"/>
  <c r="N551" i="13"/>
  <c r="O563" i="13"/>
  <c r="O572" i="13"/>
  <c r="S575" i="13"/>
  <c r="O579" i="13"/>
  <c r="O582" i="13"/>
  <c r="O585" i="13"/>
  <c r="O588" i="13"/>
  <c r="O591" i="13"/>
  <c r="O597" i="13"/>
  <c r="O606" i="13"/>
  <c r="O609" i="13"/>
  <c r="O618" i="13"/>
  <c r="O621" i="13"/>
  <c r="O624" i="13"/>
  <c r="O627" i="13"/>
  <c r="O633" i="13"/>
  <c r="O636" i="13"/>
  <c r="O642" i="13"/>
  <c r="O666" i="13"/>
  <c r="P274" i="13"/>
  <c r="S274" i="13"/>
  <c r="P442" i="13"/>
  <c r="S445" i="13"/>
  <c r="O442" i="13"/>
  <c r="O439" i="13"/>
  <c r="N663" i="13"/>
  <c r="O663" i="13"/>
  <c r="N666" i="13"/>
  <c r="P669" i="13"/>
  <c r="O669" i="13"/>
  <c r="N669" i="13"/>
  <c r="O575" i="13"/>
  <c r="N566" i="13"/>
  <c r="O566" i="13"/>
  <c r="N470" i="13"/>
  <c r="O435" i="13"/>
  <c r="N435" i="13"/>
  <c r="N396" i="13"/>
  <c r="S399" i="13"/>
  <c r="N420" i="13"/>
  <c r="N417" i="13"/>
  <c r="N414" i="13"/>
  <c r="S381" i="13"/>
  <c r="N381" i="13"/>
  <c r="N372" i="13"/>
  <c r="N402" i="13"/>
  <c r="O124" i="13"/>
  <c r="P10" i="13"/>
  <c r="N10" i="13"/>
  <c r="O654" i="13"/>
  <c r="O648" i="13"/>
  <c r="N645" i="13"/>
  <c r="O645" i="13"/>
  <c r="N642" i="13"/>
  <c r="O639" i="13"/>
  <c r="N636" i="13"/>
  <c r="N633" i="13"/>
  <c r="O630" i="13"/>
  <c r="N627" i="13"/>
  <c r="N624" i="13"/>
  <c r="N621" i="13"/>
  <c r="O615" i="13"/>
  <c r="O612" i="13"/>
  <c r="N609" i="13"/>
  <c r="N606" i="13"/>
  <c r="O603" i="13"/>
  <c r="P651" i="13"/>
  <c r="O651" i="13"/>
  <c r="N651" i="13"/>
  <c r="N588" i="13"/>
  <c r="N585" i="13"/>
  <c r="N579" i="13"/>
  <c r="O600" i="13"/>
  <c r="N594" i="13"/>
  <c r="O594" i="13"/>
  <c r="N356" i="13"/>
  <c r="N344" i="13"/>
  <c r="N338" i="13"/>
  <c r="N317" i="13"/>
  <c r="N305" i="13"/>
  <c r="N299" i="13"/>
  <c r="N296" i="13"/>
  <c r="N290" i="13"/>
  <c r="N246" i="13"/>
  <c r="N189" i="13"/>
  <c r="N243" i="13"/>
  <c r="N240" i="13"/>
  <c r="N237" i="13"/>
  <c r="N234" i="13"/>
  <c r="N231" i="13"/>
  <c r="N216" i="13"/>
  <c r="N204" i="13"/>
  <c r="N198" i="13"/>
  <c r="O268" i="13"/>
  <c r="N265" i="13"/>
  <c r="N274" i="13"/>
  <c r="O274" i="13"/>
  <c r="O271" i="13"/>
  <c r="N262" i="13"/>
  <c r="N557" i="13"/>
  <c r="N554" i="13"/>
  <c r="N560" i="13"/>
  <c r="N545" i="13"/>
  <c r="N461" i="13"/>
  <c r="N452" i="13"/>
  <c r="N164" i="13"/>
  <c r="N161" i="13"/>
  <c r="N155" i="13"/>
  <c r="Q663" i="13"/>
  <c r="L663" i="13"/>
  <c r="R654" i="13"/>
  <c r="M654" i="13"/>
  <c r="Q274" i="13"/>
  <c r="L274" i="13"/>
  <c r="R445" i="13"/>
  <c r="M445" i="13"/>
  <c r="Q265" i="13"/>
  <c r="L265" i="13"/>
  <c r="R274" i="13"/>
  <c r="M274" i="13"/>
  <c r="Q435" i="13"/>
  <c r="L435" i="13"/>
  <c r="R575" i="13"/>
  <c r="M575" i="13"/>
  <c r="Q585" i="13"/>
  <c r="L585" i="13"/>
  <c r="Q594" i="13"/>
  <c r="L594" i="13"/>
  <c r="Q603" i="13"/>
  <c r="L603" i="13"/>
  <c r="Q612" i="13"/>
  <c r="L612" i="13"/>
  <c r="Q621" i="13"/>
  <c r="L621" i="13"/>
  <c r="Q630" i="13"/>
  <c r="L630" i="13"/>
  <c r="Q639" i="13"/>
  <c r="L639" i="13"/>
  <c r="Q648" i="13"/>
  <c r="L648" i="13"/>
  <c r="Q654" i="13"/>
  <c r="L654" i="13"/>
  <c r="S7" i="13"/>
  <c r="L121" i="13"/>
  <c r="Q121" i="13"/>
  <c r="L152" i="13"/>
  <c r="Q152" i="13"/>
  <c r="L164" i="13"/>
  <c r="Q164" i="13"/>
  <c r="Q177" i="13"/>
  <c r="L177" i="13"/>
  <c r="L189" i="13"/>
  <c r="Q189" i="13"/>
  <c r="Q198" i="13"/>
  <c r="L198" i="13"/>
  <c r="L204" i="13"/>
  <c r="Q204" i="13"/>
  <c r="L216" i="13"/>
  <c r="Q216" i="13"/>
  <c r="Q225" i="13"/>
  <c r="L225" i="13"/>
  <c r="L234" i="13"/>
  <c r="Q234" i="13"/>
  <c r="R246" i="13"/>
  <c r="M246" i="13"/>
  <c r="L657" i="13"/>
  <c r="Q657" i="13"/>
  <c r="R265" i="13"/>
  <c r="M265" i="13"/>
  <c r="Q284" i="13"/>
  <c r="L284" i="13"/>
  <c r="Q293" i="13"/>
  <c r="L293" i="13"/>
  <c r="Q305" i="13"/>
  <c r="L305" i="13"/>
  <c r="Q311" i="13"/>
  <c r="L311" i="13"/>
  <c r="Q320" i="13"/>
  <c r="L320" i="13"/>
  <c r="Q332" i="13"/>
  <c r="L332" i="13"/>
  <c r="Q341" i="13"/>
  <c r="L341" i="13"/>
  <c r="Q353" i="13"/>
  <c r="L353" i="13"/>
  <c r="Q369" i="13"/>
  <c r="L369" i="13"/>
  <c r="Q381" i="13"/>
  <c r="L381" i="13"/>
  <c r="Q390" i="13"/>
  <c r="L390" i="13"/>
  <c r="L399" i="13"/>
  <c r="Q399" i="13"/>
  <c r="Q408" i="13"/>
  <c r="L408" i="13"/>
  <c r="Q417" i="13"/>
  <c r="L417" i="13"/>
  <c r="Q423" i="13"/>
  <c r="L423" i="13"/>
  <c r="Q455" i="13"/>
  <c r="L455" i="13"/>
  <c r="Q464" i="13"/>
  <c r="L464" i="13"/>
  <c r="Q532" i="13"/>
  <c r="L532" i="13"/>
  <c r="Q545" i="13"/>
  <c r="L545" i="13"/>
  <c r="Q557" i="13"/>
  <c r="L557" i="13"/>
  <c r="R588" i="13"/>
  <c r="M588" i="13"/>
  <c r="M597" i="13"/>
  <c r="R597" i="13"/>
  <c r="M609" i="13"/>
  <c r="R609" i="13"/>
  <c r="M615" i="13"/>
  <c r="R615" i="13"/>
  <c r="R618" i="13"/>
  <c r="M618" i="13"/>
  <c r="R624" i="13"/>
  <c r="M624" i="13"/>
  <c r="R630" i="13"/>
  <c r="M630" i="13"/>
  <c r="M633" i="13"/>
  <c r="R633" i="13"/>
  <c r="M639" i="13"/>
  <c r="R639" i="13"/>
  <c r="M642" i="13"/>
  <c r="R642" i="13"/>
  <c r="M645" i="13"/>
  <c r="R645" i="13"/>
  <c r="R648" i="13"/>
  <c r="M648" i="13"/>
  <c r="M651" i="13"/>
  <c r="R651" i="13"/>
  <c r="M663" i="13"/>
  <c r="R663" i="13"/>
  <c r="Q442" i="13"/>
  <c r="L442" i="13"/>
  <c r="L575" i="13"/>
  <c r="Q575" i="13"/>
  <c r="Q259" i="13"/>
  <c r="L259" i="13"/>
  <c r="Q268" i="13"/>
  <c r="L268" i="13"/>
  <c r="Q429" i="13"/>
  <c r="L429" i="13"/>
  <c r="Q439" i="13"/>
  <c r="L439" i="13"/>
  <c r="Q566" i="13"/>
  <c r="L566" i="13"/>
  <c r="Q582" i="13"/>
  <c r="L582" i="13"/>
  <c r="Q591" i="13"/>
  <c r="L591" i="13"/>
  <c r="Q600" i="13"/>
  <c r="L600" i="13"/>
  <c r="Q609" i="13"/>
  <c r="L609" i="13"/>
  <c r="Q618" i="13"/>
  <c r="L618" i="13"/>
  <c r="Q624" i="13"/>
  <c r="L624" i="13"/>
  <c r="Q633" i="13"/>
  <c r="L633" i="13"/>
  <c r="Q642" i="13"/>
  <c r="L642" i="13"/>
  <c r="Q651" i="13"/>
  <c r="L651" i="13"/>
  <c r="Q666" i="13"/>
  <c r="L666" i="13"/>
  <c r="M124" i="13"/>
  <c r="R124" i="13"/>
  <c r="Q146" i="13"/>
  <c r="L146" i="13"/>
  <c r="L158" i="13"/>
  <c r="Q158" i="13"/>
  <c r="L170" i="13"/>
  <c r="Q170" i="13"/>
  <c r="Q186" i="13"/>
  <c r="L186" i="13"/>
  <c r="Q192" i="13"/>
  <c r="L192" i="13"/>
  <c r="L201" i="13"/>
  <c r="Q201" i="13"/>
  <c r="L210" i="13"/>
  <c r="Q210" i="13"/>
  <c r="Q219" i="13"/>
  <c r="L219" i="13"/>
  <c r="L231" i="13"/>
  <c r="Q231" i="13"/>
  <c r="L240" i="13"/>
  <c r="Q240" i="13"/>
  <c r="R259" i="13"/>
  <c r="M259" i="13"/>
  <c r="R268" i="13"/>
  <c r="M268" i="13"/>
  <c r="L278" i="13"/>
  <c r="Q278" i="13"/>
  <c r="Q287" i="13"/>
  <c r="L287" i="13"/>
  <c r="Q296" i="13"/>
  <c r="L296" i="13"/>
  <c r="Q299" i="13"/>
  <c r="L299" i="13"/>
  <c r="Q308" i="13"/>
  <c r="L308" i="13"/>
  <c r="Q317" i="13"/>
  <c r="L317" i="13"/>
  <c r="Q329" i="13"/>
  <c r="L329" i="13"/>
  <c r="Q347" i="13"/>
  <c r="L347" i="13"/>
  <c r="Q363" i="13"/>
  <c r="L363" i="13"/>
  <c r="Q372" i="13"/>
  <c r="L372" i="13"/>
  <c r="Q384" i="13"/>
  <c r="L384" i="13"/>
  <c r="L393" i="13"/>
  <c r="Q393" i="13"/>
  <c r="L402" i="13"/>
  <c r="Q402" i="13"/>
  <c r="Q414" i="13"/>
  <c r="L414" i="13"/>
  <c r="Q426" i="13"/>
  <c r="L426" i="13"/>
  <c r="R439" i="13"/>
  <c r="M439" i="13"/>
  <c r="Q449" i="13"/>
  <c r="L449" i="13"/>
  <c r="Q458" i="13"/>
  <c r="L458" i="13"/>
  <c r="Q467" i="13"/>
  <c r="L467" i="13"/>
  <c r="Q551" i="13"/>
  <c r="L551" i="13"/>
  <c r="M563" i="13"/>
  <c r="R563" i="13"/>
  <c r="R579" i="13"/>
  <c r="M579" i="13"/>
  <c r="M603" i="13"/>
  <c r="R603" i="13"/>
  <c r="M666" i="13"/>
  <c r="R666" i="13"/>
  <c r="L124" i="13"/>
  <c r="Q124" i="13"/>
  <c r="L246" i="13"/>
  <c r="Q246" i="13"/>
  <c r="L262" i="13"/>
  <c r="Q262" i="13"/>
  <c r="L271" i="13"/>
  <c r="Q271" i="13"/>
  <c r="M442" i="13"/>
  <c r="R442" i="13"/>
  <c r="Q470" i="13"/>
  <c r="L470" i="13"/>
  <c r="Q563" i="13"/>
  <c r="L563" i="13"/>
  <c r="Q572" i="13"/>
  <c r="L572" i="13"/>
  <c r="Q579" i="13"/>
  <c r="L579" i="13"/>
  <c r="Q588" i="13"/>
  <c r="L588" i="13"/>
  <c r="Q597" i="13"/>
  <c r="L597" i="13"/>
  <c r="Q606" i="13"/>
  <c r="L606" i="13"/>
  <c r="Q615" i="13"/>
  <c r="L615" i="13"/>
  <c r="Q627" i="13"/>
  <c r="L627" i="13"/>
  <c r="Q636" i="13"/>
  <c r="L636" i="13"/>
  <c r="Q645" i="13"/>
  <c r="L645" i="13"/>
  <c r="Q669" i="13"/>
  <c r="L669" i="13"/>
  <c r="L660" i="13"/>
  <c r="Q660" i="13"/>
  <c r="L155" i="13"/>
  <c r="Q155" i="13"/>
  <c r="Q161" i="13"/>
  <c r="L161" i="13"/>
  <c r="Q167" i="13"/>
  <c r="L167" i="13"/>
  <c r="Q173" i="13"/>
  <c r="L173" i="13"/>
  <c r="L180" i="13"/>
  <c r="Q180" i="13"/>
  <c r="L195" i="13"/>
  <c r="Q195" i="13"/>
  <c r="L207" i="13"/>
  <c r="Q207" i="13"/>
  <c r="Q213" i="13"/>
  <c r="L213" i="13"/>
  <c r="L222" i="13"/>
  <c r="Q228" i="13"/>
  <c r="L228" i="13"/>
  <c r="Q237" i="13"/>
  <c r="L237" i="13"/>
  <c r="Q243" i="13"/>
  <c r="L243" i="13"/>
  <c r="L253" i="13"/>
  <c r="Q253" i="13"/>
  <c r="L256" i="13"/>
  <c r="Q256" i="13"/>
  <c r="R262" i="13"/>
  <c r="M262" i="13"/>
  <c r="R271" i="13"/>
  <c r="M271" i="13"/>
  <c r="Q290" i="13"/>
  <c r="L290" i="13"/>
  <c r="Q302" i="13"/>
  <c r="L302" i="13"/>
  <c r="Q314" i="13"/>
  <c r="L314" i="13"/>
  <c r="Q323" i="13"/>
  <c r="L323" i="13"/>
  <c r="Q326" i="13"/>
  <c r="L326" i="13"/>
  <c r="Q335" i="13"/>
  <c r="Q338" i="13"/>
  <c r="L338" i="13"/>
  <c r="Q344" i="13"/>
  <c r="L344" i="13"/>
  <c r="Q350" i="13"/>
  <c r="L350" i="13"/>
  <c r="Q356" i="13"/>
  <c r="L356" i="13"/>
  <c r="Q360" i="13"/>
  <c r="L360" i="13"/>
  <c r="Q366" i="13"/>
  <c r="L366" i="13"/>
  <c r="Q375" i="13"/>
  <c r="L375" i="13"/>
  <c r="Q378" i="13"/>
  <c r="L378" i="13"/>
  <c r="Q387" i="13"/>
  <c r="L387" i="13"/>
  <c r="L396" i="13"/>
  <c r="Q396" i="13"/>
  <c r="Q405" i="13"/>
  <c r="L405" i="13"/>
  <c r="Q411" i="13"/>
  <c r="L411" i="13"/>
  <c r="Q420" i="13"/>
  <c r="L420" i="13"/>
  <c r="M429" i="13"/>
  <c r="R429" i="13"/>
  <c r="R435" i="13"/>
  <c r="M435" i="13"/>
  <c r="Q452" i="13"/>
  <c r="L452" i="13"/>
  <c r="Q461" i="13"/>
  <c r="L461" i="13"/>
  <c r="M470" i="13"/>
  <c r="R470" i="13"/>
  <c r="Q529" i="13"/>
  <c r="L529" i="13"/>
  <c r="Q548" i="13"/>
  <c r="L548" i="13"/>
  <c r="Q554" i="13"/>
  <c r="L554" i="13"/>
  <c r="Q560" i="13"/>
  <c r="L560" i="13"/>
  <c r="R566" i="13"/>
  <c r="M566" i="13"/>
  <c r="M572" i="13"/>
  <c r="R572" i="13"/>
  <c r="R582" i="13"/>
  <c r="M582" i="13"/>
  <c r="M585" i="13"/>
  <c r="R585" i="13"/>
  <c r="M591" i="13"/>
  <c r="R591" i="13"/>
  <c r="R594" i="13"/>
  <c r="M594" i="13"/>
  <c r="R600" i="13"/>
  <c r="M600" i="13"/>
  <c r="R606" i="13"/>
  <c r="M606" i="13"/>
  <c r="M612" i="13"/>
  <c r="R612" i="13"/>
  <c r="M621" i="13"/>
  <c r="R621" i="13"/>
  <c r="M627" i="13"/>
  <c r="R627" i="13"/>
  <c r="M636" i="13"/>
  <c r="R636" i="13"/>
  <c r="R669" i="13"/>
  <c r="M669" i="13"/>
  <c r="S246" i="13"/>
  <c r="S259" i="13"/>
  <c r="S429" i="13"/>
  <c r="S563" i="13"/>
  <c r="P7" i="13"/>
  <c r="L10" i="13"/>
  <c r="Q10" i="13"/>
  <c r="M660" i="13"/>
  <c r="R660" i="13"/>
  <c r="M121" i="13"/>
  <c r="R121" i="13"/>
  <c r="R146" i="13"/>
  <c r="M146" i="13"/>
  <c r="R152" i="13"/>
  <c r="M152" i="13"/>
  <c r="R155" i="13"/>
  <c r="M155" i="13"/>
  <c r="R158" i="13"/>
  <c r="M158" i="13"/>
  <c r="R161" i="13"/>
  <c r="M161" i="13"/>
  <c r="R164" i="13"/>
  <c r="M164" i="13"/>
  <c r="R167" i="13"/>
  <c r="M167" i="13"/>
  <c r="R170" i="13"/>
  <c r="M170" i="13"/>
  <c r="R173" i="13"/>
  <c r="M173" i="13"/>
  <c r="R177" i="13"/>
  <c r="M177" i="13"/>
  <c r="R180" i="13"/>
  <c r="M180" i="13"/>
  <c r="R186" i="13"/>
  <c r="M186" i="13"/>
  <c r="R189" i="13"/>
  <c r="M189" i="13"/>
  <c r="R192" i="13"/>
  <c r="M192" i="13"/>
  <c r="R195" i="13"/>
  <c r="M195" i="13"/>
  <c r="R198" i="13"/>
  <c r="M198" i="13"/>
  <c r="R201" i="13"/>
  <c r="M201" i="13"/>
  <c r="R204" i="13"/>
  <c r="M204" i="13"/>
  <c r="R207" i="13"/>
  <c r="M207" i="13"/>
  <c r="R210" i="13"/>
  <c r="M210" i="13"/>
  <c r="R213" i="13"/>
  <c r="M213" i="13"/>
  <c r="R216" i="13"/>
  <c r="M216" i="13"/>
  <c r="R219" i="13"/>
  <c r="M219" i="13"/>
  <c r="R222" i="13"/>
  <c r="M222" i="13"/>
  <c r="R225" i="13"/>
  <c r="M225" i="13"/>
  <c r="R228" i="13"/>
  <c r="M228" i="13"/>
  <c r="R231" i="13"/>
  <c r="M231" i="13"/>
  <c r="R234" i="13"/>
  <c r="M234" i="13"/>
  <c r="R237" i="13"/>
  <c r="M237" i="13"/>
  <c r="R240" i="13"/>
  <c r="M240" i="13"/>
  <c r="R243" i="13"/>
  <c r="M243" i="13"/>
  <c r="R253" i="13"/>
  <c r="M253" i="13"/>
  <c r="R657" i="13"/>
  <c r="M657" i="13"/>
  <c r="R256" i="13"/>
  <c r="M256" i="13"/>
  <c r="R278" i="13"/>
  <c r="M278" i="13"/>
  <c r="R281" i="13"/>
  <c r="M281" i="13"/>
  <c r="R284" i="13"/>
  <c r="M284" i="13"/>
  <c r="M287" i="13"/>
  <c r="R287" i="13"/>
  <c r="R290" i="13"/>
  <c r="M290" i="13"/>
  <c r="R293" i="13"/>
  <c r="M293" i="13"/>
  <c r="R296" i="13"/>
  <c r="M296" i="13"/>
  <c r="R299" i="13"/>
  <c r="M299" i="13"/>
  <c r="R302" i="13"/>
  <c r="M302" i="13"/>
  <c r="R305" i="13"/>
  <c r="M305" i="13"/>
  <c r="M308" i="13"/>
  <c r="R308" i="13"/>
  <c r="M311" i="13"/>
  <c r="R311" i="13"/>
  <c r="R314" i="13"/>
  <c r="M314" i="13"/>
  <c r="M317" i="13"/>
  <c r="R317" i="13"/>
  <c r="R320" i="13"/>
  <c r="M320" i="13"/>
  <c r="M323" i="13"/>
  <c r="R323" i="13"/>
  <c r="R326" i="13"/>
  <c r="M326" i="13"/>
  <c r="M329" i="13"/>
  <c r="R329" i="13"/>
  <c r="R332" i="13"/>
  <c r="M332" i="13"/>
  <c r="M335" i="13"/>
  <c r="R335" i="13"/>
  <c r="R338" i="13"/>
  <c r="M338" i="13"/>
  <c r="R341" i="13"/>
  <c r="M341" i="13"/>
  <c r="M344" i="13"/>
  <c r="R344" i="13"/>
  <c r="R347" i="13"/>
  <c r="M347" i="13"/>
  <c r="M350" i="13"/>
  <c r="R350" i="13"/>
  <c r="R353" i="13"/>
  <c r="M353" i="13"/>
  <c r="M356" i="13"/>
  <c r="R356" i="13"/>
  <c r="M360" i="13"/>
  <c r="R360" i="13"/>
  <c r="R363" i="13"/>
  <c r="M363" i="13"/>
  <c r="R366" i="13"/>
  <c r="M366" i="13"/>
  <c r="R369" i="13"/>
  <c r="M369" i="13"/>
  <c r="R372" i="13"/>
  <c r="M372" i="13"/>
  <c r="R375" i="13"/>
  <c r="M375" i="13"/>
  <c r="R378" i="13"/>
  <c r="M378" i="13"/>
  <c r="M381" i="13"/>
  <c r="R381" i="13"/>
  <c r="M384" i="13"/>
  <c r="R384" i="13"/>
  <c r="R387" i="13"/>
  <c r="M387" i="13"/>
  <c r="R390" i="13"/>
  <c r="M390" i="13"/>
  <c r="R393" i="13"/>
  <c r="M393" i="13"/>
  <c r="M396" i="13"/>
  <c r="R396" i="13"/>
  <c r="M399" i="13"/>
  <c r="R399" i="13"/>
  <c r="M402" i="13"/>
  <c r="R402" i="13"/>
  <c r="M405" i="13"/>
  <c r="R405" i="13"/>
  <c r="M408" i="13"/>
  <c r="R408" i="13"/>
  <c r="R411" i="13"/>
  <c r="M411" i="13"/>
  <c r="R414" i="13"/>
  <c r="M414" i="13"/>
  <c r="M417" i="13"/>
  <c r="R417" i="13"/>
  <c r="M420" i="13"/>
  <c r="R420" i="13"/>
  <c r="R423" i="13"/>
  <c r="M423" i="13"/>
  <c r="M426" i="13"/>
  <c r="R426" i="13"/>
  <c r="N445" i="13"/>
  <c r="M449" i="13"/>
  <c r="R452" i="13"/>
  <c r="M452" i="13"/>
  <c r="M455" i="13"/>
  <c r="R455" i="13"/>
  <c r="M458" i="13"/>
  <c r="R458" i="13"/>
  <c r="M461" i="13"/>
  <c r="R461" i="13"/>
  <c r="R464" i="13"/>
  <c r="M464" i="13"/>
  <c r="R467" i="13"/>
  <c r="M467" i="13"/>
  <c r="M529" i="13"/>
  <c r="R529" i="13"/>
  <c r="R532" i="13"/>
  <c r="M532" i="13"/>
  <c r="M545" i="13"/>
  <c r="R545" i="13"/>
  <c r="M548" i="13"/>
  <c r="R548" i="13"/>
  <c r="M551" i="13"/>
  <c r="R551" i="13"/>
  <c r="R554" i="13"/>
  <c r="M554" i="13"/>
  <c r="R557" i="13"/>
  <c r="M557" i="13"/>
  <c r="M560" i="13"/>
  <c r="R560" i="13"/>
  <c r="L7" i="13"/>
  <c r="Q7" i="13"/>
  <c r="M10" i="13"/>
  <c r="R10" i="13"/>
  <c r="O498" i="13"/>
  <c r="O501" i="13"/>
  <c r="O504" i="13"/>
  <c r="O510" i="13"/>
  <c r="N575" i="13"/>
  <c r="M7" i="13"/>
  <c r="R7" i="13"/>
  <c r="N439" i="13"/>
  <c r="S439" i="13"/>
  <c r="S483" i="13"/>
  <c r="N7" i="13"/>
  <c r="O10" i="13"/>
  <c r="O660" i="13"/>
  <c r="O121" i="13"/>
  <c r="S124" i="13"/>
  <c r="O128" i="13"/>
  <c r="O134" i="13"/>
  <c r="O137" i="13"/>
  <c r="O140" i="13"/>
  <c r="O143" i="13"/>
  <c r="O146" i="13"/>
  <c r="O152" i="13"/>
  <c r="O155" i="13"/>
  <c r="O158" i="13"/>
  <c r="O161" i="13"/>
  <c r="O164" i="13"/>
  <c r="O167" i="13"/>
  <c r="O170" i="13"/>
  <c r="O173" i="13"/>
  <c r="O177" i="13"/>
  <c r="O180" i="13"/>
  <c r="O186" i="13"/>
  <c r="O189" i="13"/>
  <c r="O192" i="13"/>
  <c r="O195" i="13"/>
  <c r="O198" i="13"/>
  <c r="O201" i="13"/>
  <c r="O204" i="13"/>
  <c r="O207" i="13"/>
  <c r="O210" i="13"/>
  <c r="O213" i="13"/>
  <c r="O216" i="13"/>
  <c r="O219" i="13"/>
  <c r="O222" i="13"/>
  <c r="O225" i="13"/>
  <c r="O228" i="13"/>
  <c r="O231" i="13"/>
  <c r="O234" i="13"/>
  <c r="O237" i="13"/>
  <c r="O240" i="13"/>
  <c r="O243" i="13"/>
  <c r="O253" i="13"/>
  <c r="O657" i="13"/>
  <c r="O256" i="13"/>
  <c r="S262" i="13"/>
  <c r="S265" i="13"/>
  <c r="S268" i="13"/>
  <c r="S271" i="13"/>
  <c r="O278" i="13"/>
  <c r="O284" i="13"/>
  <c r="O287" i="13"/>
  <c r="O290" i="13"/>
  <c r="O293" i="13"/>
  <c r="O296" i="13"/>
  <c r="O299" i="13"/>
  <c r="O302" i="13"/>
  <c r="O305" i="13"/>
  <c r="O308" i="13"/>
  <c r="O311" i="13"/>
  <c r="O314" i="13"/>
  <c r="O317" i="13"/>
  <c r="O320" i="13"/>
  <c r="O323" i="13"/>
  <c r="O326" i="13"/>
  <c r="O329" i="13"/>
  <c r="O332" i="13"/>
  <c r="O335" i="13"/>
  <c r="O338" i="13"/>
  <c r="O341" i="13"/>
  <c r="O344" i="13"/>
  <c r="O347" i="13"/>
  <c r="O350" i="13"/>
  <c r="O353" i="13"/>
  <c r="O356" i="13"/>
  <c r="O360" i="13"/>
  <c r="O363" i="13"/>
  <c r="O366" i="13"/>
  <c r="O369" i="13"/>
  <c r="O372" i="13"/>
  <c r="O375" i="13"/>
  <c r="O378" i="13"/>
  <c r="O381" i="13"/>
  <c r="O384" i="13"/>
  <c r="O387" i="13"/>
  <c r="O390" i="13"/>
  <c r="O393" i="13"/>
  <c r="O396" i="13"/>
  <c r="O399" i="13"/>
  <c r="O402" i="13"/>
  <c r="O405" i="13"/>
  <c r="O408" i="13"/>
  <c r="O411" i="13"/>
  <c r="O414" i="13"/>
  <c r="O417" i="13"/>
  <c r="O420" i="13"/>
  <c r="O423" i="13"/>
  <c r="O426" i="13"/>
  <c r="S435" i="13"/>
  <c r="Q445" i="13"/>
  <c r="L445" i="13"/>
  <c r="O449" i="13"/>
  <c r="O452" i="13"/>
  <c r="O455" i="13"/>
  <c r="O458" i="13"/>
  <c r="O461" i="13"/>
  <c r="O464" i="13"/>
  <c r="O467" i="13"/>
  <c r="S470" i="13"/>
  <c r="S477" i="13"/>
  <c r="O517" i="13"/>
  <c r="O520" i="13"/>
  <c r="O523" i="13"/>
  <c r="O526" i="13"/>
  <c r="O529" i="13"/>
  <c r="O532" i="13"/>
  <c r="O535" i="13"/>
  <c r="O538" i="13"/>
  <c r="O545" i="13"/>
  <c r="O548" i="13"/>
  <c r="O551" i="13"/>
  <c r="O554" i="13"/>
  <c r="O557" i="13"/>
  <c r="O560" i="13"/>
  <c r="S566" i="13"/>
  <c r="S569" i="13"/>
  <c r="S572" i="13"/>
  <c r="P575" i="13"/>
  <c r="S582" i="13"/>
  <c r="S585" i="13"/>
  <c r="S588" i="13"/>
  <c r="S591" i="13"/>
  <c r="S594" i="13"/>
  <c r="S597" i="13"/>
  <c r="S600" i="13"/>
  <c r="S603" i="13"/>
  <c r="S606" i="13"/>
  <c r="S609" i="13"/>
  <c r="S612" i="13"/>
  <c r="S615" i="13"/>
  <c r="S618" i="13"/>
  <c r="S621" i="13"/>
  <c r="S624" i="13"/>
  <c r="S627" i="13"/>
  <c r="S630" i="13"/>
  <c r="S633" i="13"/>
  <c r="S636" i="13"/>
  <c r="S639" i="13"/>
  <c r="S642" i="13"/>
  <c r="S645" i="13"/>
  <c r="S648" i="13"/>
  <c r="S651" i="13"/>
  <c r="S654" i="13"/>
  <c r="S666" i="13"/>
  <c r="S669" i="13"/>
  <c r="S663" i="13"/>
  <c r="S579" i="13"/>
  <c r="M149" i="13"/>
  <c r="R149" i="13"/>
  <c r="Q149" i="13"/>
  <c r="L149" i="13"/>
  <c r="N149" i="13"/>
  <c r="O149" i="13"/>
  <c r="R143" i="13"/>
  <c r="M143" i="13"/>
  <c r="L143" i="13"/>
  <c r="Q143" i="13"/>
  <c r="N143" i="13"/>
  <c r="L140" i="13"/>
  <c r="Q140" i="13"/>
  <c r="M140" i="13"/>
  <c r="R140" i="13"/>
  <c r="Q137" i="13"/>
  <c r="L137" i="13"/>
  <c r="R137" i="13"/>
  <c r="M137" i="13"/>
  <c r="N137" i="13"/>
  <c r="L134" i="13"/>
  <c r="Q134" i="13"/>
  <c r="M134" i="13"/>
  <c r="R134" i="13"/>
  <c r="N134" i="13"/>
  <c r="L131" i="13"/>
  <c r="Q131" i="13"/>
  <c r="M131" i="13"/>
  <c r="R131" i="13"/>
  <c r="O131" i="13"/>
  <c r="L128" i="13"/>
  <c r="Q128" i="13"/>
  <c r="M128" i="13"/>
  <c r="R128" i="13"/>
  <c r="N501" i="13"/>
  <c r="M501" i="13"/>
  <c r="R501" i="13"/>
  <c r="S501" i="13"/>
  <c r="L501" i="13"/>
  <c r="Q501" i="13"/>
  <c r="M507" i="13"/>
  <c r="R507" i="13"/>
  <c r="O507" i="13"/>
  <c r="N507" i="13"/>
  <c r="P507" i="13"/>
  <c r="L507" i="13"/>
  <c r="Q507" i="13"/>
  <c r="M510" i="13"/>
  <c r="R510" i="13"/>
  <c r="N510" i="13"/>
  <c r="S510" i="13"/>
  <c r="P510" i="13"/>
  <c r="L510" i="13"/>
  <c r="Q510" i="13"/>
  <c r="M486" i="13"/>
  <c r="R486" i="13"/>
  <c r="N486" i="13"/>
  <c r="O486" i="13"/>
  <c r="P486" i="13"/>
  <c r="L486" i="13"/>
  <c r="Q486" i="13"/>
  <c r="N504" i="13"/>
  <c r="S504" i="13"/>
  <c r="M504" i="13"/>
  <c r="R504" i="13"/>
  <c r="P504" i="13"/>
  <c r="L504" i="13"/>
  <c r="Q504" i="13"/>
  <c r="S492" i="13"/>
  <c r="O492" i="13"/>
  <c r="M492" i="13"/>
  <c r="R492" i="13"/>
  <c r="P492" i="13"/>
  <c r="N492" i="13"/>
  <c r="L492" i="13"/>
  <c r="Q492" i="13"/>
  <c r="M489" i="13"/>
  <c r="R489" i="13"/>
  <c r="N489" i="13"/>
  <c r="O489" i="13"/>
  <c r="P489" i="13"/>
  <c r="L489" i="13"/>
  <c r="Q489" i="13"/>
  <c r="N498" i="13"/>
  <c r="S498" i="13"/>
  <c r="M498" i="13"/>
  <c r="R498" i="13"/>
  <c r="P498" i="13"/>
  <c r="L498" i="13"/>
  <c r="Q498" i="13"/>
  <c r="M495" i="13"/>
  <c r="R495" i="13"/>
  <c r="N495" i="13"/>
  <c r="O495" i="13"/>
  <c r="P495" i="13"/>
  <c r="L495" i="13"/>
  <c r="Q495" i="13"/>
  <c r="M483" i="13"/>
  <c r="R483" i="13"/>
  <c r="N483" i="13"/>
  <c r="L483" i="13"/>
  <c r="Q483" i="13"/>
  <c r="P483" i="13"/>
  <c r="O513" i="13"/>
  <c r="N513" i="13"/>
  <c r="P513" i="13"/>
  <c r="L513" i="13"/>
  <c r="Q513" i="13"/>
  <c r="M513" i="13"/>
  <c r="R513" i="13"/>
  <c r="S513" i="13"/>
  <c r="L480" i="13"/>
  <c r="Q480" i="13"/>
  <c r="R480" i="13"/>
  <c r="M480" i="13"/>
  <c r="O480" i="13"/>
  <c r="S480" i="13"/>
  <c r="L477" i="13"/>
  <c r="Q477" i="13"/>
  <c r="M477" i="13"/>
  <c r="R477" i="13"/>
  <c r="N477" i="13"/>
  <c r="M474" i="13"/>
  <c r="R474" i="13"/>
  <c r="S474" i="13"/>
  <c r="L474" i="13"/>
  <c r="Q474" i="13"/>
  <c r="O474" i="13"/>
  <c r="L541" i="13"/>
  <c r="Q541" i="13"/>
  <c r="M541" i="13"/>
  <c r="R541" i="13"/>
  <c r="O541" i="13"/>
  <c r="N541" i="13"/>
  <c r="S541" i="13"/>
  <c r="L535" i="13"/>
  <c r="Q535" i="13"/>
  <c r="M535" i="13"/>
  <c r="R535" i="13"/>
  <c r="M526" i="13"/>
  <c r="R526" i="13"/>
  <c r="L526" i="13"/>
  <c r="Q526" i="13"/>
  <c r="N526" i="13"/>
  <c r="M523" i="13"/>
  <c r="R523" i="13"/>
  <c r="L523" i="13"/>
  <c r="Q523" i="13"/>
  <c r="L520" i="13"/>
  <c r="Q520" i="13"/>
  <c r="R520" i="13"/>
  <c r="M520" i="13"/>
  <c r="N520" i="13"/>
  <c r="L517" i="13"/>
  <c r="Q517" i="13"/>
  <c r="M517" i="13"/>
  <c r="R517" i="13"/>
  <c r="N517" i="13"/>
  <c r="L538" i="13"/>
  <c r="Q538" i="13"/>
  <c r="M538" i="13"/>
  <c r="R538" i="13"/>
  <c r="N538" i="13"/>
  <c r="L569" i="13"/>
  <c r="Q569" i="13"/>
  <c r="M569" i="13"/>
  <c r="R569" i="13"/>
  <c r="N569" i="13"/>
  <c r="O569" i="13"/>
  <c r="BM530" i="13"/>
  <c r="BJ530" i="13"/>
  <c r="BI530" i="13"/>
  <c r="BF530" i="13"/>
  <c r="BE530" i="13"/>
  <c r="BF131" i="13" l="1"/>
  <c r="BG668" i="13" l="1"/>
  <c r="BE496" i="13"/>
  <c r="BJ132" i="13" l="1"/>
  <c r="BI132" i="13"/>
  <c r="BF132" i="13" l="1"/>
  <c r="BG162" i="13" l="1"/>
  <c r="BE132" i="13" l="1"/>
  <c r="BM664" i="13"/>
  <c r="BF586" i="13" l="1"/>
  <c r="BE586" i="13" l="1"/>
  <c r="BE179" i="13" l="1"/>
  <c r="BD670" i="13"/>
  <c r="BO664" i="13" l="1"/>
  <c r="BI586" i="13" l="1"/>
  <c r="BK285" i="13" l="1"/>
  <c r="BE221" i="13"/>
  <c r="BG663" i="13" l="1"/>
  <c r="BI663" i="13"/>
  <c r="BD664" i="13"/>
  <c r="BE664" i="13"/>
  <c r="BF664" i="13"/>
  <c r="BG664" i="13"/>
  <c r="BI664" i="13"/>
  <c r="BJ664" i="13"/>
  <c r="BK664" i="13"/>
  <c r="BN664" i="13"/>
  <c r="BP664" i="13"/>
  <c r="BD665" i="13"/>
  <c r="BE665" i="13"/>
  <c r="BF665" i="13"/>
  <c r="BG665" i="13"/>
  <c r="BI665" i="13"/>
  <c r="BJ665" i="13"/>
  <c r="BK665" i="13"/>
  <c r="BM665" i="13"/>
  <c r="BN665" i="13"/>
  <c r="BO665" i="13"/>
  <c r="BP665" i="13"/>
  <c r="BJ663" i="13"/>
  <c r="BF663" i="13"/>
  <c r="BD663" i="13"/>
  <c r="BN663" i="13" l="1"/>
  <c r="BK663" i="13"/>
  <c r="BM663" i="13"/>
  <c r="BE663" i="13"/>
  <c r="BO663" i="13"/>
  <c r="BP663" i="13"/>
  <c r="BI24" i="13" l="1"/>
  <c r="BD472" i="13" l="1"/>
  <c r="BD441" i="13"/>
  <c r="BO424" i="13"/>
  <c r="BM416" i="13"/>
  <c r="BD415" i="13"/>
  <c r="BI412" i="13"/>
  <c r="BD607" i="13"/>
  <c r="BD500" i="13"/>
  <c r="BD462" i="13"/>
  <c r="BD658" i="13" l="1"/>
  <c r="BD178" i="13" l="1"/>
  <c r="BD52" i="13"/>
  <c r="BD33" i="13"/>
  <c r="BP8" i="13" l="1"/>
  <c r="BP9" i="13"/>
  <c r="BP11" i="13"/>
  <c r="BP12" i="13"/>
  <c r="BP14" i="13"/>
  <c r="BP15" i="13"/>
  <c r="BP17" i="13"/>
  <c r="BP18" i="13"/>
  <c r="BP19" i="13"/>
  <c r="BP21" i="13"/>
  <c r="BP22" i="13"/>
  <c r="BP24" i="13"/>
  <c r="BP25" i="13"/>
  <c r="BP27" i="13"/>
  <c r="BP28" i="13"/>
  <c r="BP30" i="13"/>
  <c r="BP31" i="13"/>
  <c r="BP33" i="13"/>
  <c r="BP34" i="13"/>
  <c r="BP35" i="13"/>
  <c r="BP37" i="13"/>
  <c r="BP38" i="13"/>
  <c r="BP40" i="13"/>
  <c r="BP41" i="13"/>
  <c r="BP43" i="13"/>
  <c r="BP44" i="13"/>
  <c r="BP46" i="13"/>
  <c r="BP47" i="13"/>
  <c r="BP49" i="13"/>
  <c r="BP50" i="13"/>
  <c r="BP52" i="13"/>
  <c r="BP53" i="13"/>
  <c r="BP55" i="13"/>
  <c r="BP56" i="13"/>
  <c r="BP58" i="13"/>
  <c r="BP59" i="13"/>
  <c r="BP61" i="13"/>
  <c r="BP62" i="13"/>
  <c r="BP64" i="13"/>
  <c r="BP65" i="13"/>
  <c r="BP67" i="13"/>
  <c r="BP68" i="13"/>
  <c r="BP70" i="13"/>
  <c r="BP71" i="13"/>
  <c r="BP73" i="13"/>
  <c r="BP74" i="13"/>
  <c r="BP76" i="13"/>
  <c r="BP77" i="13"/>
  <c r="BP79" i="13"/>
  <c r="BP80" i="13"/>
  <c r="BP82" i="13"/>
  <c r="BP83" i="13"/>
  <c r="BP85" i="13"/>
  <c r="BP86" i="13"/>
  <c r="BP88" i="13"/>
  <c r="BP89" i="13"/>
  <c r="BP91" i="13"/>
  <c r="BP92" i="13"/>
  <c r="BP94" i="13"/>
  <c r="BP95" i="13"/>
  <c r="BP97" i="13"/>
  <c r="BP98" i="13"/>
  <c r="BP100" i="13"/>
  <c r="BP101" i="13"/>
  <c r="BP103" i="13"/>
  <c r="BP104" i="13"/>
  <c r="BP106" i="13"/>
  <c r="BP107" i="13"/>
  <c r="BP109" i="13"/>
  <c r="BP110" i="13"/>
  <c r="BP112" i="13"/>
  <c r="BP113" i="13"/>
  <c r="BP115" i="13"/>
  <c r="BP116" i="13"/>
  <c r="BP118" i="13"/>
  <c r="BP119" i="13"/>
  <c r="BP661" i="13"/>
  <c r="BP662" i="13"/>
  <c r="BP120" i="13"/>
  <c r="BP122" i="13"/>
  <c r="BP123" i="13"/>
  <c r="BP125" i="13"/>
  <c r="BP126" i="13"/>
  <c r="BP127" i="13"/>
  <c r="BP129" i="13"/>
  <c r="BP130" i="13"/>
  <c r="BP132" i="13"/>
  <c r="BP133" i="13"/>
  <c r="BP135" i="13"/>
  <c r="BP136" i="13"/>
  <c r="BP138" i="13"/>
  <c r="BP139" i="13"/>
  <c r="BP141" i="13"/>
  <c r="BP142" i="13"/>
  <c r="BP144" i="13"/>
  <c r="BP145" i="13"/>
  <c r="BP147" i="13"/>
  <c r="BP148" i="13"/>
  <c r="BP150" i="13"/>
  <c r="BP151" i="13"/>
  <c r="BP153" i="13"/>
  <c r="BP154" i="13"/>
  <c r="BP156" i="13"/>
  <c r="BP157" i="13"/>
  <c r="BP159" i="13"/>
  <c r="BP160" i="13"/>
  <c r="BP162" i="13"/>
  <c r="BP163" i="13"/>
  <c r="BP165" i="13"/>
  <c r="BP166" i="13"/>
  <c r="BP168" i="13"/>
  <c r="BP169" i="13"/>
  <c r="BP171" i="13"/>
  <c r="BP172" i="13"/>
  <c r="BP173" i="13"/>
  <c r="BP174" i="13"/>
  <c r="BP175" i="13"/>
  <c r="BP176" i="13"/>
  <c r="BP178" i="13"/>
  <c r="BP179" i="13"/>
  <c r="BP181" i="13"/>
  <c r="BP182" i="13"/>
  <c r="BP187" i="13"/>
  <c r="BP188" i="13"/>
  <c r="BP190" i="13"/>
  <c r="BP191" i="13"/>
  <c r="BP193" i="13"/>
  <c r="BP194" i="13"/>
  <c r="BP196" i="13"/>
  <c r="BP197" i="13"/>
  <c r="BP199" i="13"/>
  <c r="BP200" i="13"/>
  <c r="BP202" i="13"/>
  <c r="BP203" i="13"/>
  <c r="BP205" i="13"/>
  <c r="BP206" i="13"/>
  <c r="BP208" i="13"/>
  <c r="BP209" i="13"/>
  <c r="BP211" i="13"/>
  <c r="BP212" i="13"/>
  <c r="BP214" i="13"/>
  <c r="BP215" i="13"/>
  <c r="BP217" i="13"/>
  <c r="BP218" i="13"/>
  <c r="BP220" i="13"/>
  <c r="BP221" i="13"/>
  <c r="BP223" i="13"/>
  <c r="BP224" i="13"/>
  <c r="BP226" i="13"/>
  <c r="BP227" i="13"/>
  <c r="BP229" i="13"/>
  <c r="BP230" i="13"/>
  <c r="BP232" i="13"/>
  <c r="BP233" i="13"/>
  <c r="BP235" i="13"/>
  <c r="BP236" i="13"/>
  <c r="BP238" i="13"/>
  <c r="BP239" i="13"/>
  <c r="BP241" i="13"/>
  <c r="BP242" i="13"/>
  <c r="BP244" i="13"/>
  <c r="BP245" i="13"/>
  <c r="BP247" i="13"/>
  <c r="BP248" i="13"/>
  <c r="BP252" i="13"/>
  <c r="BP254" i="13"/>
  <c r="BP255" i="13"/>
  <c r="BP658" i="13"/>
  <c r="BP659" i="13"/>
  <c r="BP257" i="13"/>
  <c r="BP258" i="13"/>
  <c r="BP260" i="13"/>
  <c r="BP261" i="13"/>
  <c r="BP263" i="13"/>
  <c r="BP264" i="13"/>
  <c r="BP266" i="13"/>
  <c r="BP267" i="13"/>
  <c r="BP269" i="13"/>
  <c r="BP270" i="13"/>
  <c r="BP272" i="13"/>
  <c r="BP273" i="13"/>
  <c r="BP275" i="13"/>
  <c r="BP276" i="13"/>
  <c r="BP277" i="13"/>
  <c r="BP279" i="13"/>
  <c r="BP280" i="13"/>
  <c r="BP282" i="13"/>
  <c r="BP283" i="13"/>
  <c r="BP285" i="13"/>
  <c r="BP286" i="13"/>
  <c r="BP288" i="13"/>
  <c r="BP289" i="13"/>
  <c r="BP291" i="13"/>
  <c r="BP292" i="13"/>
  <c r="BP294" i="13"/>
  <c r="BP295" i="13"/>
  <c r="BP297" i="13"/>
  <c r="BP298" i="13"/>
  <c r="BP300" i="13"/>
  <c r="BP301" i="13"/>
  <c r="BP303" i="13"/>
  <c r="BP304" i="13"/>
  <c r="BP306" i="13"/>
  <c r="BP307" i="13"/>
  <c r="BP309" i="13"/>
  <c r="BP310" i="13"/>
  <c r="BP312" i="13"/>
  <c r="BP313" i="13"/>
  <c r="BP315" i="13"/>
  <c r="BP316" i="13"/>
  <c r="BP318" i="13"/>
  <c r="BP319" i="13"/>
  <c r="BP321" i="13"/>
  <c r="BP322" i="13"/>
  <c r="BP324" i="13"/>
  <c r="BP325" i="13"/>
  <c r="BP327" i="13"/>
  <c r="BP328" i="13"/>
  <c r="BP330" i="13"/>
  <c r="BP331" i="13"/>
  <c r="BP333" i="13"/>
  <c r="BP334" i="13"/>
  <c r="BP336" i="13"/>
  <c r="BP337" i="13"/>
  <c r="BP339" i="13"/>
  <c r="BP340" i="13"/>
  <c r="BP342" i="13"/>
  <c r="BP343" i="13"/>
  <c r="BP345" i="13"/>
  <c r="BP346" i="13"/>
  <c r="BP348" i="13"/>
  <c r="BP349" i="13"/>
  <c r="BP351" i="13"/>
  <c r="BP352" i="13"/>
  <c r="BP354" i="13"/>
  <c r="BP355" i="13"/>
  <c r="BP357" i="13"/>
  <c r="BP358" i="13"/>
  <c r="BP359" i="13"/>
  <c r="BP361" i="13"/>
  <c r="BP362" i="13"/>
  <c r="BP364" i="13"/>
  <c r="BP365" i="13"/>
  <c r="BP367" i="13"/>
  <c r="BP368" i="13"/>
  <c r="BP370" i="13"/>
  <c r="BP371" i="13"/>
  <c r="BP373" i="13"/>
  <c r="BP374" i="13"/>
  <c r="BP376" i="13"/>
  <c r="BP377" i="13"/>
  <c r="BP379" i="13"/>
  <c r="BP380" i="13"/>
  <c r="BP382" i="13"/>
  <c r="BP383" i="13"/>
  <c r="BP385" i="13"/>
  <c r="BP386" i="13"/>
  <c r="BP388" i="13"/>
  <c r="BP389" i="13"/>
  <c r="BP391" i="13"/>
  <c r="BP392" i="13"/>
  <c r="BP394" i="13"/>
  <c r="BP395" i="13"/>
  <c r="BP397" i="13"/>
  <c r="BP398" i="13"/>
  <c r="BP400" i="13"/>
  <c r="BP401" i="13"/>
  <c r="BP403" i="13"/>
  <c r="BP404" i="13"/>
  <c r="BP406" i="13"/>
  <c r="BP407" i="13"/>
  <c r="BP409" i="13"/>
  <c r="BP410" i="13"/>
  <c r="BP412" i="13"/>
  <c r="BP413" i="13"/>
  <c r="BP415" i="13"/>
  <c r="BP416" i="13"/>
  <c r="BP418" i="13"/>
  <c r="BP419" i="13"/>
  <c r="BP421" i="13"/>
  <c r="BP422" i="13"/>
  <c r="BP424" i="13"/>
  <c r="BP425" i="13"/>
  <c r="BP427" i="13"/>
  <c r="BP428" i="13"/>
  <c r="BP430" i="13"/>
  <c r="BP431" i="13"/>
  <c r="BP436" i="13"/>
  <c r="BP437" i="13"/>
  <c r="BP438" i="13"/>
  <c r="BP440" i="13"/>
  <c r="BP441" i="13"/>
  <c r="BP443" i="13"/>
  <c r="BP444" i="13"/>
  <c r="BP446" i="13"/>
  <c r="BP447" i="13"/>
  <c r="BP448" i="13"/>
  <c r="BP450" i="13"/>
  <c r="BP451" i="13"/>
  <c r="BP453" i="13"/>
  <c r="BP454" i="13"/>
  <c r="BP456" i="13"/>
  <c r="BP457" i="13"/>
  <c r="BP459" i="13"/>
  <c r="BP460" i="13"/>
  <c r="BP462" i="13"/>
  <c r="BP463" i="13"/>
  <c r="BP465" i="13"/>
  <c r="BP466" i="13"/>
  <c r="BP468" i="13"/>
  <c r="BP469" i="13"/>
  <c r="BP471" i="13"/>
  <c r="BP472" i="13"/>
  <c r="BP473" i="13"/>
  <c r="BP475" i="13"/>
  <c r="BP476" i="13"/>
  <c r="BP478" i="13"/>
  <c r="BP479" i="13"/>
  <c r="BP481" i="13"/>
  <c r="BP482" i="13"/>
  <c r="BP484" i="13"/>
  <c r="BP485" i="13"/>
  <c r="BP487" i="13"/>
  <c r="BP488" i="13"/>
  <c r="BP490" i="13"/>
  <c r="BP491" i="13"/>
  <c r="BP493" i="13"/>
  <c r="BP494" i="13"/>
  <c r="BP496" i="13"/>
  <c r="BP497" i="13"/>
  <c r="BP498" i="13"/>
  <c r="BP499" i="13"/>
  <c r="BP500" i="13"/>
  <c r="BP502" i="13"/>
  <c r="BP503" i="13"/>
  <c r="BP505" i="13"/>
  <c r="BP506" i="13"/>
  <c r="BP508" i="13"/>
  <c r="BP509" i="13"/>
  <c r="BP511" i="13"/>
  <c r="BP512" i="13"/>
  <c r="BP513" i="13"/>
  <c r="BP514" i="13"/>
  <c r="BP515" i="13"/>
  <c r="BP516" i="13"/>
  <c r="BP518" i="13"/>
  <c r="BP519" i="13"/>
  <c r="BP521" i="13"/>
  <c r="BP522" i="13"/>
  <c r="BP524" i="13"/>
  <c r="BP525" i="13"/>
  <c r="BP527" i="13"/>
  <c r="BP528" i="13"/>
  <c r="BP530" i="13"/>
  <c r="BP531" i="13"/>
  <c r="BP533" i="13"/>
  <c r="BP534" i="13"/>
  <c r="BP536" i="13"/>
  <c r="BP537" i="13"/>
  <c r="BP539" i="13"/>
  <c r="BP540" i="13"/>
  <c r="BP542" i="13"/>
  <c r="BP543" i="13"/>
  <c r="BP544" i="13"/>
  <c r="BP546" i="13"/>
  <c r="BP547" i="13"/>
  <c r="BP549" i="13"/>
  <c r="BP550" i="13"/>
  <c r="BP552" i="13"/>
  <c r="BP553" i="13"/>
  <c r="BP555" i="13"/>
  <c r="BP556" i="13"/>
  <c r="BP558" i="13"/>
  <c r="BP559" i="13"/>
  <c r="BP561" i="13"/>
  <c r="BP562" i="13"/>
  <c r="BP564" i="13"/>
  <c r="BP565" i="13"/>
  <c r="BP567" i="13"/>
  <c r="BP568" i="13"/>
  <c r="BP570" i="13"/>
  <c r="BP571" i="13"/>
  <c r="BP573" i="13"/>
  <c r="BP574" i="13"/>
  <c r="BP576" i="13"/>
  <c r="BP577" i="13"/>
  <c r="BP578" i="13"/>
  <c r="BP580" i="13"/>
  <c r="BP581" i="13"/>
  <c r="BP583" i="13"/>
  <c r="BP584" i="13"/>
  <c r="BP586" i="13"/>
  <c r="BP587" i="13"/>
  <c r="BP589" i="13"/>
  <c r="BP590" i="13"/>
  <c r="BP592" i="13"/>
  <c r="BP593" i="13"/>
  <c r="BP595" i="13"/>
  <c r="BP596" i="13"/>
  <c r="BP598" i="13"/>
  <c r="BP599" i="13"/>
  <c r="BP601" i="13"/>
  <c r="BP602" i="13"/>
  <c r="BP604" i="13"/>
  <c r="BP605" i="13"/>
  <c r="BP607" i="13"/>
  <c r="BP608" i="13"/>
  <c r="BP610" i="13"/>
  <c r="BP611" i="13"/>
  <c r="BP613" i="13"/>
  <c r="BP614" i="13"/>
  <c r="BP616" i="13"/>
  <c r="BP617" i="13"/>
  <c r="BP619" i="13"/>
  <c r="BP620" i="13"/>
  <c r="BP622" i="13"/>
  <c r="BP623" i="13"/>
  <c r="BP625" i="13"/>
  <c r="BP626" i="13"/>
  <c r="BP628" i="13"/>
  <c r="BP629" i="13"/>
  <c r="BP631" i="13"/>
  <c r="BP632" i="13"/>
  <c r="BP634" i="13"/>
  <c r="BP635" i="13"/>
  <c r="BP637" i="13"/>
  <c r="BP638" i="13"/>
  <c r="BP640" i="13"/>
  <c r="BP641" i="13"/>
  <c r="BP643" i="13"/>
  <c r="BP644" i="13"/>
  <c r="BP646" i="13"/>
  <c r="BP647" i="13"/>
  <c r="BP649" i="13"/>
  <c r="BP650" i="13"/>
  <c r="BP652" i="13"/>
  <c r="BP653" i="13"/>
  <c r="BP655" i="13"/>
  <c r="BP656" i="13"/>
  <c r="BP667" i="13"/>
  <c r="BP668" i="13"/>
  <c r="BP670" i="13"/>
  <c r="BP671" i="13"/>
  <c r="BD359" i="13"/>
  <c r="BD358" i="13"/>
  <c r="BD357" i="13"/>
  <c r="BD355" i="13"/>
  <c r="BD354" i="13"/>
  <c r="BD352" i="13"/>
  <c r="BD351" i="13"/>
  <c r="BD349" i="13"/>
  <c r="BD348" i="13"/>
  <c r="BD346" i="13"/>
  <c r="BD345" i="13"/>
  <c r="BD343" i="13"/>
  <c r="BD342" i="13"/>
  <c r="BD340" i="13"/>
  <c r="BD339" i="13"/>
  <c r="BD337" i="13"/>
  <c r="BD336" i="13"/>
  <c r="BD334" i="13"/>
  <c r="BD333" i="13"/>
  <c r="BD331" i="13"/>
  <c r="BD330" i="13"/>
  <c r="BD328" i="13"/>
  <c r="BD327" i="13"/>
  <c r="BD325" i="13"/>
  <c r="BD324" i="13"/>
  <c r="BD322" i="13"/>
  <c r="BD321" i="13"/>
  <c r="BD319" i="13"/>
  <c r="BD318" i="13"/>
  <c r="BD316" i="13"/>
  <c r="BD315" i="13"/>
  <c r="BD313" i="13"/>
  <c r="BD312" i="13"/>
  <c r="BD310" i="13"/>
  <c r="BD309" i="13"/>
  <c r="BD307" i="13"/>
  <c r="BD306" i="13"/>
  <c r="BD304" i="13"/>
  <c r="BD303" i="13"/>
  <c r="BD301" i="13"/>
  <c r="BD300" i="13"/>
  <c r="BD298" i="13"/>
  <c r="BD297" i="13"/>
  <c r="BD295" i="13"/>
  <c r="BD294" i="13"/>
  <c r="BD292" i="13"/>
  <c r="BD291" i="13"/>
  <c r="BD289" i="13"/>
  <c r="BD288" i="13"/>
  <c r="BD286" i="13"/>
  <c r="BD285" i="13"/>
  <c r="BD283" i="13"/>
  <c r="BD282" i="13"/>
  <c r="BD280" i="13"/>
  <c r="BD279" i="13"/>
  <c r="BD277" i="13"/>
  <c r="BD276" i="13"/>
  <c r="BD275" i="13"/>
  <c r="BD273" i="13"/>
  <c r="BD272" i="13"/>
  <c r="BD270" i="13"/>
  <c r="BD269" i="13"/>
  <c r="BD267" i="13"/>
  <c r="BD266" i="13"/>
  <c r="BD264" i="13"/>
  <c r="BD263" i="13"/>
  <c r="BD261" i="13"/>
  <c r="BD260" i="13"/>
  <c r="BD258" i="13"/>
  <c r="BD257" i="13"/>
  <c r="BD659" i="13"/>
  <c r="BD255" i="13"/>
  <c r="BD254" i="13"/>
  <c r="BD252" i="13"/>
  <c r="BD248" i="13"/>
  <c r="BD247" i="13"/>
  <c r="BD245" i="13"/>
  <c r="BD244" i="13"/>
  <c r="BD242" i="13"/>
  <c r="BD241" i="13"/>
  <c r="BD239" i="13"/>
  <c r="BD238" i="13"/>
  <c r="BD236" i="13"/>
  <c r="BD235" i="13"/>
  <c r="BD233" i="13"/>
  <c r="BD232" i="13"/>
  <c r="BD230" i="13"/>
  <c r="BD229" i="13"/>
  <c r="BD227" i="13"/>
  <c r="BD226" i="13"/>
  <c r="BD224" i="13"/>
  <c r="BD223" i="13"/>
  <c r="BD221" i="13"/>
  <c r="BD220" i="13"/>
  <c r="BD218" i="13"/>
  <c r="BD217" i="13"/>
  <c r="BD215" i="13"/>
  <c r="BD214" i="13"/>
  <c r="BD212" i="13"/>
  <c r="BD211" i="13"/>
  <c r="BD209" i="13"/>
  <c r="BD208" i="13"/>
  <c r="BD206" i="13"/>
  <c r="BD205" i="13"/>
  <c r="BD203" i="13"/>
  <c r="BD202" i="13"/>
  <c r="BD200" i="13"/>
  <c r="BD199" i="13"/>
  <c r="BD197" i="13"/>
  <c r="BD196" i="13"/>
  <c r="BD194" i="13"/>
  <c r="BD193" i="13"/>
  <c r="BD191" i="13"/>
  <c r="BD190" i="13"/>
  <c r="BD188" i="13"/>
  <c r="BD187" i="13"/>
  <c r="BD182" i="13"/>
  <c r="BD181" i="13"/>
  <c r="BD179" i="13"/>
  <c r="BD176" i="13"/>
  <c r="BD175" i="13"/>
  <c r="BD174" i="13"/>
  <c r="BD173" i="13"/>
  <c r="BD172" i="13"/>
  <c r="BD171" i="13"/>
  <c r="BD169" i="13"/>
  <c r="BD168" i="13"/>
  <c r="BD166" i="13"/>
  <c r="BD165" i="13"/>
  <c r="BD163" i="13"/>
  <c r="BD162" i="13"/>
  <c r="BD160" i="13"/>
  <c r="BD159" i="13"/>
  <c r="BD157" i="13"/>
  <c r="BD156" i="13"/>
  <c r="BD154" i="13"/>
  <c r="BD153" i="13"/>
  <c r="BD151" i="13"/>
  <c r="BD150" i="13"/>
  <c r="BD148" i="13"/>
  <c r="BD147" i="13"/>
  <c r="BD145" i="13"/>
  <c r="BD144" i="13"/>
  <c r="BD142" i="13"/>
  <c r="BD141" i="13"/>
  <c r="BD139" i="13"/>
  <c r="BD138" i="13"/>
  <c r="BD136" i="13"/>
  <c r="BD135" i="13"/>
  <c r="BD133" i="13"/>
  <c r="BD132" i="13"/>
  <c r="BD130" i="13"/>
  <c r="BD129" i="13"/>
  <c r="BD127" i="13"/>
  <c r="BD126" i="13"/>
  <c r="BD125" i="13"/>
  <c r="BD123" i="13"/>
  <c r="BD122" i="13"/>
  <c r="BD120" i="13"/>
  <c r="BD662" i="13"/>
  <c r="BD661" i="13"/>
  <c r="BD119" i="13"/>
  <c r="BD118" i="13"/>
  <c r="BD116" i="13"/>
  <c r="BD115" i="13"/>
  <c r="BD113" i="13"/>
  <c r="BD112" i="13"/>
  <c r="BD110" i="13"/>
  <c r="BD109" i="13"/>
  <c r="BD107" i="13"/>
  <c r="BD106" i="13"/>
  <c r="BD104" i="13"/>
  <c r="BD103" i="13"/>
  <c r="BD101" i="13"/>
  <c r="BD100" i="13"/>
  <c r="BD98" i="13"/>
  <c r="BD97" i="13"/>
  <c r="BD95" i="13"/>
  <c r="BD94" i="13"/>
  <c r="BD92" i="13"/>
  <c r="BD91" i="13"/>
  <c r="BD89" i="13"/>
  <c r="BD88" i="13"/>
  <c r="BD86" i="13"/>
  <c r="BD85" i="13"/>
  <c r="BD83" i="13"/>
  <c r="BD82" i="13"/>
  <c r="BD80" i="13"/>
  <c r="BD79" i="13"/>
  <c r="BD77" i="13"/>
  <c r="BD76" i="13"/>
  <c r="BD74" i="13"/>
  <c r="BD73" i="13"/>
  <c r="BD71" i="13"/>
  <c r="BD70" i="13"/>
  <c r="BD68" i="13"/>
  <c r="BD67" i="13"/>
  <c r="BD65" i="13"/>
  <c r="BD64" i="13"/>
  <c r="BD62" i="13"/>
  <c r="BD61" i="13"/>
  <c r="BD59" i="13"/>
  <c r="BD58" i="13"/>
  <c r="BD56" i="13"/>
  <c r="BD55" i="13"/>
  <c r="BD53" i="13"/>
  <c r="BD50" i="13"/>
  <c r="BD49" i="13"/>
  <c r="BD47" i="13"/>
  <c r="BD46" i="13"/>
  <c r="BD44" i="13"/>
  <c r="BD43" i="13"/>
  <c r="BD41" i="13"/>
  <c r="BD40" i="13"/>
  <c r="BD38" i="13"/>
  <c r="BD37" i="13"/>
  <c r="BD35" i="13"/>
  <c r="BD34" i="13"/>
  <c r="BD31" i="13"/>
  <c r="BD30" i="13"/>
  <c r="BD28" i="13"/>
  <c r="BD27" i="13"/>
  <c r="BD25" i="13"/>
  <c r="BD24" i="13"/>
  <c r="BD22" i="13"/>
  <c r="BD21" i="13"/>
  <c r="BD19" i="13"/>
  <c r="BD18" i="13"/>
  <c r="BD17" i="13"/>
  <c r="BD15" i="13"/>
  <c r="BD14" i="13"/>
  <c r="BD12" i="13"/>
  <c r="BD11" i="13"/>
  <c r="BD9" i="13"/>
  <c r="BD8" i="13"/>
  <c r="BD361" i="13"/>
  <c r="BD362" i="13"/>
  <c r="BD364" i="13"/>
  <c r="BD365" i="13"/>
  <c r="BD367" i="13"/>
  <c r="BD368" i="13"/>
  <c r="BD370" i="13"/>
  <c r="BD371" i="13"/>
  <c r="BD373" i="13"/>
  <c r="BD374" i="13"/>
  <c r="BD376" i="13"/>
  <c r="BD377" i="13"/>
  <c r="BD379" i="13"/>
  <c r="BD380" i="13"/>
  <c r="BD382" i="13"/>
  <c r="BD383" i="13"/>
  <c r="BD385" i="13"/>
  <c r="BD386" i="13"/>
  <c r="BD388" i="13"/>
  <c r="BD389" i="13"/>
  <c r="BD391" i="13"/>
  <c r="BD392" i="13"/>
  <c r="BD394" i="13"/>
  <c r="BD395" i="13"/>
  <c r="BD397" i="13"/>
  <c r="BD398" i="13"/>
  <c r="BD400" i="13"/>
  <c r="BD401" i="13"/>
  <c r="BD403" i="13"/>
  <c r="BD404" i="13"/>
  <c r="BD406" i="13"/>
  <c r="BD407" i="13"/>
  <c r="BD409" i="13"/>
  <c r="BD410" i="13"/>
  <c r="BD412" i="13"/>
  <c r="BD413" i="13"/>
  <c r="BD416" i="13"/>
  <c r="BD418" i="13"/>
  <c r="BD419" i="13"/>
  <c r="BD421" i="13"/>
  <c r="BD422" i="13"/>
  <c r="BD424" i="13"/>
  <c r="BD425" i="13"/>
  <c r="BD427" i="13"/>
  <c r="BD428" i="13"/>
  <c r="BD430" i="13"/>
  <c r="BD431" i="13"/>
  <c r="BD436" i="13"/>
  <c r="BD437" i="13"/>
  <c r="BD438" i="13"/>
  <c r="BD440" i="13"/>
  <c r="BD443" i="13"/>
  <c r="BD444" i="13"/>
  <c r="BD446" i="13"/>
  <c r="BD447" i="13"/>
  <c r="BD448" i="13"/>
  <c r="BD450" i="13"/>
  <c r="BD451" i="13"/>
  <c r="BD453" i="13"/>
  <c r="BD454" i="13"/>
  <c r="BD456" i="13"/>
  <c r="BD457" i="13"/>
  <c r="BD459" i="13"/>
  <c r="BD460" i="13"/>
  <c r="BD463" i="13"/>
  <c r="BD465" i="13"/>
  <c r="BD466" i="13"/>
  <c r="BD468" i="13"/>
  <c r="BD469" i="13"/>
  <c r="BD471" i="13"/>
  <c r="BD473" i="13"/>
  <c r="BD475" i="13"/>
  <c r="BD476" i="13"/>
  <c r="BD478" i="13"/>
  <c r="BD479" i="13"/>
  <c r="BD481" i="13"/>
  <c r="BD482" i="13"/>
  <c r="BD484" i="13"/>
  <c r="BD485" i="13"/>
  <c r="BD487" i="13"/>
  <c r="BD488" i="13"/>
  <c r="BD490" i="13"/>
  <c r="BD491" i="13"/>
  <c r="BD493" i="13"/>
  <c r="BD494" i="13"/>
  <c r="BD496" i="13"/>
  <c r="BD497" i="13"/>
  <c r="BD499" i="13"/>
  <c r="BD502" i="13"/>
  <c r="BD503" i="13"/>
  <c r="BD505" i="13"/>
  <c r="BD506" i="13"/>
  <c r="BD508" i="13"/>
  <c r="BD509" i="13"/>
  <c r="BD511" i="13"/>
  <c r="BD512" i="13"/>
  <c r="BD514" i="13"/>
  <c r="BD515" i="13"/>
  <c r="BD516" i="13"/>
  <c r="BD518" i="13"/>
  <c r="BD519" i="13"/>
  <c r="BD521" i="13"/>
  <c r="BD522" i="13"/>
  <c r="BD524" i="13"/>
  <c r="BD525" i="13"/>
  <c r="BD527" i="13"/>
  <c r="BD528" i="13"/>
  <c r="BD530" i="13"/>
  <c r="BD531" i="13"/>
  <c r="BD533" i="13"/>
  <c r="BD534" i="13"/>
  <c r="BD536" i="13"/>
  <c r="BD537" i="13"/>
  <c r="BD539" i="13"/>
  <c r="BD540" i="13"/>
  <c r="BD542" i="13"/>
  <c r="BD543" i="13"/>
  <c r="BD544" i="13"/>
  <c r="BD546" i="13"/>
  <c r="BD547" i="13"/>
  <c r="BD549" i="13"/>
  <c r="BD550" i="13"/>
  <c r="BD552" i="13"/>
  <c r="BD553" i="13"/>
  <c r="BD555" i="13"/>
  <c r="BD556" i="13"/>
  <c r="BD558" i="13"/>
  <c r="BD559" i="13"/>
  <c r="BD561" i="13"/>
  <c r="BD562" i="13"/>
  <c r="BD563" i="13"/>
  <c r="BD564" i="13"/>
  <c r="BD565" i="13"/>
  <c r="BD567" i="13"/>
  <c r="BD568" i="13"/>
  <c r="BD570" i="13"/>
  <c r="BD571" i="13"/>
  <c r="BD573" i="13"/>
  <c r="BD574" i="13"/>
  <c r="BD576" i="13"/>
  <c r="BD577" i="13"/>
  <c r="BD578" i="13"/>
  <c r="BD580" i="13"/>
  <c r="BD581" i="13"/>
  <c r="BD583" i="13"/>
  <c r="BD584" i="13"/>
  <c r="BD586" i="13"/>
  <c r="BD587" i="13"/>
  <c r="BD589" i="13"/>
  <c r="BD590" i="13"/>
  <c r="BD592" i="13"/>
  <c r="BD593" i="13"/>
  <c r="BD595" i="13"/>
  <c r="BD596" i="13"/>
  <c r="BD598" i="13"/>
  <c r="BD599" i="13"/>
  <c r="BD601" i="13"/>
  <c r="BD602" i="13"/>
  <c r="BD604" i="13"/>
  <c r="BD605" i="13"/>
  <c r="BD608" i="13"/>
  <c r="BD610" i="13"/>
  <c r="BD611" i="13"/>
  <c r="BD613" i="13"/>
  <c r="BD614" i="13"/>
  <c r="BD616" i="13"/>
  <c r="BD617" i="13"/>
  <c r="BD619" i="13"/>
  <c r="BD620" i="13"/>
  <c r="BD622" i="13"/>
  <c r="BD623" i="13"/>
  <c r="BD625" i="13"/>
  <c r="BD626" i="13"/>
  <c r="BD628" i="13"/>
  <c r="BD629" i="13"/>
  <c r="BD631" i="13"/>
  <c r="BD632" i="13"/>
  <c r="BD634" i="13"/>
  <c r="BD635" i="13"/>
  <c r="BD637" i="13"/>
  <c r="BD638" i="13"/>
  <c r="BD640" i="13"/>
  <c r="BD641" i="13"/>
  <c r="BD643" i="13"/>
  <c r="BD644" i="13"/>
  <c r="BD646" i="13"/>
  <c r="BD647" i="13"/>
  <c r="BD649" i="13"/>
  <c r="BD650" i="13"/>
  <c r="BD652" i="13"/>
  <c r="BD653" i="13"/>
  <c r="BD655" i="13"/>
  <c r="BD656" i="13"/>
  <c r="BD667" i="13"/>
  <c r="BD668" i="13"/>
  <c r="BD671" i="13"/>
  <c r="BI10" i="13" l="1"/>
  <c r="BO10" i="13"/>
  <c r="BE10" i="13"/>
  <c r="BO12" i="13"/>
  <c r="BN12" i="13"/>
  <c r="BM12" i="13"/>
  <c r="BK12" i="13"/>
  <c r="BJ12" i="13"/>
  <c r="BI12" i="13"/>
  <c r="BG12" i="13"/>
  <c r="BF12" i="13"/>
  <c r="BE12" i="13"/>
  <c r="BO11" i="13"/>
  <c r="BN11" i="13"/>
  <c r="BM11" i="13"/>
  <c r="BK11" i="13"/>
  <c r="BJ11" i="13"/>
  <c r="BI11" i="13"/>
  <c r="BG11" i="13"/>
  <c r="BF11" i="13"/>
  <c r="BE11" i="13"/>
  <c r="BP10" i="13" l="1"/>
  <c r="BD10" i="13"/>
  <c r="BJ10" i="13"/>
  <c r="BG10" i="13"/>
  <c r="BK10" i="13"/>
  <c r="BF10" i="13"/>
  <c r="BM10" i="13"/>
  <c r="BN10" i="13"/>
  <c r="BE38" i="13" l="1"/>
  <c r="BI450" i="13" l="1"/>
  <c r="BO446" i="13"/>
  <c r="BN446" i="13"/>
  <c r="BM446" i="13"/>
  <c r="BG446" i="13"/>
  <c r="AQ245" i="13" l="1"/>
  <c r="BE153" i="13" l="1"/>
  <c r="BE135" i="13"/>
  <c r="BO671" i="13"/>
  <c r="BN671" i="13"/>
  <c r="BM671" i="13"/>
  <c r="BK671" i="13"/>
  <c r="BJ671" i="13"/>
  <c r="BI671" i="13"/>
  <c r="BG671" i="13"/>
  <c r="BF671" i="13"/>
  <c r="BE671" i="13"/>
  <c r="BO670" i="13"/>
  <c r="BN670" i="13"/>
  <c r="BM670" i="13"/>
  <c r="BK670" i="13"/>
  <c r="BJ670" i="13"/>
  <c r="BI670" i="13"/>
  <c r="BG670" i="13"/>
  <c r="BF670" i="13"/>
  <c r="BE670" i="13"/>
  <c r="BO668" i="13"/>
  <c r="BN668" i="13"/>
  <c r="BM668" i="13"/>
  <c r="BK668" i="13"/>
  <c r="BJ668" i="13"/>
  <c r="BI668" i="13"/>
  <c r="BF668" i="13"/>
  <c r="BE668" i="13"/>
  <c r="BO667" i="13"/>
  <c r="BN667" i="13"/>
  <c r="BM667" i="13"/>
  <c r="BK667" i="13"/>
  <c r="BJ667" i="13"/>
  <c r="BI667" i="13"/>
  <c r="BG667" i="13"/>
  <c r="BF667" i="13"/>
  <c r="BE667" i="13"/>
  <c r="BO656" i="13"/>
  <c r="BN656" i="13"/>
  <c r="BM656" i="13"/>
  <c r="BK656" i="13"/>
  <c r="BJ656" i="13"/>
  <c r="BI656" i="13"/>
  <c r="BG656" i="13"/>
  <c r="BF656" i="13"/>
  <c r="BE656" i="13"/>
  <c r="BO655" i="13"/>
  <c r="BN655" i="13"/>
  <c r="BM655" i="13"/>
  <c r="BK655" i="13"/>
  <c r="BJ655" i="13"/>
  <c r="BI655" i="13"/>
  <c r="BG655" i="13"/>
  <c r="BF655" i="13"/>
  <c r="BE655" i="13"/>
  <c r="BO653" i="13"/>
  <c r="BN653" i="13"/>
  <c r="BM653" i="13"/>
  <c r="BK653" i="13"/>
  <c r="BJ653" i="13"/>
  <c r="BI653" i="13"/>
  <c r="BG653" i="13"/>
  <c r="BF653" i="13"/>
  <c r="BE653" i="13"/>
  <c r="BO652" i="13"/>
  <c r="BN652" i="13"/>
  <c r="BM652" i="13"/>
  <c r="BK652" i="13"/>
  <c r="BJ652" i="13"/>
  <c r="BI652" i="13"/>
  <c r="BG652" i="13"/>
  <c r="BF652" i="13"/>
  <c r="BE652" i="13"/>
  <c r="BO650" i="13"/>
  <c r="BN650" i="13"/>
  <c r="BM650" i="13"/>
  <c r="BK650" i="13"/>
  <c r="BJ650" i="13"/>
  <c r="BI650" i="13"/>
  <c r="BG650" i="13"/>
  <c r="BF650" i="13"/>
  <c r="BE650" i="13"/>
  <c r="BO649" i="13"/>
  <c r="BN649" i="13"/>
  <c r="BM649" i="13"/>
  <c r="BK649" i="13"/>
  <c r="BJ649" i="13"/>
  <c r="BI649" i="13"/>
  <c r="BG649" i="13"/>
  <c r="BF649" i="13"/>
  <c r="BE649" i="13"/>
  <c r="BO647" i="13"/>
  <c r="BN647" i="13"/>
  <c r="BM647" i="13"/>
  <c r="BK647" i="13"/>
  <c r="BJ647" i="13"/>
  <c r="BI647" i="13"/>
  <c r="BG647" i="13"/>
  <c r="BF647" i="13"/>
  <c r="BE647" i="13"/>
  <c r="BO646" i="13"/>
  <c r="BN646" i="13"/>
  <c r="BM646" i="13"/>
  <c r="BK646" i="13"/>
  <c r="BJ646" i="13"/>
  <c r="BI646" i="13"/>
  <c r="BG646" i="13"/>
  <c r="BF646" i="13"/>
  <c r="BE646" i="13"/>
  <c r="BO644" i="13"/>
  <c r="BN644" i="13"/>
  <c r="BM644" i="13"/>
  <c r="BK644" i="13"/>
  <c r="BJ644" i="13"/>
  <c r="BI644" i="13"/>
  <c r="BG644" i="13"/>
  <c r="BF644" i="13"/>
  <c r="BE644" i="13"/>
  <c r="BO643" i="13"/>
  <c r="BN643" i="13"/>
  <c r="BM643" i="13"/>
  <c r="BK643" i="13"/>
  <c r="BJ643" i="13"/>
  <c r="BI643" i="13"/>
  <c r="BG643" i="13"/>
  <c r="BF643" i="13"/>
  <c r="BE643" i="13"/>
  <c r="BO641" i="13"/>
  <c r="BN641" i="13"/>
  <c r="BM641" i="13"/>
  <c r="BK641" i="13"/>
  <c r="BJ641" i="13"/>
  <c r="BI641" i="13"/>
  <c r="BG641" i="13"/>
  <c r="BF641" i="13"/>
  <c r="BE641" i="13"/>
  <c r="BO640" i="13"/>
  <c r="BN640" i="13"/>
  <c r="BM640" i="13"/>
  <c r="BK640" i="13"/>
  <c r="BJ640" i="13"/>
  <c r="BI640" i="13"/>
  <c r="BG640" i="13"/>
  <c r="BF640" i="13"/>
  <c r="BE640" i="13"/>
  <c r="BO638" i="13"/>
  <c r="BN638" i="13"/>
  <c r="BM638" i="13"/>
  <c r="BK638" i="13"/>
  <c r="BJ638" i="13"/>
  <c r="BI638" i="13"/>
  <c r="BG638" i="13"/>
  <c r="BF638" i="13"/>
  <c r="BE638" i="13"/>
  <c r="BO637" i="13"/>
  <c r="BN637" i="13"/>
  <c r="BM637" i="13"/>
  <c r="BK637" i="13"/>
  <c r="BJ637" i="13"/>
  <c r="BI637" i="13"/>
  <c r="BG637" i="13"/>
  <c r="BF637" i="13"/>
  <c r="BE637" i="13"/>
  <c r="BO635" i="13"/>
  <c r="BN635" i="13"/>
  <c r="BM635" i="13"/>
  <c r="BK635" i="13"/>
  <c r="BJ635" i="13"/>
  <c r="BI635" i="13"/>
  <c r="BG635" i="13"/>
  <c r="BF635" i="13"/>
  <c r="BE635" i="13"/>
  <c r="BO634" i="13"/>
  <c r="BN634" i="13"/>
  <c r="BM634" i="13"/>
  <c r="BK634" i="13"/>
  <c r="BJ634" i="13"/>
  <c r="BI634" i="13"/>
  <c r="BG634" i="13"/>
  <c r="BF634" i="13"/>
  <c r="BE634" i="13"/>
  <c r="BO632" i="13"/>
  <c r="BN632" i="13"/>
  <c r="BM632" i="13"/>
  <c r="BK632" i="13"/>
  <c r="BJ632" i="13"/>
  <c r="BI632" i="13"/>
  <c r="BG632" i="13"/>
  <c r="BF632" i="13"/>
  <c r="BE632" i="13"/>
  <c r="BO631" i="13"/>
  <c r="BN631" i="13"/>
  <c r="BM631" i="13"/>
  <c r="BK631" i="13"/>
  <c r="BJ631" i="13"/>
  <c r="BI631" i="13"/>
  <c r="BG631" i="13"/>
  <c r="BF631" i="13"/>
  <c r="BE631" i="13"/>
  <c r="BO629" i="13"/>
  <c r="BN629" i="13"/>
  <c r="BM629" i="13"/>
  <c r="BK629" i="13"/>
  <c r="BJ629" i="13"/>
  <c r="BI629" i="13"/>
  <c r="BG629" i="13"/>
  <c r="BF629" i="13"/>
  <c r="BE629" i="13"/>
  <c r="BO628" i="13"/>
  <c r="BN628" i="13"/>
  <c r="BM628" i="13"/>
  <c r="BK628" i="13"/>
  <c r="BJ628" i="13"/>
  <c r="BI628" i="13"/>
  <c r="BG628" i="13"/>
  <c r="BF628" i="13"/>
  <c r="BE628" i="13"/>
  <c r="BO626" i="13"/>
  <c r="BN626" i="13"/>
  <c r="BM626" i="13"/>
  <c r="BK626" i="13"/>
  <c r="BJ626" i="13"/>
  <c r="BI626" i="13"/>
  <c r="BG626" i="13"/>
  <c r="BF626" i="13"/>
  <c r="BE626" i="13"/>
  <c r="BO625" i="13"/>
  <c r="BN625" i="13"/>
  <c r="BM625" i="13"/>
  <c r="BK625" i="13"/>
  <c r="BJ625" i="13"/>
  <c r="BI625" i="13"/>
  <c r="BG625" i="13"/>
  <c r="BF625" i="13"/>
  <c r="BE625" i="13"/>
  <c r="BO623" i="13"/>
  <c r="BN623" i="13"/>
  <c r="BM623" i="13"/>
  <c r="BK623" i="13"/>
  <c r="BJ623" i="13"/>
  <c r="BI623" i="13"/>
  <c r="BG623" i="13"/>
  <c r="BF623" i="13"/>
  <c r="BE623" i="13"/>
  <c r="BO622" i="13"/>
  <c r="BN622" i="13"/>
  <c r="BM622" i="13"/>
  <c r="BK622" i="13"/>
  <c r="BJ622" i="13"/>
  <c r="BI622" i="13"/>
  <c r="BG622" i="13"/>
  <c r="BF622" i="13"/>
  <c r="BE622" i="13"/>
  <c r="BO620" i="13"/>
  <c r="BN620" i="13"/>
  <c r="BM620" i="13"/>
  <c r="BK620" i="13"/>
  <c r="BJ620" i="13"/>
  <c r="BI620" i="13"/>
  <c r="BG620" i="13"/>
  <c r="BF620" i="13"/>
  <c r="BE620" i="13"/>
  <c r="BO619" i="13"/>
  <c r="BN619" i="13"/>
  <c r="BM619" i="13"/>
  <c r="BK619" i="13"/>
  <c r="BJ619" i="13"/>
  <c r="BI619" i="13"/>
  <c r="BG619" i="13"/>
  <c r="BF619" i="13"/>
  <c r="BE619" i="13"/>
  <c r="BO617" i="13"/>
  <c r="BN617" i="13"/>
  <c r="BM617" i="13"/>
  <c r="BK617" i="13"/>
  <c r="BJ617" i="13"/>
  <c r="BI617" i="13"/>
  <c r="BG617" i="13"/>
  <c r="BF617" i="13"/>
  <c r="BE617" i="13"/>
  <c r="BO616" i="13"/>
  <c r="BN616" i="13"/>
  <c r="BM616" i="13"/>
  <c r="BK616" i="13"/>
  <c r="BJ616" i="13"/>
  <c r="BI616" i="13"/>
  <c r="BG616" i="13"/>
  <c r="BF616" i="13"/>
  <c r="BE616" i="13"/>
  <c r="BO614" i="13"/>
  <c r="BN614" i="13"/>
  <c r="BM614" i="13"/>
  <c r="BK614" i="13"/>
  <c r="BJ614" i="13"/>
  <c r="BI614" i="13"/>
  <c r="BG614" i="13"/>
  <c r="BF614" i="13"/>
  <c r="BE614" i="13"/>
  <c r="BO613" i="13"/>
  <c r="BN613" i="13"/>
  <c r="BM613" i="13"/>
  <c r="BK613" i="13"/>
  <c r="BJ613" i="13"/>
  <c r="BI613" i="13"/>
  <c r="BG613" i="13"/>
  <c r="BF613" i="13"/>
  <c r="BE613" i="13"/>
  <c r="BO611" i="13"/>
  <c r="BN611" i="13"/>
  <c r="BM611" i="13"/>
  <c r="BK611" i="13"/>
  <c r="BJ611" i="13"/>
  <c r="BI611" i="13"/>
  <c r="BG611" i="13"/>
  <c r="BF611" i="13"/>
  <c r="BE611" i="13"/>
  <c r="BO610" i="13"/>
  <c r="BN610" i="13"/>
  <c r="BM610" i="13"/>
  <c r="BK610" i="13"/>
  <c r="BJ610" i="13"/>
  <c r="BI610" i="13"/>
  <c r="BG610" i="13"/>
  <c r="BF610" i="13"/>
  <c r="BE610" i="13"/>
  <c r="BO608" i="13"/>
  <c r="BN608" i="13"/>
  <c r="BM608" i="13"/>
  <c r="BK608" i="13"/>
  <c r="BJ608" i="13"/>
  <c r="BI608" i="13"/>
  <c r="BG608" i="13"/>
  <c r="BF608" i="13"/>
  <c r="BE608" i="13"/>
  <c r="BO607" i="13"/>
  <c r="BN607" i="13"/>
  <c r="BM607" i="13"/>
  <c r="BK607" i="13"/>
  <c r="BJ607" i="13"/>
  <c r="BI607" i="13"/>
  <c r="BG607" i="13"/>
  <c r="BF607" i="13"/>
  <c r="BE607" i="13"/>
  <c r="BO605" i="13"/>
  <c r="BN605" i="13"/>
  <c r="BM605" i="13"/>
  <c r="BK605" i="13"/>
  <c r="BJ605" i="13"/>
  <c r="BI605" i="13"/>
  <c r="BG605" i="13"/>
  <c r="BF605" i="13"/>
  <c r="BE605" i="13"/>
  <c r="BO604" i="13"/>
  <c r="BN604" i="13"/>
  <c r="BM604" i="13"/>
  <c r="BK604" i="13"/>
  <c r="BJ604" i="13"/>
  <c r="BI604" i="13"/>
  <c r="BG604" i="13"/>
  <c r="BF604" i="13"/>
  <c r="BE604" i="13"/>
  <c r="BO602" i="13"/>
  <c r="BN602" i="13"/>
  <c r="BM602" i="13"/>
  <c r="BK602" i="13"/>
  <c r="BJ602" i="13"/>
  <c r="BI602" i="13"/>
  <c r="BG602" i="13"/>
  <c r="BF602" i="13"/>
  <c r="BE602" i="13"/>
  <c r="BO601" i="13"/>
  <c r="BN601" i="13"/>
  <c r="BM601" i="13"/>
  <c r="BK601" i="13"/>
  <c r="BJ601" i="13"/>
  <c r="BI601" i="13"/>
  <c r="BG601" i="13"/>
  <c r="BF601" i="13"/>
  <c r="BE601" i="13"/>
  <c r="BO599" i="13"/>
  <c r="BN599" i="13"/>
  <c r="BM599" i="13"/>
  <c r="BK599" i="13"/>
  <c r="BJ599" i="13"/>
  <c r="BI599" i="13"/>
  <c r="BG599" i="13"/>
  <c r="BF599" i="13"/>
  <c r="BE599" i="13"/>
  <c r="BO598" i="13"/>
  <c r="BN598" i="13"/>
  <c r="BM598" i="13"/>
  <c r="BK598" i="13"/>
  <c r="BJ598" i="13"/>
  <c r="BI598" i="13"/>
  <c r="BG598" i="13"/>
  <c r="BF598" i="13"/>
  <c r="BE598" i="13"/>
  <c r="BO596" i="13"/>
  <c r="BN596" i="13"/>
  <c r="BM596" i="13"/>
  <c r="BK596" i="13"/>
  <c r="BJ596" i="13"/>
  <c r="BI596" i="13"/>
  <c r="BG596" i="13"/>
  <c r="BF596" i="13"/>
  <c r="BE596" i="13"/>
  <c r="BO595" i="13"/>
  <c r="BN595" i="13"/>
  <c r="BM595" i="13"/>
  <c r="BK595" i="13"/>
  <c r="BJ595" i="13"/>
  <c r="BI595" i="13"/>
  <c r="BG595" i="13"/>
  <c r="BF595" i="13"/>
  <c r="BE595" i="13"/>
  <c r="BO593" i="13"/>
  <c r="BN593" i="13"/>
  <c r="BM593" i="13"/>
  <c r="BK593" i="13"/>
  <c r="BJ593" i="13"/>
  <c r="BI593" i="13"/>
  <c r="BG593" i="13"/>
  <c r="BF593" i="13"/>
  <c r="BE593" i="13"/>
  <c r="BO592" i="13"/>
  <c r="BN592" i="13"/>
  <c r="BM592" i="13"/>
  <c r="BK592" i="13"/>
  <c r="BJ592" i="13"/>
  <c r="BI592" i="13"/>
  <c r="BG592" i="13"/>
  <c r="BF592" i="13"/>
  <c r="BE592" i="13"/>
  <c r="BO590" i="13"/>
  <c r="BN590" i="13"/>
  <c r="BM590" i="13"/>
  <c r="BK590" i="13"/>
  <c r="BJ590" i="13"/>
  <c r="BI590" i="13"/>
  <c r="BG590" i="13"/>
  <c r="BF590" i="13"/>
  <c r="BE590" i="13"/>
  <c r="BO589" i="13"/>
  <c r="BN589" i="13"/>
  <c r="BM589" i="13"/>
  <c r="BK589" i="13"/>
  <c r="BJ589" i="13"/>
  <c r="BI589" i="13"/>
  <c r="BG589" i="13"/>
  <c r="BF589" i="13"/>
  <c r="BE589" i="13"/>
  <c r="BO587" i="13"/>
  <c r="BN587" i="13"/>
  <c r="BM587" i="13"/>
  <c r="BK587" i="13"/>
  <c r="BJ587" i="13"/>
  <c r="BI587" i="13"/>
  <c r="BG587" i="13"/>
  <c r="BF587" i="13"/>
  <c r="BE587" i="13"/>
  <c r="BO586" i="13"/>
  <c r="BN586" i="13"/>
  <c r="BM586" i="13"/>
  <c r="BK586" i="13"/>
  <c r="BJ586" i="13"/>
  <c r="BG586" i="13"/>
  <c r="BO584" i="13"/>
  <c r="BN584" i="13"/>
  <c r="BM584" i="13"/>
  <c r="BK584" i="13"/>
  <c r="BJ584" i="13"/>
  <c r="BI584" i="13"/>
  <c r="BG584" i="13"/>
  <c r="BF584" i="13"/>
  <c r="BE584" i="13"/>
  <c r="BO583" i="13"/>
  <c r="BN583" i="13"/>
  <c r="BM583" i="13"/>
  <c r="BK583" i="13"/>
  <c r="BJ583" i="13"/>
  <c r="BI583" i="13"/>
  <c r="BG583" i="13"/>
  <c r="BF583" i="13"/>
  <c r="BE583" i="13"/>
  <c r="BO581" i="13"/>
  <c r="BN581" i="13"/>
  <c r="BM581" i="13"/>
  <c r="BK581" i="13"/>
  <c r="BJ581" i="13"/>
  <c r="BI581" i="13"/>
  <c r="BG581" i="13"/>
  <c r="BF581" i="13"/>
  <c r="BE581" i="13"/>
  <c r="BO580" i="13"/>
  <c r="BN580" i="13"/>
  <c r="BM580" i="13"/>
  <c r="BK580" i="13"/>
  <c r="BJ580" i="13"/>
  <c r="BI580" i="13"/>
  <c r="BG580" i="13"/>
  <c r="BF580" i="13"/>
  <c r="BE580" i="13"/>
  <c r="BO578" i="13"/>
  <c r="BN578" i="13"/>
  <c r="BM578" i="13"/>
  <c r="BK578" i="13"/>
  <c r="BJ578" i="13"/>
  <c r="BI578" i="13"/>
  <c r="BG578" i="13"/>
  <c r="BF578" i="13"/>
  <c r="BE578" i="13"/>
  <c r="BO577" i="13"/>
  <c r="BN577" i="13"/>
  <c r="BM577" i="13"/>
  <c r="BK577" i="13"/>
  <c r="BJ577" i="13"/>
  <c r="BI577" i="13"/>
  <c r="BG577" i="13"/>
  <c r="BF577" i="13"/>
  <c r="BE577" i="13"/>
  <c r="BO576" i="13"/>
  <c r="BN576" i="13"/>
  <c r="BM576" i="13"/>
  <c r="BK576" i="13"/>
  <c r="BJ576" i="13"/>
  <c r="BI576" i="13"/>
  <c r="BG576" i="13"/>
  <c r="BF576" i="13"/>
  <c r="BE576" i="13"/>
  <c r="BO574" i="13"/>
  <c r="BN574" i="13"/>
  <c r="BM574" i="13"/>
  <c r="BK574" i="13"/>
  <c r="BJ574" i="13"/>
  <c r="BI574" i="13"/>
  <c r="BG574" i="13"/>
  <c r="BF574" i="13"/>
  <c r="BE574" i="13"/>
  <c r="BO573" i="13"/>
  <c r="BN573" i="13"/>
  <c r="BM573" i="13"/>
  <c r="BK573" i="13"/>
  <c r="BJ573" i="13"/>
  <c r="BI573" i="13"/>
  <c r="BG573" i="13"/>
  <c r="BF573" i="13"/>
  <c r="BE573" i="13"/>
  <c r="BO571" i="13"/>
  <c r="BN571" i="13"/>
  <c r="BM571" i="13"/>
  <c r="BK571" i="13"/>
  <c r="BJ571" i="13"/>
  <c r="BI571" i="13"/>
  <c r="BG571" i="13"/>
  <c r="BF571" i="13"/>
  <c r="BE571" i="13"/>
  <c r="BO570" i="13"/>
  <c r="BN570" i="13"/>
  <c r="BM570" i="13"/>
  <c r="BK570" i="13"/>
  <c r="BJ570" i="13"/>
  <c r="BI570" i="13"/>
  <c r="BG570" i="13"/>
  <c r="BF570" i="13"/>
  <c r="BE570" i="13"/>
  <c r="BO568" i="13"/>
  <c r="BN568" i="13"/>
  <c r="BM568" i="13"/>
  <c r="BK568" i="13"/>
  <c r="BJ568" i="13"/>
  <c r="BI568" i="13"/>
  <c r="BG568" i="13"/>
  <c r="BF568" i="13"/>
  <c r="BE568" i="13"/>
  <c r="BO567" i="13"/>
  <c r="BN567" i="13"/>
  <c r="BM567" i="13"/>
  <c r="BK567" i="13"/>
  <c r="BJ567" i="13"/>
  <c r="BI567" i="13"/>
  <c r="BG567" i="13"/>
  <c r="BF567" i="13"/>
  <c r="BE567" i="13"/>
  <c r="BO565" i="13"/>
  <c r="BN565" i="13"/>
  <c r="BM565" i="13"/>
  <c r="BK565" i="13"/>
  <c r="BJ565" i="13"/>
  <c r="BI565" i="13"/>
  <c r="BG565" i="13"/>
  <c r="BF565" i="13"/>
  <c r="BE565" i="13"/>
  <c r="BO564" i="13"/>
  <c r="BN564" i="13"/>
  <c r="BM564" i="13"/>
  <c r="BK564" i="13"/>
  <c r="BJ564" i="13"/>
  <c r="BI564" i="13"/>
  <c r="BG564" i="13"/>
  <c r="BF564" i="13"/>
  <c r="BE564" i="13"/>
  <c r="BO562" i="13"/>
  <c r="BN562" i="13"/>
  <c r="BM562" i="13"/>
  <c r="BK562" i="13"/>
  <c r="BJ562" i="13"/>
  <c r="BI562" i="13"/>
  <c r="BG562" i="13"/>
  <c r="BF562" i="13"/>
  <c r="BE562" i="13"/>
  <c r="BO561" i="13"/>
  <c r="BN561" i="13"/>
  <c r="BM561" i="13"/>
  <c r="BK561" i="13"/>
  <c r="BJ561" i="13"/>
  <c r="BI561" i="13"/>
  <c r="BG561" i="13"/>
  <c r="BF561" i="13"/>
  <c r="BE561" i="13"/>
  <c r="BO559" i="13"/>
  <c r="BN559" i="13"/>
  <c r="BM559" i="13"/>
  <c r="BK559" i="13"/>
  <c r="BJ559" i="13"/>
  <c r="BI559" i="13"/>
  <c r="BG559" i="13"/>
  <c r="BF559" i="13"/>
  <c r="BE559" i="13"/>
  <c r="BO558" i="13"/>
  <c r="BN558" i="13"/>
  <c r="BM558" i="13"/>
  <c r="BK558" i="13"/>
  <c r="BJ558" i="13"/>
  <c r="BI558" i="13"/>
  <c r="BG558" i="13"/>
  <c r="BF558" i="13"/>
  <c r="BE558" i="13"/>
  <c r="BO556" i="13"/>
  <c r="BN556" i="13"/>
  <c r="BM556" i="13"/>
  <c r="BK556" i="13"/>
  <c r="BJ556" i="13"/>
  <c r="BI556" i="13"/>
  <c r="BG556" i="13"/>
  <c r="BF556" i="13"/>
  <c r="BE556" i="13"/>
  <c r="BO555" i="13"/>
  <c r="BN555" i="13"/>
  <c r="BM555" i="13"/>
  <c r="BK555" i="13"/>
  <c r="BJ555" i="13"/>
  <c r="BI555" i="13"/>
  <c r="BG555" i="13"/>
  <c r="BF555" i="13"/>
  <c r="BE555" i="13"/>
  <c r="BO553" i="13"/>
  <c r="BN553" i="13"/>
  <c r="BM553" i="13"/>
  <c r="BK553" i="13"/>
  <c r="BJ553" i="13"/>
  <c r="BI553" i="13"/>
  <c r="BG553" i="13"/>
  <c r="BF553" i="13"/>
  <c r="BE553" i="13"/>
  <c r="BO552" i="13"/>
  <c r="BN552" i="13"/>
  <c r="BM552" i="13"/>
  <c r="BK552" i="13"/>
  <c r="BJ552" i="13"/>
  <c r="BI552" i="13"/>
  <c r="BG552" i="13"/>
  <c r="BF552" i="13"/>
  <c r="BE552" i="13"/>
  <c r="BO550" i="13"/>
  <c r="BN550" i="13"/>
  <c r="BM550" i="13"/>
  <c r="BK550" i="13"/>
  <c r="BJ550" i="13"/>
  <c r="BI550" i="13"/>
  <c r="BG550" i="13"/>
  <c r="BF550" i="13"/>
  <c r="BE550" i="13"/>
  <c r="BO549" i="13"/>
  <c r="BN549" i="13"/>
  <c r="BM549" i="13"/>
  <c r="BK549" i="13"/>
  <c r="BJ549" i="13"/>
  <c r="BI549" i="13"/>
  <c r="BG549" i="13"/>
  <c r="BF549" i="13"/>
  <c r="BE549" i="13"/>
  <c r="BO547" i="13"/>
  <c r="BN547" i="13"/>
  <c r="BM547" i="13"/>
  <c r="BK547" i="13"/>
  <c r="BJ547" i="13"/>
  <c r="BI547" i="13"/>
  <c r="BG547" i="13"/>
  <c r="BF547" i="13"/>
  <c r="BE547" i="13"/>
  <c r="BO546" i="13"/>
  <c r="BN546" i="13"/>
  <c r="BM546" i="13"/>
  <c r="BK546" i="13"/>
  <c r="BJ546" i="13"/>
  <c r="BI546" i="13"/>
  <c r="BG546" i="13"/>
  <c r="BF546" i="13"/>
  <c r="BE546" i="13"/>
  <c r="BO544" i="13"/>
  <c r="BN544" i="13"/>
  <c r="BM544" i="13"/>
  <c r="BK544" i="13"/>
  <c r="BJ544" i="13"/>
  <c r="BI544" i="13"/>
  <c r="BG544" i="13"/>
  <c r="BF544" i="13"/>
  <c r="BE544" i="13"/>
  <c r="BO543" i="13"/>
  <c r="BN543" i="13"/>
  <c r="BM543" i="13"/>
  <c r="BK543" i="13"/>
  <c r="BJ543" i="13"/>
  <c r="BI543" i="13"/>
  <c r="BG543" i="13"/>
  <c r="BF543" i="13"/>
  <c r="BE543" i="13"/>
  <c r="BO542" i="13"/>
  <c r="BN542" i="13"/>
  <c r="BM542" i="13"/>
  <c r="BK542" i="13"/>
  <c r="BJ542" i="13"/>
  <c r="BI542" i="13"/>
  <c r="BG542" i="13"/>
  <c r="BF542" i="13"/>
  <c r="BE542" i="13"/>
  <c r="BO540" i="13"/>
  <c r="BN540" i="13"/>
  <c r="BM540" i="13"/>
  <c r="BK540" i="13"/>
  <c r="BJ540" i="13"/>
  <c r="BI540" i="13"/>
  <c r="BG540" i="13"/>
  <c r="BF540" i="13"/>
  <c r="BE540" i="13"/>
  <c r="BO539" i="13"/>
  <c r="BN539" i="13"/>
  <c r="BM539" i="13"/>
  <c r="BK539" i="13"/>
  <c r="BJ539" i="13"/>
  <c r="BI539" i="13"/>
  <c r="BG539" i="13"/>
  <c r="BF539" i="13"/>
  <c r="BE539" i="13"/>
  <c r="BO537" i="13"/>
  <c r="BN537" i="13"/>
  <c r="BM537" i="13"/>
  <c r="BK537" i="13"/>
  <c r="BJ537" i="13"/>
  <c r="BI537" i="13"/>
  <c r="BG537" i="13"/>
  <c r="BF537" i="13"/>
  <c r="BE537" i="13"/>
  <c r="BO536" i="13"/>
  <c r="BN536" i="13"/>
  <c r="BM536" i="13"/>
  <c r="BK536" i="13"/>
  <c r="BJ536" i="13"/>
  <c r="BI536" i="13"/>
  <c r="BG536" i="13"/>
  <c r="BF536" i="13"/>
  <c r="BE536" i="13"/>
  <c r="BO534" i="13"/>
  <c r="BN534" i="13"/>
  <c r="BM534" i="13"/>
  <c r="BK534" i="13"/>
  <c r="BJ534" i="13"/>
  <c r="BI534" i="13"/>
  <c r="BG534" i="13"/>
  <c r="BF534" i="13"/>
  <c r="BE534" i="13"/>
  <c r="BO533" i="13"/>
  <c r="BN533" i="13"/>
  <c r="BM533" i="13"/>
  <c r="BK533" i="13"/>
  <c r="BJ533" i="13"/>
  <c r="BI533" i="13"/>
  <c r="BG533" i="13"/>
  <c r="BF533" i="13"/>
  <c r="BE533" i="13"/>
  <c r="BO531" i="13"/>
  <c r="BN531" i="13"/>
  <c r="BM531" i="13"/>
  <c r="BK531" i="13"/>
  <c r="BJ531" i="13"/>
  <c r="BI531" i="13"/>
  <c r="BG531" i="13"/>
  <c r="BF531" i="13"/>
  <c r="BE531" i="13"/>
  <c r="BO530" i="13"/>
  <c r="BN530" i="13"/>
  <c r="BK530" i="13"/>
  <c r="BG530" i="13"/>
  <c r="BO528" i="13"/>
  <c r="BN528" i="13"/>
  <c r="BM528" i="13"/>
  <c r="BK528" i="13"/>
  <c r="BJ528" i="13"/>
  <c r="BI528" i="13"/>
  <c r="BG528" i="13"/>
  <c r="BF528" i="13"/>
  <c r="BE528" i="13"/>
  <c r="BO527" i="13"/>
  <c r="BN527" i="13"/>
  <c r="BM527" i="13"/>
  <c r="BK527" i="13"/>
  <c r="BJ527" i="13"/>
  <c r="BI527" i="13"/>
  <c r="BG527" i="13"/>
  <c r="BF527" i="13"/>
  <c r="BE527" i="13"/>
  <c r="BO525" i="13"/>
  <c r="BN525" i="13"/>
  <c r="BM525" i="13"/>
  <c r="BK525" i="13"/>
  <c r="BJ525" i="13"/>
  <c r="BI525" i="13"/>
  <c r="BG525" i="13"/>
  <c r="BF525" i="13"/>
  <c r="BE525" i="13"/>
  <c r="BO524" i="13"/>
  <c r="BN524" i="13"/>
  <c r="BM524" i="13"/>
  <c r="BK524" i="13"/>
  <c r="BJ524" i="13"/>
  <c r="BI524" i="13"/>
  <c r="BG524" i="13"/>
  <c r="BF524" i="13"/>
  <c r="BE524" i="13"/>
  <c r="BO522" i="13"/>
  <c r="BN522" i="13"/>
  <c r="BM522" i="13"/>
  <c r="BK522" i="13"/>
  <c r="BJ522" i="13"/>
  <c r="BI522" i="13"/>
  <c r="BG522" i="13"/>
  <c r="BF522" i="13"/>
  <c r="BE522" i="13"/>
  <c r="BO521" i="13"/>
  <c r="BN521" i="13"/>
  <c r="BM521" i="13"/>
  <c r="BK521" i="13"/>
  <c r="BJ521" i="13"/>
  <c r="BI521" i="13"/>
  <c r="BG521" i="13"/>
  <c r="BF521" i="13"/>
  <c r="BE521" i="13"/>
  <c r="BO519" i="13"/>
  <c r="BN519" i="13"/>
  <c r="BM519" i="13"/>
  <c r="BK519" i="13"/>
  <c r="BJ519" i="13"/>
  <c r="BI519" i="13"/>
  <c r="BG519" i="13"/>
  <c r="BF519" i="13"/>
  <c r="BE519" i="13"/>
  <c r="BO518" i="13"/>
  <c r="BN518" i="13"/>
  <c r="BM518" i="13"/>
  <c r="BK518" i="13"/>
  <c r="BJ518" i="13"/>
  <c r="BI518" i="13"/>
  <c r="BG518" i="13"/>
  <c r="BF518" i="13"/>
  <c r="BE518" i="13"/>
  <c r="BO516" i="13"/>
  <c r="BN516" i="13"/>
  <c r="BM516" i="13"/>
  <c r="BK516" i="13"/>
  <c r="BJ516" i="13"/>
  <c r="BI516" i="13"/>
  <c r="BG516" i="13"/>
  <c r="BF516" i="13"/>
  <c r="BE516" i="13"/>
  <c r="BO515" i="13"/>
  <c r="BN515" i="13"/>
  <c r="BM515" i="13"/>
  <c r="BK515" i="13"/>
  <c r="BJ515" i="13"/>
  <c r="BI515" i="13"/>
  <c r="BG515" i="13"/>
  <c r="BF515" i="13"/>
  <c r="BE515" i="13"/>
  <c r="BO514" i="13"/>
  <c r="BN514" i="13"/>
  <c r="BM514" i="13"/>
  <c r="BK514" i="13"/>
  <c r="BJ514" i="13"/>
  <c r="BI514" i="13"/>
  <c r="BG514" i="13"/>
  <c r="BF514" i="13"/>
  <c r="BE514" i="13"/>
  <c r="BO513" i="13"/>
  <c r="BN513" i="13"/>
  <c r="BM513" i="13"/>
  <c r="BK513" i="13"/>
  <c r="BJ513" i="13"/>
  <c r="BG513" i="13"/>
  <c r="BF513" i="13"/>
  <c r="BO512" i="13"/>
  <c r="BN512" i="13"/>
  <c r="BM512" i="13"/>
  <c r="BK512" i="13"/>
  <c r="BJ512" i="13"/>
  <c r="BI512" i="13"/>
  <c r="BG512" i="13"/>
  <c r="BF512" i="13"/>
  <c r="BE512" i="13"/>
  <c r="BO511" i="13"/>
  <c r="BN511" i="13"/>
  <c r="BM511" i="13"/>
  <c r="BK511" i="13"/>
  <c r="BJ511" i="13"/>
  <c r="BI511" i="13"/>
  <c r="BG511" i="13"/>
  <c r="BF511" i="13"/>
  <c r="BE511" i="13"/>
  <c r="BO509" i="13"/>
  <c r="BN509" i="13"/>
  <c r="BM509" i="13"/>
  <c r="BK509" i="13"/>
  <c r="BJ509" i="13"/>
  <c r="BI509" i="13"/>
  <c r="BG509" i="13"/>
  <c r="BF509" i="13"/>
  <c r="BE509" i="13"/>
  <c r="BO508" i="13"/>
  <c r="BN508" i="13"/>
  <c r="BM508" i="13"/>
  <c r="BK508" i="13"/>
  <c r="BJ508" i="13"/>
  <c r="BI508" i="13"/>
  <c r="BG508" i="13"/>
  <c r="BF508" i="13"/>
  <c r="BE508" i="13"/>
  <c r="BO506" i="13"/>
  <c r="BN506" i="13"/>
  <c r="BM506" i="13"/>
  <c r="BK506" i="13"/>
  <c r="BJ506" i="13"/>
  <c r="BI506" i="13"/>
  <c r="BG506" i="13"/>
  <c r="BF506" i="13"/>
  <c r="BE506" i="13"/>
  <c r="BO505" i="13"/>
  <c r="BN505" i="13"/>
  <c r="BM505" i="13"/>
  <c r="BK505" i="13"/>
  <c r="BJ505" i="13"/>
  <c r="BI505" i="13"/>
  <c r="BG505" i="13"/>
  <c r="BF505" i="13"/>
  <c r="BE505" i="13"/>
  <c r="BO503" i="13"/>
  <c r="BN503" i="13"/>
  <c r="BM503" i="13"/>
  <c r="BK503" i="13"/>
  <c r="BJ503" i="13"/>
  <c r="BI503" i="13"/>
  <c r="BG503" i="13"/>
  <c r="BF503" i="13"/>
  <c r="BE503" i="13"/>
  <c r="BO502" i="13"/>
  <c r="BN502" i="13"/>
  <c r="BM502" i="13"/>
  <c r="BK502" i="13"/>
  <c r="BJ502" i="13"/>
  <c r="BI502" i="13"/>
  <c r="BG502" i="13"/>
  <c r="BF502" i="13"/>
  <c r="BE502" i="13"/>
  <c r="BO500" i="13"/>
  <c r="BN500" i="13"/>
  <c r="BM500" i="13"/>
  <c r="BK500" i="13"/>
  <c r="BJ500" i="13"/>
  <c r="BI500" i="13"/>
  <c r="BG500" i="13"/>
  <c r="BF500" i="13"/>
  <c r="BE500" i="13"/>
  <c r="BO499" i="13"/>
  <c r="BN499" i="13"/>
  <c r="BM499" i="13"/>
  <c r="BK499" i="13"/>
  <c r="BJ499" i="13"/>
  <c r="BI499" i="13"/>
  <c r="BG499" i="13"/>
  <c r="BF499" i="13"/>
  <c r="BE499" i="13"/>
  <c r="BO497" i="13"/>
  <c r="BN497" i="13"/>
  <c r="BM497" i="13"/>
  <c r="BK497" i="13"/>
  <c r="BJ497" i="13"/>
  <c r="BI497" i="13"/>
  <c r="BG497" i="13"/>
  <c r="BF497" i="13"/>
  <c r="BE497" i="13"/>
  <c r="BO496" i="13"/>
  <c r="BN496" i="13"/>
  <c r="BM496" i="13"/>
  <c r="BK496" i="13"/>
  <c r="BJ496" i="13"/>
  <c r="BI496" i="13"/>
  <c r="BG496" i="13"/>
  <c r="BF496" i="13"/>
  <c r="BO494" i="13"/>
  <c r="BN494" i="13"/>
  <c r="BM494" i="13"/>
  <c r="BK494" i="13"/>
  <c r="BJ494" i="13"/>
  <c r="BI494" i="13"/>
  <c r="BG494" i="13"/>
  <c r="BF494" i="13"/>
  <c r="BE494" i="13"/>
  <c r="BO493" i="13"/>
  <c r="BN493" i="13"/>
  <c r="BM493" i="13"/>
  <c r="BK493" i="13"/>
  <c r="BJ493" i="13"/>
  <c r="BI493" i="13"/>
  <c r="BG493" i="13"/>
  <c r="BF493" i="13"/>
  <c r="BE493" i="13"/>
  <c r="BO491" i="13"/>
  <c r="BN491" i="13"/>
  <c r="BM491" i="13"/>
  <c r="BK491" i="13"/>
  <c r="BJ491" i="13"/>
  <c r="BI491" i="13"/>
  <c r="BG491" i="13"/>
  <c r="BF491" i="13"/>
  <c r="BE491" i="13"/>
  <c r="BO490" i="13"/>
  <c r="BN490" i="13"/>
  <c r="BM490" i="13"/>
  <c r="BK490" i="13"/>
  <c r="BJ490" i="13"/>
  <c r="BI490" i="13"/>
  <c r="BG490" i="13"/>
  <c r="BF490" i="13"/>
  <c r="BE490" i="13"/>
  <c r="BO488" i="13"/>
  <c r="BN488" i="13"/>
  <c r="BM488" i="13"/>
  <c r="BK488" i="13"/>
  <c r="BJ488" i="13"/>
  <c r="BI488" i="13"/>
  <c r="BG488" i="13"/>
  <c r="BF488" i="13"/>
  <c r="BE488" i="13"/>
  <c r="BO487" i="13"/>
  <c r="BN487" i="13"/>
  <c r="BM487" i="13"/>
  <c r="BK487" i="13"/>
  <c r="BJ487" i="13"/>
  <c r="BI487" i="13"/>
  <c r="BG487" i="13"/>
  <c r="BF487" i="13"/>
  <c r="BE487" i="13"/>
  <c r="BO485" i="13"/>
  <c r="BN485" i="13"/>
  <c r="BM485" i="13"/>
  <c r="BK485" i="13"/>
  <c r="BJ485" i="13"/>
  <c r="BI485" i="13"/>
  <c r="BG485" i="13"/>
  <c r="BF485" i="13"/>
  <c r="BE485" i="13"/>
  <c r="BO484" i="13"/>
  <c r="BN484" i="13"/>
  <c r="BM484" i="13"/>
  <c r="BK484" i="13"/>
  <c r="BJ484" i="13"/>
  <c r="BI484" i="13"/>
  <c r="BG484" i="13"/>
  <c r="BF484" i="13"/>
  <c r="BE484" i="13"/>
  <c r="BO482" i="13"/>
  <c r="BN482" i="13"/>
  <c r="BM482" i="13"/>
  <c r="BK482" i="13"/>
  <c r="BJ482" i="13"/>
  <c r="BI482" i="13"/>
  <c r="BG482" i="13"/>
  <c r="BF482" i="13"/>
  <c r="BE482" i="13"/>
  <c r="BO481" i="13"/>
  <c r="BN481" i="13"/>
  <c r="BM481" i="13"/>
  <c r="BK481" i="13"/>
  <c r="BJ481" i="13"/>
  <c r="BI481" i="13"/>
  <c r="BG481" i="13"/>
  <c r="BF481" i="13"/>
  <c r="BE481" i="13"/>
  <c r="BO479" i="13"/>
  <c r="BN479" i="13"/>
  <c r="BM479" i="13"/>
  <c r="BK479" i="13"/>
  <c r="BJ479" i="13"/>
  <c r="BI479" i="13"/>
  <c r="BG479" i="13"/>
  <c r="BF479" i="13"/>
  <c r="BE479" i="13"/>
  <c r="BO478" i="13"/>
  <c r="BN478" i="13"/>
  <c r="BM478" i="13"/>
  <c r="BK478" i="13"/>
  <c r="BJ478" i="13"/>
  <c r="BI478" i="13"/>
  <c r="BG478" i="13"/>
  <c r="BF478" i="13"/>
  <c r="BE478" i="13"/>
  <c r="BO476" i="13"/>
  <c r="BN476" i="13"/>
  <c r="BM476" i="13"/>
  <c r="BK476" i="13"/>
  <c r="BJ476" i="13"/>
  <c r="BI476" i="13"/>
  <c r="BG476" i="13"/>
  <c r="BF476" i="13"/>
  <c r="BE476" i="13"/>
  <c r="BO475" i="13"/>
  <c r="BN475" i="13"/>
  <c r="BM475" i="13"/>
  <c r="BK475" i="13"/>
  <c r="BJ475" i="13"/>
  <c r="BI475" i="13"/>
  <c r="BG475" i="13"/>
  <c r="BF475" i="13"/>
  <c r="BE475" i="13"/>
  <c r="BO473" i="13"/>
  <c r="BN473" i="13"/>
  <c r="BM473" i="13"/>
  <c r="BK473" i="13"/>
  <c r="BJ473" i="13"/>
  <c r="BI473" i="13"/>
  <c r="BG473" i="13"/>
  <c r="BF473" i="13"/>
  <c r="BE473" i="13"/>
  <c r="BO472" i="13"/>
  <c r="BN472" i="13"/>
  <c r="BM472" i="13"/>
  <c r="BK472" i="13"/>
  <c r="BJ472" i="13"/>
  <c r="BI472" i="13"/>
  <c r="BG472" i="13"/>
  <c r="BF472" i="13"/>
  <c r="BE472" i="13"/>
  <c r="BO471" i="13"/>
  <c r="BN471" i="13"/>
  <c r="BM471" i="13"/>
  <c r="BK471" i="13"/>
  <c r="BJ471" i="13"/>
  <c r="BI471" i="13"/>
  <c r="BG471" i="13"/>
  <c r="BF471" i="13"/>
  <c r="BE471" i="13"/>
  <c r="BO469" i="13"/>
  <c r="BN469" i="13"/>
  <c r="BM469" i="13"/>
  <c r="BK469" i="13"/>
  <c r="BJ469" i="13"/>
  <c r="BI469" i="13"/>
  <c r="BG469" i="13"/>
  <c r="BF469" i="13"/>
  <c r="BE469" i="13"/>
  <c r="BO468" i="13"/>
  <c r="BN468" i="13"/>
  <c r="BM468" i="13"/>
  <c r="BK468" i="13"/>
  <c r="BJ468" i="13"/>
  <c r="BI468" i="13"/>
  <c r="BG468" i="13"/>
  <c r="BF468" i="13"/>
  <c r="BE468" i="13"/>
  <c r="BO466" i="13"/>
  <c r="BN466" i="13"/>
  <c r="BM466" i="13"/>
  <c r="BK466" i="13"/>
  <c r="BJ466" i="13"/>
  <c r="BI466" i="13"/>
  <c r="BG466" i="13"/>
  <c r="BF466" i="13"/>
  <c r="BE466" i="13"/>
  <c r="BO465" i="13"/>
  <c r="BN465" i="13"/>
  <c r="BM465" i="13"/>
  <c r="BK465" i="13"/>
  <c r="BJ465" i="13"/>
  <c r="BI465" i="13"/>
  <c r="BG465" i="13"/>
  <c r="BF465" i="13"/>
  <c r="BE465" i="13"/>
  <c r="BO463" i="13"/>
  <c r="BN463" i="13"/>
  <c r="BM463" i="13"/>
  <c r="BK463" i="13"/>
  <c r="BJ463" i="13"/>
  <c r="BI463" i="13"/>
  <c r="BG463" i="13"/>
  <c r="BF463" i="13"/>
  <c r="BE463" i="13"/>
  <c r="BO462" i="13"/>
  <c r="BN462" i="13"/>
  <c r="BM462" i="13"/>
  <c r="BK462" i="13"/>
  <c r="BJ462" i="13"/>
  <c r="BI462" i="13"/>
  <c r="BG462" i="13"/>
  <c r="BF462" i="13"/>
  <c r="BE462" i="13"/>
  <c r="BO460" i="13"/>
  <c r="BN460" i="13"/>
  <c r="BM460" i="13"/>
  <c r="BK460" i="13"/>
  <c r="BJ460" i="13"/>
  <c r="BI460" i="13"/>
  <c r="BG460" i="13"/>
  <c r="BF460" i="13"/>
  <c r="BE460" i="13"/>
  <c r="BO459" i="13"/>
  <c r="BN459" i="13"/>
  <c r="BM459" i="13"/>
  <c r="BK459" i="13"/>
  <c r="BJ459" i="13"/>
  <c r="BI459" i="13"/>
  <c r="BG459" i="13"/>
  <c r="BF459" i="13"/>
  <c r="BE459" i="13"/>
  <c r="BO457" i="13"/>
  <c r="BN457" i="13"/>
  <c r="BM457" i="13"/>
  <c r="BK457" i="13"/>
  <c r="BJ457" i="13"/>
  <c r="BI457" i="13"/>
  <c r="BG457" i="13"/>
  <c r="BF457" i="13"/>
  <c r="BE457" i="13"/>
  <c r="BO456" i="13"/>
  <c r="BN456" i="13"/>
  <c r="BM456" i="13"/>
  <c r="BK456" i="13"/>
  <c r="BJ456" i="13"/>
  <c r="BI456" i="13"/>
  <c r="BG456" i="13"/>
  <c r="BF456" i="13"/>
  <c r="BE456" i="13"/>
  <c r="BO454" i="13"/>
  <c r="BN454" i="13"/>
  <c r="BM454" i="13"/>
  <c r="BK454" i="13"/>
  <c r="BJ454" i="13"/>
  <c r="BI454" i="13"/>
  <c r="BG454" i="13"/>
  <c r="BF454" i="13"/>
  <c r="BE454" i="13"/>
  <c r="BO453" i="13"/>
  <c r="BN453" i="13"/>
  <c r="BM453" i="13"/>
  <c r="BK453" i="13"/>
  <c r="BJ453" i="13"/>
  <c r="BI453" i="13"/>
  <c r="BG453" i="13"/>
  <c r="BF453" i="13"/>
  <c r="BE453" i="13"/>
  <c r="BO451" i="13"/>
  <c r="BN451" i="13"/>
  <c r="BM451" i="13"/>
  <c r="BK451" i="13"/>
  <c r="BJ451" i="13"/>
  <c r="BI451" i="13"/>
  <c r="BG451" i="13"/>
  <c r="BF451" i="13"/>
  <c r="BE451" i="13"/>
  <c r="BO450" i="13"/>
  <c r="BN450" i="13"/>
  <c r="BM450" i="13"/>
  <c r="BK450" i="13"/>
  <c r="BJ450" i="13"/>
  <c r="BG450" i="13"/>
  <c r="BF450" i="13"/>
  <c r="BE450" i="13"/>
  <c r="BO448" i="13"/>
  <c r="BN448" i="13"/>
  <c r="BM448" i="13"/>
  <c r="BK448" i="13"/>
  <c r="BJ448" i="13"/>
  <c r="BI448" i="13"/>
  <c r="BG448" i="13"/>
  <c r="BF448" i="13"/>
  <c r="BE448" i="13"/>
  <c r="BO447" i="13"/>
  <c r="BN447" i="13"/>
  <c r="BM447" i="13"/>
  <c r="BK447" i="13"/>
  <c r="BJ447" i="13"/>
  <c r="BI447" i="13"/>
  <c r="BG447" i="13"/>
  <c r="BF447" i="13"/>
  <c r="BE447" i="13"/>
  <c r="BK446" i="13"/>
  <c r="BJ446" i="13"/>
  <c r="BI446" i="13"/>
  <c r="BF446" i="13"/>
  <c r="BE446" i="13"/>
  <c r="BO444" i="13"/>
  <c r="BN444" i="13"/>
  <c r="BM444" i="13"/>
  <c r="BK444" i="13"/>
  <c r="BJ444" i="13"/>
  <c r="BI444" i="13"/>
  <c r="BG444" i="13"/>
  <c r="BF444" i="13"/>
  <c r="BE444" i="13"/>
  <c r="BO443" i="13"/>
  <c r="BN443" i="13"/>
  <c r="BM443" i="13"/>
  <c r="BK443" i="13"/>
  <c r="BJ443" i="13"/>
  <c r="BI443" i="13"/>
  <c r="BG443" i="13"/>
  <c r="BF443" i="13"/>
  <c r="BE443" i="13"/>
  <c r="BO441" i="13"/>
  <c r="BN441" i="13"/>
  <c r="BM441" i="13"/>
  <c r="BK441" i="13"/>
  <c r="BJ441" i="13"/>
  <c r="BI441" i="13"/>
  <c r="BG441" i="13"/>
  <c r="BF441" i="13"/>
  <c r="BE441" i="13"/>
  <c r="BO440" i="13"/>
  <c r="BN440" i="13"/>
  <c r="BM440" i="13"/>
  <c r="BK440" i="13"/>
  <c r="BJ440" i="13"/>
  <c r="BI440" i="13"/>
  <c r="BG440" i="13"/>
  <c r="BF440" i="13"/>
  <c r="BE440" i="13"/>
  <c r="BO438" i="13"/>
  <c r="BN438" i="13"/>
  <c r="BM438" i="13"/>
  <c r="BK438" i="13"/>
  <c r="BJ438" i="13"/>
  <c r="BI438" i="13"/>
  <c r="BG438" i="13"/>
  <c r="BF438" i="13"/>
  <c r="BE438" i="13"/>
  <c r="BO437" i="13"/>
  <c r="BN437" i="13"/>
  <c r="BM437" i="13"/>
  <c r="BK437" i="13"/>
  <c r="BJ437" i="13"/>
  <c r="BI437" i="13"/>
  <c r="BG437" i="13"/>
  <c r="BF437" i="13"/>
  <c r="BE437" i="13"/>
  <c r="BO436" i="13"/>
  <c r="BN436" i="13"/>
  <c r="BM436" i="13"/>
  <c r="BK436" i="13"/>
  <c r="BJ436" i="13"/>
  <c r="BI436" i="13"/>
  <c r="BG436" i="13"/>
  <c r="BF436" i="13"/>
  <c r="BE436" i="13"/>
  <c r="BO431" i="13"/>
  <c r="BN431" i="13"/>
  <c r="BM431" i="13"/>
  <c r="BK431" i="13"/>
  <c r="BJ431" i="13"/>
  <c r="BI431" i="13"/>
  <c r="BG431" i="13"/>
  <c r="BF431" i="13"/>
  <c r="BE431" i="13"/>
  <c r="BO430" i="13"/>
  <c r="BN430" i="13"/>
  <c r="BM430" i="13"/>
  <c r="BK430" i="13"/>
  <c r="BJ430" i="13"/>
  <c r="BI430" i="13"/>
  <c r="BG430" i="13"/>
  <c r="BF430" i="13"/>
  <c r="BE430" i="13"/>
  <c r="BO428" i="13"/>
  <c r="BN428" i="13"/>
  <c r="BM428" i="13"/>
  <c r="BK428" i="13"/>
  <c r="BJ428" i="13"/>
  <c r="BI428" i="13"/>
  <c r="BG428" i="13"/>
  <c r="BF428" i="13"/>
  <c r="BE428" i="13"/>
  <c r="BO427" i="13"/>
  <c r="BN427" i="13"/>
  <c r="BM427" i="13"/>
  <c r="BK427" i="13"/>
  <c r="BJ427" i="13"/>
  <c r="BI427" i="13"/>
  <c r="BG427" i="13"/>
  <c r="BF427" i="13"/>
  <c r="BE427" i="13"/>
  <c r="BO425" i="13"/>
  <c r="BN425" i="13"/>
  <c r="BM425" i="13"/>
  <c r="BK425" i="13"/>
  <c r="BJ425" i="13"/>
  <c r="BI425" i="13"/>
  <c r="BG425" i="13"/>
  <c r="BF425" i="13"/>
  <c r="BE425" i="13"/>
  <c r="BN424" i="13"/>
  <c r="BM424" i="13"/>
  <c r="BK424" i="13"/>
  <c r="BJ424" i="13"/>
  <c r="BI424" i="13"/>
  <c r="BG424" i="13"/>
  <c r="BF424" i="13"/>
  <c r="BE424" i="13"/>
  <c r="BO422" i="13"/>
  <c r="BN422" i="13"/>
  <c r="BM422" i="13"/>
  <c r="BK422" i="13"/>
  <c r="BJ422" i="13"/>
  <c r="BI422" i="13"/>
  <c r="BG422" i="13"/>
  <c r="BF422" i="13"/>
  <c r="BE422" i="13"/>
  <c r="BO421" i="13"/>
  <c r="BN421" i="13"/>
  <c r="BM421" i="13"/>
  <c r="BK421" i="13"/>
  <c r="BJ421" i="13"/>
  <c r="BI421" i="13"/>
  <c r="BG421" i="13"/>
  <c r="BF421" i="13"/>
  <c r="BE421" i="13"/>
  <c r="BO419" i="13"/>
  <c r="BN419" i="13"/>
  <c r="BM419" i="13"/>
  <c r="BK419" i="13"/>
  <c r="BJ419" i="13"/>
  <c r="BI419" i="13"/>
  <c r="BG419" i="13"/>
  <c r="BF419" i="13"/>
  <c r="BE419" i="13"/>
  <c r="BO418" i="13"/>
  <c r="BN418" i="13"/>
  <c r="BM418" i="13"/>
  <c r="BK418" i="13"/>
  <c r="BJ418" i="13"/>
  <c r="BI418" i="13"/>
  <c r="BG418" i="13"/>
  <c r="BF418" i="13"/>
  <c r="BE418" i="13"/>
  <c r="BO416" i="13"/>
  <c r="BN416" i="13"/>
  <c r="BK416" i="13"/>
  <c r="BJ416" i="13"/>
  <c r="BI416" i="13"/>
  <c r="BG416" i="13"/>
  <c r="BF416" i="13"/>
  <c r="BE416" i="13"/>
  <c r="BO415" i="13"/>
  <c r="BN415" i="13"/>
  <c r="BM415" i="13"/>
  <c r="BK415" i="13"/>
  <c r="BJ415" i="13"/>
  <c r="BI415" i="13"/>
  <c r="BG415" i="13"/>
  <c r="BF415" i="13"/>
  <c r="BE415" i="13"/>
  <c r="BO413" i="13"/>
  <c r="BN413" i="13"/>
  <c r="BM413" i="13"/>
  <c r="BK413" i="13"/>
  <c r="BJ413" i="13"/>
  <c r="BI413" i="13"/>
  <c r="BG413" i="13"/>
  <c r="BF413" i="13"/>
  <c r="BE413" i="13"/>
  <c r="BO412" i="13"/>
  <c r="BN412" i="13"/>
  <c r="BM412" i="13"/>
  <c r="BK412" i="13"/>
  <c r="BJ412" i="13"/>
  <c r="BG412" i="13"/>
  <c r="BF412" i="13"/>
  <c r="BE412" i="13"/>
  <c r="BO410" i="13"/>
  <c r="BN410" i="13"/>
  <c r="BM410" i="13"/>
  <c r="BK410" i="13"/>
  <c r="BJ410" i="13"/>
  <c r="BI410" i="13"/>
  <c r="BG410" i="13"/>
  <c r="BF410" i="13"/>
  <c r="BE410" i="13"/>
  <c r="BO409" i="13"/>
  <c r="BN409" i="13"/>
  <c r="BM409" i="13"/>
  <c r="BK409" i="13"/>
  <c r="BJ409" i="13"/>
  <c r="BI409" i="13"/>
  <c r="BG409" i="13"/>
  <c r="BF409" i="13"/>
  <c r="BE409" i="13"/>
  <c r="BO407" i="13"/>
  <c r="BN407" i="13"/>
  <c r="BM407" i="13"/>
  <c r="BK407" i="13"/>
  <c r="BJ407" i="13"/>
  <c r="BI407" i="13"/>
  <c r="BG407" i="13"/>
  <c r="BF407" i="13"/>
  <c r="BE407" i="13"/>
  <c r="BO406" i="13"/>
  <c r="BN406" i="13"/>
  <c r="BM406" i="13"/>
  <c r="BK406" i="13"/>
  <c r="BJ406" i="13"/>
  <c r="BI406" i="13"/>
  <c r="BG406" i="13"/>
  <c r="BF406" i="13"/>
  <c r="BE406" i="13"/>
  <c r="BO404" i="13"/>
  <c r="BN404" i="13"/>
  <c r="BM404" i="13"/>
  <c r="BK404" i="13"/>
  <c r="BJ404" i="13"/>
  <c r="BI404" i="13"/>
  <c r="BG404" i="13"/>
  <c r="BF404" i="13"/>
  <c r="BE404" i="13"/>
  <c r="BO403" i="13"/>
  <c r="BN403" i="13"/>
  <c r="BM403" i="13"/>
  <c r="BK403" i="13"/>
  <c r="BJ403" i="13"/>
  <c r="BI403" i="13"/>
  <c r="BG403" i="13"/>
  <c r="BF403" i="13"/>
  <c r="BE403" i="13"/>
  <c r="BO401" i="13"/>
  <c r="BN401" i="13"/>
  <c r="BM401" i="13"/>
  <c r="BK401" i="13"/>
  <c r="BJ401" i="13"/>
  <c r="BI401" i="13"/>
  <c r="BG401" i="13"/>
  <c r="BF401" i="13"/>
  <c r="BE401" i="13"/>
  <c r="BO400" i="13"/>
  <c r="BN400" i="13"/>
  <c r="BM400" i="13"/>
  <c r="BK400" i="13"/>
  <c r="BJ400" i="13"/>
  <c r="BI400" i="13"/>
  <c r="BG400" i="13"/>
  <c r="BF400" i="13"/>
  <c r="BE400" i="13"/>
  <c r="BO398" i="13"/>
  <c r="BN398" i="13"/>
  <c r="BM398" i="13"/>
  <c r="BK398" i="13"/>
  <c r="BJ398" i="13"/>
  <c r="BI398" i="13"/>
  <c r="BG398" i="13"/>
  <c r="BF398" i="13"/>
  <c r="BE398" i="13"/>
  <c r="BO397" i="13"/>
  <c r="BN397" i="13"/>
  <c r="BM397" i="13"/>
  <c r="BK397" i="13"/>
  <c r="BJ397" i="13"/>
  <c r="BI397" i="13"/>
  <c r="BG397" i="13"/>
  <c r="BF397" i="13"/>
  <c r="BE397" i="13"/>
  <c r="BO395" i="13"/>
  <c r="BN395" i="13"/>
  <c r="BM395" i="13"/>
  <c r="BK395" i="13"/>
  <c r="BJ395" i="13"/>
  <c r="BI395" i="13"/>
  <c r="BG395" i="13"/>
  <c r="BF395" i="13"/>
  <c r="BE395" i="13"/>
  <c r="BO394" i="13"/>
  <c r="BN394" i="13"/>
  <c r="BM394" i="13"/>
  <c r="BK394" i="13"/>
  <c r="BJ394" i="13"/>
  <c r="BI394" i="13"/>
  <c r="BG394" i="13"/>
  <c r="BF394" i="13"/>
  <c r="BE394" i="13"/>
  <c r="BO392" i="13"/>
  <c r="BN392" i="13"/>
  <c r="BM392" i="13"/>
  <c r="BK392" i="13"/>
  <c r="BJ392" i="13"/>
  <c r="BI392" i="13"/>
  <c r="BG392" i="13"/>
  <c r="BF392" i="13"/>
  <c r="BE392" i="13"/>
  <c r="BO391" i="13"/>
  <c r="BN391" i="13"/>
  <c r="BM391" i="13"/>
  <c r="BK391" i="13"/>
  <c r="BJ391" i="13"/>
  <c r="BI391" i="13"/>
  <c r="BG391" i="13"/>
  <c r="BF391" i="13"/>
  <c r="BE391" i="13"/>
  <c r="BO389" i="13"/>
  <c r="BN389" i="13"/>
  <c r="BM389" i="13"/>
  <c r="BK389" i="13"/>
  <c r="BJ389" i="13"/>
  <c r="BI389" i="13"/>
  <c r="BG389" i="13"/>
  <c r="BF389" i="13"/>
  <c r="BE389" i="13"/>
  <c r="BO388" i="13"/>
  <c r="BN388" i="13"/>
  <c r="BM388" i="13"/>
  <c r="BK388" i="13"/>
  <c r="BJ388" i="13"/>
  <c r="BI388" i="13"/>
  <c r="BG388" i="13"/>
  <c r="BF388" i="13"/>
  <c r="BE388" i="13"/>
  <c r="BO386" i="13"/>
  <c r="BN386" i="13"/>
  <c r="BM386" i="13"/>
  <c r="BK386" i="13"/>
  <c r="BJ386" i="13"/>
  <c r="BI386" i="13"/>
  <c r="BG386" i="13"/>
  <c r="BF386" i="13"/>
  <c r="BE386" i="13"/>
  <c r="BO385" i="13"/>
  <c r="BN385" i="13"/>
  <c r="BM385" i="13"/>
  <c r="BK385" i="13"/>
  <c r="BJ385" i="13"/>
  <c r="BI385" i="13"/>
  <c r="BG385" i="13"/>
  <c r="BF385" i="13"/>
  <c r="BE385" i="13"/>
  <c r="BO383" i="13"/>
  <c r="BN383" i="13"/>
  <c r="BM383" i="13"/>
  <c r="BK383" i="13"/>
  <c r="BJ383" i="13"/>
  <c r="BI383" i="13"/>
  <c r="BG383" i="13"/>
  <c r="BF383" i="13"/>
  <c r="BE383" i="13"/>
  <c r="BO382" i="13"/>
  <c r="BN382" i="13"/>
  <c r="BM382" i="13"/>
  <c r="BK382" i="13"/>
  <c r="BJ382" i="13"/>
  <c r="BI382" i="13"/>
  <c r="BG382" i="13"/>
  <c r="BF382" i="13"/>
  <c r="BE382" i="13"/>
  <c r="BO380" i="13"/>
  <c r="BN380" i="13"/>
  <c r="BM380" i="13"/>
  <c r="BK380" i="13"/>
  <c r="BJ380" i="13"/>
  <c r="BI380" i="13"/>
  <c r="BG380" i="13"/>
  <c r="BF380" i="13"/>
  <c r="BE380" i="13"/>
  <c r="BO379" i="13"/>
  <c r="BN379" i="13"/>
  <c r="BM379" i="13"/>
  <c r="BK379" i="13"/>
  <c r="BJ379" i="13"/>
  <c r="BI379" i="13"/>
  <c r="BG379" i="13"/>
  <c r="BF379" i="13"/>
  <c r="BE379" i="13"/>
  <c r="BO377" i="13"/>
  <c r="BN377" i="13"/>
  <c r="BM377" i="13"/>
  <c r="BK377" i="13"/>
  <c r="BJ377" i="13"/>
  <c r="BI377" i="13"/>
  <c r="BG377" i="13"/>
  <c r="BF377" i="13"/>
  <c r="BE377" i="13"/>
  <c r="BO376" i="13"/>
  <c r="BN376" i="13"/>
  <c r="BM376" i="13"/>
  <c r="BK376" i="13"/>
  <c r="BJ376" i="13"/>
  <c r="BI376" i="13"/>
  <c r="BG376" i="13"/>
  <c r="BF376" i="13"/>
  <c r="BE376" i="13"/>
  <c r="BO374" i="13"/>
  <c r="BN374" i="13"/>
  <c r="BM374" i="13"/>
  <c r="BK374" i="13"/>
  <c r="BJ374" i="13"/>
  <c r="BI374" i="13"/>
  <c r="BG374" i="13"/>
  <c r="BF374" i="13"/>
  <c r="BE374" i="13"/>
  <c r="BO373" i="13"/>
  <c r="BN373" i="13"/>
  <c r="BM373" i="13"/>
  <c r="BK373" i="13"/>
  <c r="BJ373" i="13"/>
  <c r="BI373" i="13"/>
  <c r="BG373" i="13"/>
  <c r="BF373" i="13"/>
  <c r="BE373" i="13"/>
  <c r="BO371" i="13"/>
  <c r="BN371" i="13"/>
  <c r="BM371" i="13"/>
  <c r="BK371" i="13"/>
  <c r="BJ371" i="13"/>
  <c r="BI371" i="13"/>
  <c r="BG371" i="13"/>
  <c r="BF371" i="13"/>
  <c r="BE371" i="13"/>
  <c r="BO370" i="13"/>
  <c r="BN370" i="13"/>
  <c r="BM370" i="13"/>
  <c r="BK370" i="13"/>
  <c r="BJ370" i="13"/>
  <c r="BI370" i="13"/>
  <c r="BG370" i="13"/>
  <c r="BF370" i="13"/>
  <c r="BE370" i="13"/>
  <c r="BO368" i="13"/>
  <c r="BN368" i="13"/>
  <c r="BM368" i="13"/>
  <c r="BK368" i="13"/>
  <c r="BJ368" i="13"/>
  <c r="BI368" i="13"/>
  <c r="BG368" i="13"/>
  <c r="BF368" i="13"/>
  <c r="BE368" i="13"/>
  <c r="BO367" i="13"/>
  <c r="BN367" i="13"/>
  <c r="BM367" i="13"/>
  <c r="BK367" i="13"/>
  <c r="BJ367" i="13"/>
  <c r="BI367" i="13"/>
  <c r="BG367" i="13"/>
  <c r="BF367" i="13"/>
  <c r="BE367" i="13"/>
  <c r="BO365" i="13"/>
  <c r="BN365" i="13"/>
  <c r="BM365" i="13"/>
  <c r="BK365" i="13"/>
  <c r="BJ365" i="13"/>
  <c r="BI365" i="13"/>
  <c r="BG365" i="13"/>
  <c r="BF365" i="13"/>
  <c r="BE365" i="13"/>
  <c r="BO364" i="13"/>
  <c r="BN364" i="13"/>
  <c r="BM364" i="13"/>
  <c r="BK364" i="13"/>
  <c r="BJ364" i="13"/>
  <c r="BI364" i="13"/>
  <c r="BG364" i="13"/>
  <c r="BF364" i="13"/>
  <c r="BE364" i="13"/>
  <c r="BO362" i="13"/>
  <c r="BN362" i="13"/>
  <c r="BM362" i="13"/>
  <c r="BK362" i="13"/>
  <c r="BJ362" i="13"/>
  <c r="BI362" i="13"/>
  <c r="BG362" i="13"/>
  <c r="BF362" i="13"/>
  <c r="BE362" i="13"/>
  <c r="BO361" i="13"/>
  <c r="BN361" i="13"/>
  <c r="BM361" i="13"/>
  <c r="BK361" i="13"/>
  <c r="BJ361" i="13"/>
  <c r="BI361" i="13"/>
  <c r="BG361" i="13"/>
  <c r="BF361" i="13"/>
  <c r="BE361" i="13"/>
  <c r="BO359" i="13"/>
  <c r="BN359" i="13"/>
  <c r="BM359" i="13"/>
  <c r="BK359" i="13"/>
  <c r="BJ359" i="13"/>
  <c r="BI359" i="13"/>
  <c r="BG359" i="13"/>
  <c r="BF359" i="13"/>
  <c r="BE359" i="13"/>
  <c r="BO358" i="13"/>
  <c r="BN358" i="13"/>
  <c r="BM358" i="13"/>
  <c r="BK358" i="13"/>
  <c r="BJ358" i="13"/>
  <c r="BI358" i="13"/>
  <c r="BG358" i="13"/>
  <c r="BF358" i="13"/>
  <c r="BE358" i="13"/>
  <c r="BO357" i="13"/>
  <c r="BN357" i="13"/>
  <c r="BM357" i="13"/>
  <c r="BK357" i="13"/>
  <c r="BJ357" i="13"/>
  <c r="BI357" i="13"/>
  <c r="BG357" i="13"/>
  <c r="BF357" i="13"/>
  <c r="BE357" i="13"/>
  <c r="BO355" i="13"/>
  <c r="BN355" i="13"/>
  <c r="BM355" i="13"/>
  <c r="BK355" i="13"/>
  <c r="BJ355" i="13"/>
  <c r="BI355" i="13"/>
  <c r="BG355" i="13"/>
  <c r="BF355" i="13"/>
  <c r="BE355" i="13"/>
  <c r="BO354" i="13"/>
  <c r="BN354" i="13"/>
  <c r="BM354" i="13"/>
  <c r="BK354" i="13"/>
  <c r="BJ354" i="13"/>
  <c r="BI354" i="13"/>
  <c r="BG354" i="13"/>
  <c r="BF354" i="13"/>
  <c r="BE354" i="13"/>
  <c r="BO352" i="13"/>
  <c r="BN352" i="13"/>
  <c r="BM352" i="13"/>
  <c r="BK352" i="13"/>
  <c r="BJ352" i="13"/>
  <c r="BI352" i="13"/>
  <c r="BG352" i="13"/>
  <c r="BF352" i="13"/>
  <c r="BE352" i="13"/>
  <c r="BO351" i="13"/>
  <c r="BN351" i="13"/>
  <c r="BM351" i="13"/>
  <c r="BK351" i="13"/>
  <c r="BJ351" i="13"/>
  <c r="BI351" i="13"/>
  <c r="BG351" i="13"/>
  <c r="BF351" i="13"/>
  <c r="BE351" i="13"/>
  <c r="BO349" i="13"/>
  <c r="BN349" i="13"/>
  <c r="BM349" i="13"/>
  <c r="BK349" i="13"/>
  <c r="BJ349" i="13"/>
  <c r="BI349" i="13"/>
  <c r="BG349" i="13"/>
  <c r="BF349" i="13"/>
  <c r="BE349" i="13"/>
  <c r="BO348" i="13"/>
  <c r="BN348" i="13"/>
  <c r="BM348" i="13"/>
  <c r="BK348" i="13"/>
  <c r="BJ348" i="13"/>
  <c r="BI348" i="13"/>
  <c r="BG348" i="13"/>
  <c r="BF348" i="13"/>
  <c r="BE348" i="13"/>
  <c r="BO346" i="13"/>
  <c r="BN346" i="13"/>
  <c r="BM346" i="13"/>
  <c r="BK346" i="13"/>
  <c r="BJ346" i="13"/>
  <c r="BI346" i="13"/>
  <c r="BG346" i="13"/>
  <c r="BF346" i="13"/>
  <c r="BE346" i="13"/>
  <c r="BO345" i="13"/>
  <c r="BN345" i="13"/>
  <c r="BM345" i="13"/>
  <c r="BK345" i="13"/>
  <c r="BJ345" i="13"/>
  <c r="BI345" i="13"/>
  <c r="BG345" i="13"/>
  <c r="BF345" i="13"/>
  <c r="BE345" i="13"/>
  <c r="BO343" i="13"/>
  <c r="BN343" i="13"/>
  <c r="BM343" i="13"/>
  <c r="BK343" i="13"/>
  <c r="BJ343" i="13"/>
  <c r="BI343" i="13"/>
  <c r="BG343" i="13"/>
  <c r="BF343" i="13"/>
  <c r="BE343" i="13"/>
  <c r="BO342" i="13"/>
  <c r="BN342" i="13"/>
  <c r="BM342" i="13"/>
  <c r="BK342" i="13"/>
  <c r="BJ342" i="13"/>
  <c r="BI342" i="13"/>
  <c r="BG342" i="13"/>
  <c r="BF342" i="13"/>
  <c r="BE342" i="13"/>
  <c r="BO340" i="13"/>
  <c r="BN340" i="13"/>
  <c r="BM340" i="13"/>
  <c r="BK340" i="13"/>
  <c r="BJ340" i="13"/>
  <c r="BI340" i="13"/>
  <c r="BG340" i="13"/>
  <c r="BF340" i="13"/>
  <c r="BE340" i="13"/>
  <c r="BO339" i="13"/>
  <c r="BN339" i="13"/>
  <c r="BM339" i="13"/>
  <c r="BK339" i="13"/>
  <c r="BJ339" i="13"/>
  <c r="BI339" i="13"/>
  <c r="BG339" i="13"/>
  <c r="BF339" i="13"/>
  <c r="BE339" i="13"/>
  <c r="BO337" i="13"/>
  <c r="BN337" i="13"/>
  <c r="BM337" i="13"/>
  <c r="BK337" i="13"/>
  <c r="BJ337" i="13"/>
  <c r="BI337" i="13"/>
  <c r="BG337" i="13"/>
  <c r="BF337" i="13"/>
  <c r="BE337" i="13"/>
  <c r="BO336" i="13"/>
  <c r="BN336" i="13"/>
  <c r="BM336" i="13"/>
  <c r="BK336" i="13"/>
  <c r="BJ336" i="13"/>
  <c r="BI336" i="13"/>
  <c r="BG336" i="13"/>
  <c r="BF336" i="13"/>
  <c r="BE336" i="13"/>
  <c r="BO334" i="13"/>
  <c r="BN334" i="13"/>
  <c r="BM334" i="13"/>
  <c r="BK334" i="13"/>
  <c r="BJ334" i="13"/>
  <c r="BI334" i="13"/>
  <c r="BG334" i="13"/>
  <c r="BF334" i="13"/>
  <c r="BE334" i="13"/>
  <c r="BO333" i="13"/>
  <c r="BN333" i="13"/>
  <c r="BM333" i="13"/>
  <c r="BK333" i="13"/>
  <c r="BJ333" i="13"/>
  <c r="BI333" i="13"/>
  <c r="BG333" i="13"/>
  <c r="BF333" i="13"/>
  <c r="BE333" i="13"/>
  <c r="BO331" i="13"/>
  <c r="BN331" i="13"/>
  <c r="BM331" i="13"/>
  <c r="BK331" i="13"/>
  <c r="BJ331" i="13"/>
  <c r="BI331" i="13"/>
  <c r="BG331" i="13"/>
  <c r="BF331" i="13"/>
  <c r="BE331" i="13"/>
  <c r="BO330" i="13"/>
  <c r="BN330" i="13"/>
  <c r="BM330" i="13"/>
  <c r="BK330" i="13"/>
  <c r="BJ330" i="13"/>
  <c r="BI330" i="13"/>
  <c r="BG330" i="13"/>
  <c r="BF330" i="13"/>
  <c r="BE330" i="13"/>
  <c r="BO328" i="13"/>
  <c r="BN328" i="13"/>
  <c r="BM328" i="13"/>
  <c r="BK328" i="13"/>
  <c r="BJ328" i="13"/>
  <c r="BI328" i="13"/>
  <c r="BG328" i="13"/>
  <c r="BF328" i="13"/>
  <c r="BE328" i="13"/>
  <c r="BO327" i="13"/>
  <c r="BN327" i="13"/>
  <c r="BM327" i="13"/>
  <c r="BK327" i="13"/>
  <c r="BJ327" i="13"/>
  <c r="BI327" i="13"/>
  <c r="BG327" i="13"/>
  <c r="BF327" i="13"/>
  <c r="BE327" i="13"/>
  <c r="BO325" i="13"/>
  <c r="BN325" i="13"/>
  <c r="BM325" i="13"/>
  <c r="BK325" i="13"/>
  <c r="BJ325" i="13"/>
  <c r="BI325" i="13"/>
  <c r="BG325" i="13"/>
  <c r="BF325" i="13"/>
  <c r="BE325" i="13"/>
  <c r="BO324" i="13"/>
  <c r="BN324" i="13"/>
  <c r="BM324" i="13"/>
  <c r="BK324" i="13"/>
  <c r="BJ324" i="13"/>
  <c r="BI324" i="13"/>
  <c r="BG324" i="13"/>
  <c r="BF324" i="13"/>
  <c r="BE324" i="13"/>
  <c r="BO322" i="13"/>
  <c r="BN322" i="13"/>
  <c r="BM322" i="13"/>
  <c r="BK322" i="13"/>
  <c r="BJ322" i="13"/>
  <c r="BI322" i="13"/>
  <c r="BG322" i="13"/>
  <c r="BF322" i="13"/>
  <c r="BE322" i="13"/>
  <c r="BO321" i="13"/>
  <c r="BN321" i="13"/>
  <c r="BM321" i="13"/>
  <c r="BK321" i="13"/>
  <c r="BJ321" i="13"/>
  <c r="BI321" i="13"/>
  <c r="BG321" i="13"/>
  <c r="BF321" i="13"/>
  <c r="BE321" i="13"/>
  <c r="BO319" i="13"/>
  <c r="BN319" i="13"/>
  <c r="BM319" i="13"/>
  <c r="BK319" i="13"/>
  <c r="BJ319" i="13"/>
  <c r="BI319" i="13"/>
  <c r="BG319" i="13"/>
  <c r="BF319" i="13"/>
  <c r="BE319" i="13"/>
  <c r="BO318" i="13"/>
  <c r="BN318" i="13"/>
  <c r="BM318" i="13"/>
  <c r="BK318" i="13"/>
  <c r="BJ318" i="13"/>
  <c r="BI318" i="13"/>
  <c r="BG318" i="13"/>
  <c r="BF318" i="13"/>
  <c r="BE318" i="13"/>
  <c r="BO316" i="13"/>
  <c r="BN316" i="13"/>
  <c r="BM316" i="13"/>
  <c r="BK316" i="13"/>
  <c r="BJ316" i="13"/>
  <c r="BI316" i="13"/>
  <c r="BG316" i="13"/>
  <c r="BF316" i="13"/>
  <c r="BE316" i="13"/>
  <c r="BO315" i="13"/>
  <c r="BN315" i="13"/>
  <c r="BM315" i="13"/>
  <c r="BK315" i="13"/>
  <c r="BJ315" i="13"/>
  <c r="BI315" i="13"/>
  <c r="BG315" i="13"/>
  <c r="BF315" i="13"/>
  <c r="BE315" i="13"/>
  <c r="BO313" i="13"/>
  <c r="BN313" i="13"/>
  <c r="BM313" i="13"/>
  <c r="BK313" i="13"/>
  <c r="BJ313" i="13"/>
  <c r="BI313" i="13"/>
  <c r="BG313" i="13"/>
  <c r="BF313" i="13"/>
  <c r="BE313" i="13"/>
  <c r="BO312" i="13"/>
  <c r="BN312" i="13"/>
  <c r="BM312" i="13"/>
  <c r="BK312" i="13"/>
  <c r="BJ312" i="13"/>
  <c r="BI312" i="13"/>
  <c r="BG312" i="13"/>
  <c r="BF312" i="13"/>
  <c r="BE312" i="13"/>
  <c r="BO310" i="13"/>
  <c r="BN310" i="13"/>
  <c r="BM310" i="13"/>
  <c r="BK310" i="13"/>
  <c r="BJ310" i="13"/>
  <c r="BI310" i="13"/>
  <c r="BG310" i="13"/>
  <c r="BF310" i="13"/>
  <c r="BE310" i="13"/>
  <c r="BO309" i="13"/>
  <c r="BN309" i="13"/>
  <c r="BM309" i="13"/>
  <c r="BK309" i="13"/>
  <c r="BJ309" i="13"/>
  <c r="BI309" i="13"/>
  <c r="BG309" i="13"/>
  <c r="BF309" i="13"/>
  <c r="BE309" i="13"/>
  <c r="BO307" i="13"/>
  <c r="BN307" i="13"/>
  <c r="BM307" i="13"/>
  <c r="BK307" i="13"/>
  <c r="BJ307" i="13"/>
  <c r="BI307" i="13"/>
  <c r="BG307" i="13"/>
  <c r="BF307" i="13"/>
  <c r="BE307" i="13"/>
  <c r="BO306" i="13"/>
  <c r="BN306" i="13"/>
  <c r="BM306" i="13"/>
  <c r="BK306" i="13"/>
  <c r="BJ306" i="13"/>
  <c r="BI306" i="13"/>
  <c r="BG306" i="13"/>
  <c r="BF306" i="13"/>
  <c r="BE306" i="13"/>
  <c r="BO304" i="13"/>
  <c r="BN304" i="13"/>
  <c r="BM304" i="13"/>
  <c r="BK304" i="13"/>
  <c r="BJ304" i="13"/>
  <c r="BI304" i="13"/>
  <c r="BG304" i="13"/>
  <c r="BF304" i="13"/>
  <c r="BE304" i="13"/>
  <c r="BO303" i="13"/>
  <c r="BN303" i="13"/>
  <c r="BM303" i="13"/>
  <c r="BK303" i="13"/>
  <c r="BJ303" i="13"/>
  <c r="BI303" i="13"/>
  <c r="BG303" i="13"/>
  <c r="BF303" i="13"/>
  <c r="BE303" i="13"/>
  <c r="BO301" i="13"/>
  <c r="BN301" i="13"/>
  <c r="BM301" i="13"/>
  <c r="BK301" i="13"/>
  <c r="BJ301" i="13"/>
  <c r="BI301" i="13"/>
  <c r="BG301" i="13"/>
  <c r="BF301" i="13"/>
  <c r="BE301" i="13"/>
  <c r="BO300" i="13"/>
  <c r="BN300" i="13"/>
  <c r="BM300" i="13"/>
  <c r="BK300" i="13"/>
  <c r="BJ300" i="13"/>
  <c r="BI300" i="13"/>
  <c r="BG300" i="13"/>
  <c r="BF300" i="13"/>
  <c r="BE300" i="13"/>
  <c r="BO298" i="13"/>
  <c r="BN298" i="13"/>
  <c r="BM298" i="13"/>
  <c r="BK298" i="13"/>
  <c r="BJ298" i="13"/>
  <c r="BI298" i="13"/>
  <c r="BG298" i="13"/>
  <c r="BF298" i="13"/>
  <c r="BE298" i="13"/>
  <c r="BO297" i="13"/>
  <c r="BN297" i="13"/>
  <c r="BM297" i="13"/>
  <c r="BK297" i="13"/>
  <c r="BJ297" i="13"/>
  <c r="BI297" i="13"/>
  <c r="BG297" i="13"/>
  <c r="BF297" i="13"/>
  <c r="BE297" i="13"/>
  <c r="BO295" i="13"/>
  <c r="BN295" i="13"/>
  <c r="BM295" i="13"/>
  <c r="BK295" i="13"/>
  <c r="BJ295" i="13"/>
  <c r="BI295" i="13"/>
  <c r="BG295" i="13"/>
  <c r="BF295" i="13"/>
  <c r="BE295" i="13"/>
  <c r="BO294" i="13"/>
  <c r="BN294" i="13"/>
  <c r="BM294" i="13"/>
  <c r="BK294" i="13"/>
  <c r="BJ294" i="13"/>
  <c r="BI294" i="13"/>
  <c r="BG294" i="13"/>
  <c r="BF294" i="13"/>
  <c r="BE294" i="13"/>
  <c r="BO292" i="13"/>
  <c r="BN292" i="13"/>
  <c r="BM292" i="13"/>
  <c r="BK292" i="13"/>
  <c r="BJ292" i="13"/>
  <c r="BI292" i="13"/>
  <c r="BG292" i="13"/>
  <c r="BF292" i="13"/>
  <c r="BE292" i="13"/>
  <c r="BO291" i="13"/>
  <c r="BN291" i="13"/>
  <c r="BM291" i="13"/>
  <c r="BK291" i="13"/>
  <c r="BJ291" i="13"/>
  <c r="BI291" i="13"/>
  <c r="BG291" i="13"/>
  <c r="BF291" i="13"/>
  <c r="BE291" i="13"/>
  <c r="BO289" i="13"/>
  <c r="BN289" i="13"/>
  <c r="BM289" i="13"/>
  <c r="BK289" i="13"/>
  <c r="BJ289" i="13"/>
  <c r="BI289" i="13"/>
  <c r="BG289" i="13"/>
  <c r="BF289" i="13"/>
  <c r="BE289" i="13"/>
  <c r="BO288" i="13"/>
  <c r="BN288" i="13"/>
  <c r="BM288" i="13"/>
  <c r="BK288" i="13"/>
  <c r="BJ288" i="13"/>
  <c r="BI288" i="13"/>
  <c r="BG288" i="13"/>
  <c r="BF288" i="13"/>
  <c r="BE288" i="13"/>
  <c r="BO286" i="13"/>
  <c r="BN286" i="13"/>
  <c r="BM286" i="13"/>
  <c r="BK286" i="13"/>
  <c r="BJ286" i="13"/>
  <c r="BI286" i="13"/>
  <c r="BG286" i="13"/>
  <c r="BF286" i="13"/>
  <c r="BE286" i="13"/>
  <c r="BO285" i="13"/>
  <c r="BN285" i="13"/>
  <c r="BM285" i="13"/>
  <c r="BJ285" i="13"/>
  <c r="BI285" i="13"/>
  <c r="BG285" i="13"/>
  <c r="BF285" i="13"/>
  <c r="BE285" i="13"/>
  <c r="BO283" i="13"/>
  <c r="BN283" i="13"/>
  <c r="BM283" i="13"/>
  <c r="BK283" i="13"/>
  <c r="BJ283" i="13"/>
  <c r="BI283" i="13"/>
  <c r="BG283" i="13"/>
  <c r="BF283" i="13"/>
  <c r="BE283" i="13"/>
  <c r="BO282" i="13"/>
  <c r="BN282" i="13"/>
  <c r="BM282" i="13"/>
  <c r="BK282" i="13"/>
  <c r="BJ282" i="13"/>
  <c r="BI282" i="13"/>
  <c r="BG282" i="13"/>
  <c r="BF282" i="13"/>
  <c r="BE282" i="13"/>
  <c r="BO280" i="13"/>
  <c r="BN280" i="13"/>
  <c r="BM280" i="13"/>
  <c r="BK280" i="13"/>
  <c r="BJ280" i="13"/>
  <c r="BI280" i="13"/>
  <c r="BG280" i="13"/>
  <c r="BF280" i="13"/>
  <c r="BE280" i="13"/>
  <c r="BO279" i="13"/>
  <c r="BN279" i="13"/>
  <c r="BM279" i="13"/>
  <c r="BK279" i="13"/>
  <c r="BJ279" i="13"/>
  <c r="BI279" i="13"/>
  <c r="BG279" i="13"/>
  <c r="BF279" i="13"/>
  <c r="BE279" i="13"/>
  <c r="BO277" i="13"/>
  <c r="BN277" i="13"/>
  <c r="BM277" i="13"/>
  <c r="BK277" i="13"/>
  <c r="BJ277" i="13"/>
  <c r="BI277" i="13"/>
  <c r="BG277" i="13"/>
  <c r="BF277" i="13"/>
  <c r="BE277" i="13"/>
  <c r="BO276" i="13"/>
  <c r="BN276" i="13"/>
  <c r="BM276" i="13"/>
  <c r="BK276" i="13"/>
  <c r="BJ276" i="13"/>
  <c r="BI276" i="13"/>
  <c r="BG276" i="13"/>
  <c r="BF276" i="13"/>
  <c r="BE276" i="13"/>
  <c r="BO275" i="13"/>
  <c r="BN275" i="13"/>
  <c r="BM275" i="13"/>
  <c r="BK275" i="13"/>
  <c r="BJ275" i="13"/>
  <c r="BI275" i="13"/>
  <c r="BG275" i="13"/>
  <c r="BF275" i="13"/>
  <c r="BE275" i="13"/>
  <c r="BO273" i="13"/>
  <c r="BN273" i="13"/>
  <c r="BM273" i="13"/>
  <c r="BK273" i="13"/>
  <c r="BJ273" i="13"/>
  <c r="BI273" i="13"/>
  <c r="BG273" i="13"/>
  <c r="BF273" i="13"/>
  <c r="BE273" i="13"/>
  <c r="BO272" i="13"/>
  <c r="BN272" i="13"/>
  <c r="BM272" i="13"/>
  <c r="BK272" i="13"/>
  <c r="BJ272" i="13"/>
  <c r="BI272" i="13"/>
  <c r="BG272" i="13"/>
  <c r="BF272" i="13"/>
  <c r="BE272" i="13"/>
  <c r="BO270" i="13"/>
  <c r="BN270" i="13"/>
  <c r="BM270" i="13"/>
  <c r="BK270" i="13"/>
  <c r="BJ270" i="13"/>
  <c r="BI270" i="13"/>
  <c r="BG270" i="13"/>
  <c r="BF270" i="13"/>
  <c r="BE270" i="13"/>
  <c r="BO269" i="13"/>
  <c r="BN269" i="13"/>
  <c r="BM269" i="13"/>
  <c r="BK269" i="13"/>
  <c r="BJ269" i="13"/>
  <c r="BI269" i="13"/>
  <c r="BG269" i="13"/>
  <c r="BF269" i="13"/>
  <c r="BE269" i="13"/>
  <c r="BO267" i="13"/>
  <c r="BN267" i="13"/>
  <c r="BM267" i="13"/>
  <c r="BK267" i="13"/>
  <c r="BJ267" i="13"/>
  <c r="BI267" i="13"/>
  <c r="BG267" i="13"/>
  <c r="BF267" i="13"/>
  <c r="BE267" i="13"/>
  <c r="BO266" i="13"/>
  <c r="BN266" i="13"/>
  <c r="BM266" i="13"/>
  <c r="BK266" i="13"/>
  <c r="BJ266" i="13"/>
  <c r="BI266" i="13"/>
  <c r="BG266" i="13"/>
  <c r="BF266" i="13"/>
  <c r="BE266" i="13"/>
  <c r="BO264" i="13"/>
  <c r="BN264" i="13"/>
  <c r="BM264" i="13"/>
  <c r="BK264" i="13"/>
  <c r="BJ264" i="13"/>
  <c r="BI264" i="13"/>
  <c r="BG264" i="13"/>
  <c r="BF264" i="13"/>
  <c r="BE264" i="13"/>
  <c r="BO263" i="13"/>
  <c r="BN263" i="13"/>
  <c r="BM263" i="13"/>
  <c r="BK263" i="13"/>
  <c r="BJ263" i="13"/>
  <c r="BI263" i="13"/>
  <c r="BG263" i="13"/>
  <c r="BF263" i="13"/>
  <c r="BE263" i="13"/>
  <c r="BO261" i="13"/>
  <c r="BN261" i="13"/>
  <c r="BM261" i="13"/>
  <c r="BK261" i="13"/>
  <c r="BJ261" i="13"/>
  <c r="BI261" i="13"/>
  <c r="BG261" i="13"/>
  <c r="BF261" i="13"/>
  <c r="BE261" i="13"/>
  <c r="BO260" i="13"/>
  <c r="BN260" i="13"/>
  <c r="BM260" i="13"/>
  <c r="BK260" i="13"/>
  <c r="BJ260" i="13"/>
  <c r="BI260" i="13"/>
  <c r="BG260" i="13"/>
  <c r="BF260" i="13"/>
  <c r="BE260" i="13"/>
  <c r="BO258" i="13"/>
  <c r="BN258" i="13"/>
  <c r="BM258" i="13"/>
  <c r="BK258" i="13"/>
  <c r="BJ258" i="13"/>
  <c r="BI258" i="13"/>
  <c r="BG258" i="13"/>
  <c r="BF258" i="13"/>
  <c r="BE258" i="13"/>
  <c r="BO257" i="13"/>
  <c r="BN257" i="13"/>
  <c r="BM257" i="13"/>
  <c r="BK257" i="13"/>
  <c r="BJ257" i="13"/>
  <c r="BI257" i="13"/>
  <c r="BG257" i="13"/>
  <c r="BF257" i="13"/>
  <c r="BE257" i="13"/>
  <c r="BO659" i="13"/>
  <c r="BN659" i="13"/>
  <c r="BM659" i="13"/>
  <c r="BK659" i="13"/>
  <c r="BJ659" i="13"/>
  <c r="BI659" i="13"/>
  <c r="BG659" i="13"/>
  <c r="BF659" i="13"/>
  <c r="BE659" i="13"/>
  <c r="BO658" i="13"/>
  <c r="BN658" i="13"/>
  <c r="BM658" i="13"/>
  <c r="BK658" i="13"/>
  <c r="BJ658" i="13"/>
  <c r="BI658" i="13"/>
  <c r="BG658" i="13"/>
  <c r="BF658" i="13"/>
  <c r="BE658" i="13"/>
  <c r="BO255" i="13"/>
  <c r="BN255" i="13"/>
  <c r="BM255" i="13"/>
  <c r="BK255" i="13"/>
  <c r="BJ255" i="13"/>
  <c r="BI255" i="13"/>
  <c r="BG255" i="13"/>
  <c r="BF255" i="13"/>
  <c r="BE255" i="13"/>
  <c r="BO254" i="13"/>
  <c r="BN254" i="13"/>
  <c r="BM254" i="13"/>
  <c r="BK254" i="13"/>
  <c r="BJ254" i="13"/>
  <c r="BI254" i="13"/>
  <c r="BG254" i="13"/>
  <c r="BF254" i="13"/>
  <c r="BE254" i="13"/>
  <c r="BO252" i="13"/>
  <c r="BN252" i="13"/>
  <c r="BM252" i="13"/>
  <c r="BK252" i="13"/>
  <c r="BJ252" i="13"/>
  <c r="BI252" i="13"/>
  <c r="BG252" i="13"/>
  <c r="BF252" i="13"/>
  <c r="BE252" i="13"/>
  <c r="BO248" i="13"/>
  <c r="BN248" i="13"/>
  <c r="BM248" i="13"/>
  <c r="BK248" i="13"/>
  <c r="BJ248" i="13"/>
  <c r="BI248" i="13"/>
  <c r="BG248" i="13"/>
  <c r="BF248" i="13"/>
  <c r="BE248" i="13"/>
  <c r="BO247" i="13"/>
  <c r="BN247" i="13"/>
  <c r="BM247" i="13"/>
  <c r="BK247" i="13"/>
  <c r="BJ247" i="13"/>
  <c r="BI247" i="13"/>
  <c r="BG247" i="13"/>
  <c r="BF247" i="13"/>
  <c r="BE247" i="13"/>
  <c r="BO245" i="13"/>
  <c r="BN245" i="13"/>
  <c r="BM245" i="13"/>
  <c r="BK245" i="13"/>
  <c r="BJ245" i="13"/>
  <c r="BI245" i="13"/>
  <c r="BG245" i="13"/>
  <c r="BF245" i="13"/>
  <c r="BE245" i="13"/>
  <c r="BO244" i="13"/>
  <c r="BN244" i="13"/>
  <c r="BM244" i="13"/>
  <c r="BK244" i="13"/>
  <c r="BJ244" i="13"/>
  <c r="BI244" i="13"/>
  <c r="BG244" i="13"/>
  <c r="BF244" i="13"/>
  <c r="BE244" i="13"/>
  <c r="BO242" i="13"/>
  <c r="BN242" i="13"/>
  <c r="BM242" i="13"/>
  <c r="BK242" i="13"/>
  <c r="BJ242" i="13"/>
  <c r="BI242" i="13"/>
  <c r="BG242" i="13"/>
  <c r="BF242" i="13"/>
  <c r="BE242" i="13"/>
  <c r="BO241" i="13"/>
  <c r="BN241" i="13"/>
  <c r="BM241" i="13"/>
  <c r="BK241" i="13"/>
  <c r="BJ241" i="13"/>
  <c r="BI241" i="13"/>
  <c r="BG241" i="13"/>
  <c r="BF241" i="13"/>
  <c r="BE241" i="13"/>
  <c r="BO239" i="13"/>
  <c r="BN239" i="13"/>
  <c r="BM239" i="13"/>
  <c r="BK239" i="13"/>
  <c r="BJ239" i="13"/>
  <c r="BI239" i="13"/>
  <c r="BG239" i="13"/>
  <c r="BF239" i="13"/>
  <c r="BE239" i="13"/>
  <c r="BO238" i="13"/>
  <c r="BN238" i="13"/>
  <c r="BM238" i="13"/>
  <c r="BK238" i="13"/>
  <c r="BJ238" i="13"/>
  <c r="BI238" i="13"/>
  <c r="BG238" i="13"/>
  <c r="BF238" i="13"/>
  <c r="BE238" i="13"/>
  <c r="BO236" i="13"/>
  <c r="BN236" i="13"/>
  <c r="BM236" i="13"/>
  <c r="BK236" i="13"/>
  <c r="BJ236" i="13"/>
  <c r="BI236" i="13"/>
  <c r="BG236" i="13"/>
  <c r="BF236" i="13"/>
  <c r="BE236" i="13"/>
  <c r="BO235" i="13"/>
  <c r="BN235" i="13"/>
  <c r="BM235" i="13"/>
  <c r="BK235" i="13"/>
  <c r="BJ235" i="13"/>
  <c r="BI235" i="13"/>
  <c r="BG235" i="13"/>
  <c r="BF235" i="13"/>
  <c r="BE235" i="13"/>
  <c r="BO233" i="13"/>
  <c r="BN233" i="13"/>
  <c r="BM233" i="13"/>
  <c r="BK233" i="13"/>
  <c r="BJ233" i="13"/>
  <c r="BI233" i="13"/>
  <c r="BG233" i="13"/>
  <c r="BF233" i="13"/>
  <c r="BE233" i="13"/>
  <c r="BO232" i="13"/>
  <c r="BN232" i="13"/>
  <c r="BM232" i="13"/>
  <c r="BK232" i="13"/>
  <c r="BJ232" i="13"/>
  <c r="BI232" i="13"/>
  <c r="BG232" i="13"/>
  <c r="BF232" i="13"/>
  <c r="BE232" i="13"/>
  <c r="BO230" i="13"/>
  <c r="BN230" i="13"/>
  <c r="BM230" i="13"/>
  <c r="BK230" i="13"/>
  <c r="BJ230" i="13"/>
  <c r="BI230" i="13"/>
  <c r="BG230" i="13"/>
  <c r="BF230" i="13"/>
  <c r="BE230" i="13"/>
  <c r="BO229" i="13"/>
  <c r="BN229" i="13"/>
  <c r="BM229" i="13"/>
  <c r="BK229" i="13"/>
  <c r="BJ229" i="13"/>
  <c r="BI229" i="13"/>
  <c r="BG229" i="13"/>
  <c r="BF229" i="13"/>
  <c r="BE229" i="13"/>
  <c r="BO227" i="13"/>
  <c r="BN227" i="13"/>
  <c r="BM227" i="13"/>
  <c r="BK227" i="13"/>
  <c r="BJ227" i="13"/>
  <c r="BI227" i="13"/>
  <c r="BG227" i="13"/>
  <c r="BF227" i="13"/>
  <c r="BE227" i="13"/>
  <c r="BO226" i="13"/>
  <c r="BN226" i="13"/>
  <c r="BM226" i="13"/>
  <c r="BK226" i="13"/>
  <c r="BJ226" i="13"/>
  <c r="BI226" i="13"/>
  <c r="BG226" i="13"/>
  <c r="BF226" i="13"/>
  <c r="BE226" i="13"/>
  <c r="BO224" i="13"/>
  <c r="BN224" i="13"/>
  <c r="BM224" i="13"/>
  <c r="BK224" i="13"/>
  <c r="BJ224" i="13"/>
  <c r="BI224" i="13"/>
  <c r="BG224" i="13"/>
  <c r="BF224" i="13"/>
  <c r="BE224" i="13"/>
  <c r="BO223" i="13"/>
  <c r="BN223" i="13"/>
  <c r="BM223" i="13"/>
  <c r="BK223" i="13"/>
  <c r="BJ223" i="13"/>
  <c r="BI223" i="13"/>
  <c r="BG223" i="13"/>
  <c r="BF223" i="13"/>
  <c r="BE223" i="13"/>
  <c r="BO221" i="13"/>
  <c r="BN221" i="13"/>
  <c r="BM221" i="13"/>
  <c r="BK221" i="13"/>
  <c r="BJ221" i="13"/>
  <c r="BI221" i="13"/>
  <c r="BG221" i="13"/>
  <c r="BF221" i="13"/>
  <c r="BO220" i="13"/>
  <c r="BN220" i="13"/>
  <c r="BM220" i="13"/>
  <c r="BK220" i="13"/>
  <c r="BJ220" i="13"/>
  <c r="BI220" i="13"/>
  <c r="BG220" i="13"/>
  <c r="BF220" i="13"/>
  <c r="BE220" i="13"/>
  <c r="BO218" i="13"/>
  <c r="BN218" i="13"/>
  <c r="BM218" i="13"/>
  <c r="BK218" i="13"/>
  <c r="BJ218" i="13"/>
  <c r="BI218" i="13"/>
  <c r="BG218" i="13"/>
  <c r="BF218" i="13"/>
  <c r="BE218" i="13"/>
  <c r="BO217" i="13"/>
  <c r="BN217" i="13"/>
  <c r="BM217" i="13"/>
  <c r="BK217" i="13"/>
  <c r="BJ217" i="13"/>
  <c r="BI217" i="13"/>
  <c r="BG217" i="13"/>
  <c r="BF217" i="13"/>
  <c r="BE217" i="13"/>
  <c r="BO215" i="13"/>
  <c r="BN215" i="13"/>
  <c r="BM215" i="13"/>
  <c r="BK215" i="13"/>
  <c r="BJ215" i="13"/>
  <c r="BI215" i="13"/>
  <c r="BG215" i="13"/>
  <c r="BF215" i="13"/>
  <c r="BE215" i="13"/>
  <c r="BO214" i="13"/>
  <c r="BN214" i="13"/>
  <c r="BM214" i="13"/>
  <c r="BK214" i="13"/>
  <c r="BJ214" i="13"/>
  <c r="BI214" i="13"/>
  <c r="BG214" i="13"/>
  <c r="BF214" i="13"/>
  <c r="BE214" i="13"/>
  <c r="BO212" i="13"/>
  <c r="BN212" i="13"/>
  <c r="BM212" i="13"/>
  <c r="BK212" i="13"/>
  <c r="BJ212" i="13"/>
  <c r="BI212" i="13"/>
  <c r="BG212" i="13"/>
  <c r="BF212" i="13"/>
  <c r="BE212" i="13"/>
  <c r="BO211" i="13"/>
  <c r="BN211" i="13"/>
  <c r="BM211" i="13"/>
  <c r="BK211" i="13"/>
  <c r="BJ211" i="13"/>
  <c r="BI211" i="13"/>
  <c r="BG211" i="13"/>
  <c r="BF211" i="13"/>
  <c r="BE211" i="13"/>
  <c r="BO209" i="13"/>
  <c r="BN209" i="13"/>
  <c r="BM209" i="13"/>
  <c r="BK209" i="13"/>
  <c r="BJ209" i="13"/>
  <c r="BI209" i="13"/>
  <c r="BG209" i="13"/>
  <c r="BF209" i="13"/>
  <c r="BE209" i="13"/>
  <c r="BO208" i="13"/>
  <c r="BN208" i="13"/>
  <c r="BM208" i="13"/>
  <c r="BK208" i="13"/>
  <c r="BJ208" i="13"/>
  <c r="BI208" i="13"/>
  <c r="BG208" i="13"/>
  <c r="BF208" i="13"/>
  <c r="BE208" i="13"/>
  <c r="BO206" i="13"/>
  <c r="BN206" i="13"/>
  <c r="BM206" i="13"/>
  <c r="BK206" i="13"/>
  <c r="BJ206" i="13"/>
  <c r="BI206" i="13"/>
  <c r="BG206" i="13"/>
  <c r="BF206" i="13"/>
  <c r="BE206" i="13"/>
  <c r="BO205" i="13"/>
  <c r="BN205" i="13"/>
  <c r="BM205" i="13"/>
  <c r="BK205" i="13"/>
  <c r="BJ205" i="13"/>
  <c r="BI205" i="13"/>
  <c r="BG205" i="13"/>
  <c r="BF205" i="13"/>
  <c r="BE205" i="13"/>
  <c r="BO203" i="13"/>
  <c r="BN203" i="13"/>
  <c r="BM203" i="13"/>
  <c r="BK203" i="13"/>
  <c r="BJ203" i="13"/>
  <c r="BI203" i="13"/>
  <c r="BG203" i="13"/>
  <c r="BF203" i="13"/>
  <c r="BE203" i="13"/>
  <c r="BO202" i="13"/>
  <c r="BN202" i="13"/>
  <c r="BM202" i="13"/>
  <c r="BK202" i="13"/>
  <c r="BJ202" i="13"/>
  <c r="BI202" i="13"/>
  <c r="BG202" i="13"/>
  <c r="BF202" i="13"/>
  <c r="BE202" i="13"/>
  <c r="BO200" i="13"/>
  <c r="BN200" i="13"/>
  <c r="BM200" i="13"/>
  <c r="BK200" i="13"/>
  <c r="BJ200" i="13"/>
  <c r="BI200" i="13"/>
  <c r="BG200" i="13"/>
  <c r="BF200" i="13"/>
  <c r="BE200" i="13"/>
  <c r="BO199" i="13"/>
  <c r="BN199" i="13"/>
  <c r="BM199" i="13"/>
  <c r="BK199" i="13"/>
  <c r="BJ199" i="13"/>
  <c r="BI199" i="13"/>
  <c r="BG199" i="13"/>
  <c r="BF199" i="13"/>
  <c r="BE199" i="13"/>
  <c r="BO197" i="13"/>
  <c r="BN197" i="13"/>
  <c r="BM197" i="13"/>
  <c r="BK197" i="13"/>
  <c r="BJ197" i="13"/>
  <c r="BI197" i="13"/>
  <c r="BG197" i="13"/>
  <c r="BF197" i="13"/>
  <c r="BE197" i="13"/>
  <c r="BO196" i="13"/>
  <c r="BN196" i="13"/>
  <c r="BM196" i="13"/>
  <c r="BK196" i="13"/>
  <c r="BJ196" i="13"/>
  <c r="BI196" i="13"/>
  <c r="BG196" i="13"/>
  <c r="BF196" i="13"/>
  <c r="BE196" i="13"/>
  <c r="BO194" i="13"/>
  <c r="BN194" i="13"/>
  <c r="BM194" i="13"/>
  <c r="BK194" i="13"/>
  <c r="BJ194" i="13"/>
  <c r="BI194" i="13"/>
  <c r="BG194" i="13"/>
  <c r="BF194" i="13"/>
  <c r="BE194" i="13"/>
  <c r="BO193" i="13"/>
  <c r="BN193" i="13"/>
  <c r="BM193" i="13"/>
  <c r="BK193" i="13"/>
  <c r="BJ193" i="13"/>
  <c r="BI193" i="13"/>
  <c r="BG193" i="13"/>
  <c r="BF193" i="13"/>
  <c r="BE193" i="13"/>
  <c r="BO191" i="13"/>
  <c r="BN191" i="13"/>
  <c r="BM191" i="13"/>
  <c r="BK191" i="13"/>
  <c r="BJ191" i="13"/>
  <c r="BI191" i="13"/>
  <c r="BG191" i="13"/>
  <c r="BF191" i="13"/>
  <c r="BE191" i="13"/>
  <c r="BO190" i="13"/>
  <c r="BN190" i="13"/>
  <c r="BM190" i="13"/>
  <c r="BK190" i="13"/>
  <c r="BJ190" i="13"/>
  <c r="BI190" i="13"/>
  <c r="BG190" i="13"/>
  <c r="BF190" i="13"/>
  <c r="BE190" i="13"/>
  <c r="BO188" i="13"/>
  <c r="BN188" i="13"/>
  <c r="BM188" i="13"/>
  <c r="BK188" i="13"/>
  <c r="BJ188" i="13"/>
  <c r="BI188" i="13"/>
  <c r="BG188" i="13"/>
  <c r="BF188" i="13"/>
  <c r="BE188" i="13"/>
  <c r="BO187" i="13"/>
  <c r="BN187" i="13"/>
  <c r="BM187" i="13"/>
  <c r="BK187" i="13"/>
  <c r="BJ187" i="13"/>
  <c r="BI187" i="13"/>
  <c r="BG187" i="13"/>
  <c r="BF187" i="13"/>
  <c r="BE187" i="13"/>
  <c r="BO182" i="13"/>
  <c r="BN182" i="13"/>
  <c r="BM182" i="13"/>
  <c r="BK182" i="13"/>
  <c r="BJ182" i="13"/>
  <c r="BI182" i="13"/>
  <c r="BG182" i="13"/>
  <c r="BF182" i="13"/>
  <c r="BE182" i="13"/>
  <c r="BO181" i="13"/>
  <c r="BN181" i="13"/>
  <c r="BM181" i="13"/>
  <c r="BK181" i="13"/>
  <c r="BJ181" i="13"/>
  <c r="BI181" i="13"/>
  <c r="BG181" i="13"/>
  <c r="BF181" i="13"/>
  <c r="BE181" i="13"/>
  <c r="BO179" i="13"/>
  <c r="BN179" i="13"/>
  <c r="BM179" i="13"/>
  <c r="BK179" i="13"/>
  <c r="BJ179" i="13"/>
  <c r="BI179" i="13"/>
  <c r="BG179" i="13"/>
  <c r="BF179" i="13"/>
  <c r="BO178" i="13"/>
  <c r="BN178" i="13"/>
  <c r="BM178" i="13"/>
  <c r="BK178" i="13"/>
  <c r="BJ178" i="13"/>
  <c r="BI178" i="13"/>
  <c r="BG178" i="13"/>
  <c r="BF178" i="13"/>
  <c r="BE178" i="13"/>
  <c r="BO176" i="13"/>
  <c r="BN176" i="13"/>
  <c r="BM176" i="13"/>
  <c r="BK176" i="13"/>
  <c r="BJ176" i="13"/>
  <c r="BI176" i="13"/>
  <c r="BG176" i="13"/>
  <c r="BF176" i="13"/>
  <c r="BE176" i="13"/>
  <c r="BO175" i="13"/>
  <c r="BN175" i="13"/>
  <c r="BM175" i="13"/>
  <c r="BK175" i="13"/>
  <c r="BJ175" i="13"/>
  <c r="BI175" i="13"/>
  <c r="BG175" i="13"/>
  <c r="BF175" i="13"/>
  <c r="BE175" i="13"/>
  <c r="BO174" i="13"/>
  <c r="BN174" i="13"/>
  <c r="BM174" i="13"/>
  <c r="BK174" i="13"/>
  <c r="BJ174" i="13"/>
  <c r="BI174" i="13"/>
  <c r="BG174" i="13"/>
  <c r="BF174" i="13"/>
  <c r="BE174" i="13"/>
  <c r="BO173" i="13"/>
  <c r="BN173" i="13"/>
  <c r="BM173" i="13"/>
  <c r="BK173" i="13"/>
  <c r="BJ173" i="13"/>
  <c r="BI173" i="13"/>
  <c r="BG173" i="13"/>
  <c r="BF173" i="13"/>
  <c r="BE173" i="13"/>
  <c r="BO172" i="13"/>
  <c r="BN172" i="13"/>
  <c r="BM172" i="13"/>
  <c r="BK172" i="13"/>
  <c r="BJ172" i="13"/>
  <c r="BI172" i="13"/>
  <c r="BG172" i="13"/>
  <c r="BF172" i="13"/>
  <c r="BE172" i="13"/>
  <c r="BO171" i="13"/>
  <c r="BN171" i="13"/>
  <c r="BM171" i="13"/>
  <c r="BK171" i="13"/>
  <c r="BJ171" i="13"/>
  <c r="BI171" i="13"/>
  <c r="BG171" i="13"/>
  <c r="BF171" i="13"/>
  <c r="BE171" i="13"/>
  <c r="BO169" i="13"/>
  <c r="BN169" i="13"/>
  <c r="BM169" i="13"/>
  <c r="BK169" i="13"/>
  <c r="BJ169" i="13"/>
  <c r="BI169" i="13"/>
  <c r="BG169" i="13"/>
  <c r="BF169" i="13"/>
  <c r="BE169" i="13"/>
  <c r="BO168" i="13"/>
  <c r="BN168" i="13"/>
  <c r="BM168" i="13"/>
  <c r="BK168" i="13"/>
  <c r="BJ168" i="13"/>
  <c r="BI168" i="13"/>
  <c r="BG168" i="13"/>
  <c r="BF168" i="13"/>
  <c r="BE168" i="13"/>
  <c r="BO166" i="13"/>
  <c r="BN166" i="13"/>
  <c r="BM166" i="13"/>
  <c r="BK166" i="13"/>
  <c r="BJ166" i="13"/>
  <c r="BI166" i="13"/>
  <c r="BG166" i="13"/>
  <c r="BF166" i="13"/>
  <c r="BE166" i="13"/>
  <c r="BO165" i="13"/>
  <c r="BN165" i="13"/>
  <c r="BM165" i="13"/>
  <c r="BK165" i="13"/>
  <c r="BJ165" i="13"/>
  <c r="BI165" i="13"/>
  <c r="BG165" i="13"/>
  <c r="BF165" i="13"/>
  <c r="BE165" i="13"/>
  <c r="BO163" i="13"/>
  <c r="BN163" i="13"/>
  <c r="BM163" i="13"/>
  <c r="BK163" i="13"/>
  <c r="BJ163" i="13"/>
  <c r="BI163" i="13"/>
  <c r="BG163" i="13"/>
  <c r="BF163" i="13"/>
  <c r="BE163" i="13"/>
  <c r="BO162" i="13"/>
  <c r="BN162" i="13"/>
  <c r="BM162" i="13"/>
  <c r="BK162" i="13"/>
  <c r="BJ162" i="13"/>
  <c r="BI162" i="13"/>
  <c r="BF162" i="13"/>
  <c r="BE162" i="13"/>
  <c r="BO160" i="13"/>
  <c r="BN160" i="13"/>
  <c r="BM160" i="13"/>
  <c r="BK160" i="13"/>
  <c r="BJ160" i="13"/>
  <c r="BI160" i="13"/>
  <c r="BG160" i="13"/>
  <c r="BF160" i="13"/>
  <c r="BE160" i="13"/>
  <c r="BO159" i="13"/>
  <c r="BN159" i="13"/>
  <c r="BM159" i="13"/>
  <c r="BK159" i="13"/>
  <c r="BJ159" i="13"/>
  <c r="BI159" i="13"/>
  <c r="BG159" i="13"/>
  <c r="BF159" i="13"/>
  <c r="BE159" i="13"/>
  <c r="BO157" i="13"/>
  <c r="BN157" i="13"/>
  <c r="BM157" i="13"/>
  <c r="BK157" i="13"/>
  <c r="BJ157" i="13"/>
  <c r="BI157" i="13"/>
  <c r="BG157" i="13"/>
  <c r="BF157" i="13"/>
  <c r="BE157" i="13"/>
  <c r="BO156" i="13"/>
  <c r="BN156" i="13"/>
  <c r="BM156" i="13"/>
  <c r="BK156" i="13"/>
  <c r="BJ156" i="13"/>
  <c r="BI156" i="13"/>
  <c r="BG156" i="13"/>
  <c r="BF156" i="13"/>
  <c r="BE156" i="13"/>
  <c r="BO154" i="13"/>
  <c r="BN154" i="13"/>
  <c r="BM154" i="13"/>
  <c r="BK154" i="13"/>
  <c r="BJ154" i="13"/>
  <c r="BI154" i="13"/>
  <c r="BG154" i="13"/>
  <c r="BF154" i="13"/>
  <c r="BE154" i="13"/>
  <c r="BO153" i="13"/>
  <c r="BN153" i="13"/>
  <c r="BM153" i="13"/>
  <c r="BK153" i="13"/>
  <c r="BJ153" i="13"/>
  <c r="BI153" i="13"/>
  <c r="BG153" i="13"/>
  <c r="BF153" i="13"/>
  <c r="BO151" i="13"/>
  <c r="BN151" i="13"/>
  <c r="BM151" i="13"/>
  <c r="BK151" i="13"/>
  <c r="BJ151" i="13"/>
  <c r="BI151" i="13"/>
  <c r="BG151" i="13"/>
  <c r="BF151" i="13"/>
  <c r="BE151" i="13"/>
  <c r="BO150" i="13"/>
  <c r="BN150" i="13"/>
  <c r="BM150" i="13"/>
  <c r="BK150" i="13"/>
  <c r="BJ150" i="13"/>
  <c r="BI150" i="13"/>
  <c r="BG150" i="13"/>
  <c r="BF150" i="13"/>
  <c r="BE150" i="13"/>
  <c r="BO148" i="13"/>
  <c r="BN148" i="13"/>
  <c r="BM148" i="13"/>
  <c r="BK148" i="13"/>
  <c r="BJ148" i="13"/>
  <c r="BI148" i="13"/>
  <c r="BG148" i="13"/>
  <c r="BF148" i="13"/>
  <c r="BE148" i="13"/>
  <c r="BO147" i="13"/>
  <c r="BN147" i="13"/>
  <c r="BM147" i="13"/>
  <c r="BK147" i="13"/>
  <c r="BJ147" i="13"/>
  <c r="BI147" i="13"/>
  <c r="BG147" i="13"/>
  <c r="BF147" i="13"/>
  <c r="BE147" i="13"/>
  <c r="BO145" i="13"/>
  <c r="BN145" i="13"/>
  <c r="BM145" i="13"/>
  <c r="BK145" i="13"/>
  <c r="BJ145" i="13"/>
  <c r="BI145" i="13"/>
  <c r="BG145" i="13"/>
  <c r="BF145" i="13"/>
  <c r="BE145" i="13"/>
  <c r="BO144" i="13"/>
  <c r="BN144" i="13"/>
  <c r="BM144" i="13"/>
  <c r="BK144" i="13"/>
  <c r="BJ144" i="13"/>
  <c r="BI144" i="13"/>
  <c r="BG144" i="13"/>
  <c r="BF144" i="13"/>
  <c r="BE144" i="13"/>
  <c r="BO142" i="13"/>
  <c r="BN142" i="13"/>
  <c r="BM142" i="13"/>
  <c r="BK142" i="13"/>
  <c r="BJ142" i="13"/>
  <c r="BI142" i="13"/>
  <c r="BG142" i="13"/>
  <c r="BF142" i="13"/>
  <c r="BE142" i="13"/>
  <c r="BO141" i="13"/>
  <c r="BN141" i="13"/>
  <c r="BM141" i="13"/>
  <c r="BK141" i="13"/>
  <c r="BJ141" i="13"/>
  <c r="BI141" i="13"/>
  <c r="BG141" i="13"/>
  <c r="BF141" i="13"/>
  <c r="BE141" i="13"/>
  <c r="BO139" i="13"/>
  <c r="BN139" i="13"/>
  <c r="BM139" i="13"/>
  <c r="BK139" i="13"/>
  <c r="BJ139" i="13"/>
  <c r="BI139" i="13"/>
  <c r="BG139" i="13"/>
  <c r="BF139" i="13"/>
  <c r="BE139" i="13"/>
  <c r="BO138" i="13"/>
  <c r="BN138" i="13"/>
  <c r="BM138" i="13"/>
  <c r="BK138" i="13"/>
  <c r="BJ138" i="13"/>
  <c r="BI138" i="13"/>
  <c r="BG138" i="13"/>
  <c r="BF138" i="13"/>
  <c r="BE138" i="13"/>
  <c r="BO136" i="13"/>
  <c r="BN136" i="13"/>
  <c r="BM136" i="13"/>
  <c r="BK136" i="13"/>
  <c r="BJ136" i="13"/>
  <c r="BI136" i="13"/>
  <c r="BG136" i="13"/>
  <c r="BF136" i="13"/>
  <c r="BE136" i="13"/>
  <c r="BO135" i="13"/>
  <c r="BN135" i="13"/>
  <c r="BM135" i="13"/>
  <c r="BK135" i="13"/>
  <c r="BJ135" i="13"/>
  <c r="BI135" i="13"/>
  <c r="BG135" i="13"/>
  <c r="BF135" i="13"/>
  <c r="BO133" i="13"/>
  <c r="BN133" i="13"/>
  <c r="BM133" i="13"/>
  <c r="BK133" i="13"/>
  <c r="BJ133" i="13"/>
  <c r="BI133" i="13"/>
  <c r="BG133" i="13"/>
  <c r="BF133" i="13"/>
  <c r="BE133" i="13"/>
  <c r="BO132" i="13"/>
  <c r="BN132" i="13"/>
  <c r="BM132" i="13"/>
  <c r="BK132" i="13"/>
  <c r="BG132" i="13"/>
  <c r="BO130" i="13"/>
  <c r="BN130" i="13"/>
  <c r="BM130" i="13"/>
  <c r="BK130" i="13"/>
  <c r="BJ130" i="13"/>
  <c r="BI130" i="13"/>
  <c r="BG130" i="13"/>
  <c r="BF130" i="13"/>
  <c r="BE130" i="13"/>
  <c r="BO129" i="13"/>
  <c r="BN129" i="13"/>
  <c r="BM129" i="13"/>
  <c r="BK129" i="13"/>
  <c r="BJ129" i="13"/>
  <c r="BI129" i="13"/>
  <c r="BG129" i="13"/>
  <c r="BF129" i="13"/>
  <c r="BE129" i="13"/>
  <c r="BO127" i="13"/>
  <c r="BN127" i="13"/>
  <c r="BM127" i="13"/>
  <c r="BK127" i="13"/>
  <c r="BJ127" i="13"/>
  <c r="BI127" i="13"/>
  <c r="BG127" i="13"/>
  <c r="BF127" i="13"/>
  <c r="BE127" i="13"/>
  <c r="BO126" i="13"/>
  <c r="BN126" i="13"/>
  <c r="BM126" i="13"/>
  <c r="BK126" i="13"/>
  <c r="BJ126" i="13"/>
  <c r="BI126" i="13"/>
  <c r="BG126" i="13"/>
  <c r="BF126" i="13"/>
  <c r="BE126" i="13"/>
  <c r="BO125" i="13"/>
  <c r="BN125" i="13"/>
  <c r="BM125" i="13"/>
  <c r="BK125" i="13"/>
  <c r="BJ125" i="13"/>
  <c r="BI125" i="13"/>
  <c r="BG125" i="13"/>
  <c r="BF125" i="13"/>
  <c r="BE125" i="13"/>
  <c r="BO123" i="13"/>
  <c r="BN123" i="13"/>
  <c r="BM123" i="13"/>
  <c r="BK123" i="13"/>
  <c r="BJ123" i="13"/>
  <c r="BI123" i="13"/>
  <c r="BG123" i="13"/>
  <c r="BF123" i="13"/>
  <c r="BE123" i="13"/>
  <c r="BO122" i="13"/>
  <c r="BN122" i="13"/>
  <c r="BM122" i="13"/>
  <c r="BK122" i="13"/>
  <c r="BJ122" i="13"/>
  <c r="BI122" i="13"/>
  <c r="BG122" i="13"/>
  <c r="BF122" i="13"/>
  <c r="BE122" i="13"/>
  <c r="BO120" i="13"/>
  <c r="BN120" i="13"/>
  <c r="BM120" i="13"/>
  <c r="BK120" i="13"/>
  <c r="BJ120" i="13"/>
  <c r="BI120" i="13"/>
  <c r="BG120" i="13"/>
  <c r="BF120" i="13"/>
  <c r="BE120" i="13"/>
  <c r="BO662" i="13"/>
  <c r="BN662" i="13"/>
  <c r="BM662" i="13"/>
  <c r="BK662" i="13"/>
  <c r="BJ662" i="13"/>
  <c r="BI662" i="13"/>
  <c r="BG662" i="13"/>
  <c r="BF662" i="13"/>
  <c r="BE662" i="13"/>
  <c r="BO661" i="13"/>
  <c r="BN661" i="13"/>
  <c r="BM661" i="13"/>
  <c r="BK661" i="13"/>
  <c r="BJ661" i="13"/>
  <c r="BI661" i="13"/>
  <c r="BG661" i="13"/>
  <c r="BF661" i="13"/>
  <c r="BE661" i="13"/>
  <c r="BO119" i="13"/>
  <c r="BN119" i="13"/>
  <c r="BM119" i="13"/>
  <c r="BK119" i="13"/>
  <c r="BJ119" i="13"/>
  <c r="BI119" i="13"/>
  <c r="BG119" i="13"/>
  <c r="BF119" i="13"/>
  <c r="BE119" i="13"/>
  <c r="BO118" i="13"/>
  <c r="BN118" i="13"/>
  <c r="BM118" i="13"/>
  <c r="BK118" i="13"/>
  <c r="BJ118" i="13"/>
  <c r="BI118" i="13"/>
  <c r="BG118" i="13"/>
  <c r="BF118" i="13"/>
  <c r="BE118" i="13"/>
  <c r="BO116" i="13"/>
  <c r="BN116" i="13"/>
  <c r="BM116" i="13"/>
  <c r="BK116" i="13"/>
  <c r="BJ116" i="13"/>
  <c r="BI116" i="13"/>
  <c r="BG116" i="13"/>
  <c r="BF116" i="13"/>
  <c r="BE116" i="13"/>
  <c r="BO115" i="13"/>
  <c r="BN115" i="13"/>
  <c r="BM115" i="13"/>
  <c r="BK115" i="13"/>
  <c r="BJ115" i="13"/>
  <c r="BI115" i="13"/>
  <c r="BG115" i="13"/>
  <c r="BF115" i="13"/>
  <c r="BE115" i="13"/>
  <c r="BO113" i="13"/>
  <c r="BN113" i="13"/>
  <c r="BM113" i="13"/>
  <c r="BK113" i="13"/>
  <c r="BJ113" i="13"/>
  <c r="BI113" i="13"/>
  <c r="BG113" i="13"/>
  <c r="BF113" i="13"/>
  <c r="BE113" i="13"/>
  <c r="BO112" i="13"/>
  <c r="BN112" i="13"/>
  <c r="BM112" i="13"/>
  <c r="BK112" i="13"/>
  <c r="BJ112" i="13"/>
  <c r="BI112" i="13"/>
  <c r="BG112" i="13"/>
  <c r="BF112" i="13"/>
  <c r="BE112" i="13"/>
  <c r="BO110" i="13"/>
  <c r="BN110" i="13"/>
  <c r="BM110" i="13"/>
  <c r="BK110" i="13"/>
  <c r="BJ110" i="13"/>
  <c r="BI110" i="13"/>
  <c r="BG110" i="13"/>
  <c r="BF110" i="13"/>
  <c r="BE110" i="13"/>
  <c r="BO109" i="13"/>
  <c r="BN109" i="13"/>
  <c r="BM109" i="13"/>
  <c r="BK109" i="13"/>
  <c r="BJ109" i="13"/>
  <c r="BI109" i="13"/>
  <c r="BG109" i="13"/>
  <c r="BF109" i="13"/>
  <c r="BE109" i="13"/>
  <c r="BO107" i="13"/>
  <c r="BN107" i="13"/>
  <c r="BM107" i="13"/>
  <c r="BK107" i="13"/>
  <c r="BJ107" i="13"/>
  <c r="BI107" i="13"/>
  <c r="BG107" i="13"/>
  <c r="BF107" i="13"/>
  <c r="BE107" i="13"/>
  <c r="BO106" i="13"/>
  <c r="BN106" i="13"/>
  <c r="BM106" i="13"/>
  <c r="BK106" i="13"/>
  <c r="BJ106" i="13"/>
  <c r="BI106" i="13"/>
  <c r="BG106" i="13"/>
  <c r="BF106" i="13"/>
  <c r="BE106" i="13"/>
  <c r="BO104" i="13"/>
  <c r="BN104" i="13"/>
  <c r="BM104" i="13"/>
  <c r="BK104" i="13"/>
  <c r="BJ104" i="13"/>
  <c r="BI104" i="13"/>
  <c r="BG104" i="13"/>
  <c r="BF104" i="13"/>
  <c r="BE104" i="13"/>
  <c r="BO103" i="13"/>
  <c r="BN103" i="13"/>
  <c r="BM103" i="13"/>
  <c r="BK103" i="13"/>
  <c r="BJ103" i="13"/>
  <c r="BI103" i="13"/>
  <c r="BG103" i="13"/>
  <c r="BF103" i="13"/>
  <c r="BE103" i="13"/>
  <c r="BO101" i="13"/>
  <c r="BN101" i="13"/>
  <c r="BM101" i="13"/>
  <c r="BK101" i="13"/>
  <c r="BJ101" i="13"/>
  <c r="BI101" i="13"/>
  <c r="BG101" i="13"/>
  <c r="BF101" i="13"/>
  <c r="BE101" i="13"/>
  <c r="BO100" i="13"/>
  <c r="BN100" i="13"/>
  <c r="BM100" i="13"/>
  <c r="BK100" i="13"/>
  <c r="BJ100" i="13"/>
  <c r="BI100" i="13"/>
  <c r="BG100" i="13"/>
  <c r="BF100" i="13"/>
  <c r="BE100" i="13"/>
  <c r="BO98" i="13"/>
  <c r="BN98" i="13"/>
  <c r="BM98" i="13"/>
  <c r="BK98" i="13"/>
  <c r="BJ98" i="13"/>
  <c r="BI98" i="13"/>
  <c r="BG98" i="13"/>
  <c r="BF98" i="13"/>
  <c r="BE98" i="13"/>
  <c r="BO97" i="13"/>
  <c r="BN97" i="13"/>
  <c r="BM97" i="13"/>
  <c r="BK97" i="13"/>
  <c r="BJ97" i="13"/>
  <c r="BI97" i="13"/>
  <c r="BG97" i="13"/>
  <c r="BF97" i="13"/>
  <c r="BE97" i="13"/>
  <c r="BO95" i="13"/>
  <c r="BN95" i="13"/>
  <c r="BM95" i="13"/>
  <c r="BK95" i="13"/>
  <c r="BJ95" i="13"/>
  <c r="BI95" i="13"/>
  <c r="BG95" i="13"/>
  <c r="BF95" i="13"/>
  <c r="BE95" i="13"/>
  <c r="BO94" i="13"/>
  <c r="BN94" i="13"/>
  <c r="BM94" i="13"/>
  <c r="BK94" i="13"/>
  <c r="BJ94" i="13"/>
  <c r="BI94" i="13"/>
  <c r="BG94" i="13"/>
  <c r="BF94" i="13"/>
  <c r="BE94" i="13"/>
  <c r="BO92" i="13"/>
  <c r="BN92" i="13"/>
  <c r="BM92" i="13"/>
  <c r="BK92" i="13"/>
  <c r="BJ92" i="13"/>
  <c r="BI92" i="13"/>
  <c r="BG92" i="13"/>
  <c r="BF92" i="13"/>
  <c r="BE92" i="13"/>
  <c r="BO91" i="13"/>
  <c r="BN91" i="13"/>
  <c r="BM91" i="13"/>
  <c r="BK91" i="13"/>
  <c r="BJ91" i="13"/>
  <c r="BI91" i="13"/>
  <c r="BG91" i="13"/>
  <c r="BF91" i="13"/>
  <c r="BE91" i="13"/>
  <c r="BO89" i="13"/>
  <c r="BN89" i="13"/>
  <c r="BM89" i="13"/>
  <c r="BK89" i="13"/>
  <c r="BJ89" i="13"/>
  <c r="BI89" i="13"/>
  <c r="BG89" i="13"/>
  <c r="BF89" i="13"/>
  <c r="BE89" i="13"/>
  <c r="BO88" i="13"/>
  <c r="BN88" i="13"/>
  <c r="BM88" i="13"/>
  <c r="BK88" i="13"/>
  <c r="BJ88" i="13"/>
  <c r="BI88" i="13"/>
  <c r="BG88" i="13"/>
  <c r="BF88" i="13"/>
  <c r="BE88" i="13"/>
  <c r="BO86" i="13"/>
  <c r="BN86" i="13"/>
  <c r="BM86" i="13"/>
  <c r="BK86" i="13"/>
  <c r="BJ86" i="13"/>
  <c r="BI86" i="13"/>
  <c r="BG86" i="13"/>
  <c r="BF86" i="13"/>
  <c r="BE86" i="13"/>
  <c r="BO85" i="13"/>
  <c r="BN85" i="13"/>
  <c r="BM85" i="13"/>
  <c r="BK85" i="13"/>
  <c r="BJ85" i="13"/>
  <c r="BI85" i="13"/>
  <c r="BG85" i="13"/>
  <c r="BF85" i="13"/>
  <c r="BE85" i="13"/>
  <c r="BO83" i="13"/>
  <c r="BN83" i="13"/>
  <c r="BM83" i="13"/>
  <c r="BK83" i="13"/>
  <c r="BJ83" i="13"/>
  <c r="BI83" i="13"/>
  <c r="BG83" i="13"/>
  <c r="BF83" i="13"/>
  <c r="BE83" i="13"/>
  <c r="BO82" i="13"/>
  <c r="BN82" i="13"/>
  <c r="BM82" i="13"/>
  <c r="BK82" i="13"/>
  <c r="BJ82" i="13"/>
  <c r="BI82" i="13"/>
  <c r="BG82" i="13"/>
  <c r="BF82" i="13"/>
  <c r="BE82" i="13"/>
  <c r="BO80" i="13"/>
  <c r="BN80" i="13"/>
  <c r="BM80" i="13"/>
  <c r="BK80" i="13"/>
  <c r="BJ80" i="13"/>
  <c r="BI80" i="13"/>
  <c r="BG80" i="13"/>
  <c r="BF80" i="13"/>
  <c r="BE80" i="13"/>
  <c r="BO79" i="13"/>
  <c r="BN79" i="13"/>
  <c r="BM79" i="13"/>
  <c r="BK79" i="13"/>
  <c r="BJ79" i="13"/>
  <c r="BI79" i="13"/>
  <c r="BG79" i="13"/>
  <c r="BF79" i="13"/>
  <c r="BE79" i="13"/>
  <c r="BO77" i="13"/>
  <c r="BN77" i="13"/>
  <c r="BM77" i="13"/>
  <c r="BK77" i="13"/>
  <c r="BJ77" i="13"/>
  <c r="BI77" i="13"/>
  <c r="BG77" i="13"/>
  <c r="BF77" i="13"/>
  <c r="BE77" i="13"/>
  <c r="BO76" i="13"/>
  <c r="BN76" i="13"/>
  <c r="BM76" i="13"/>
  <c r="BK76" i="13"/>
  <c r="BJ76" i="13"/>
  <c r="BI76" i="13"/>
  <c r="BG76" i="13"/>
  <c r="BF76" i="13"/>
  <c r="BE76" i="13"/>
  <c r="BO74" i="13"/>
  <c r="BN74" i="13"/>
  <c r="BM74" i="13"/>
  <c r="BK74" i="13"/>
  <c r="BJ74" i="13"/>
  <c r="BI74" i="13"/>
  <c r="BG74" i="13"/>
  <c r="BF74" i="13"/>
  <c r="BE74" i="13"/>
  <c r="BO73" i="13"/>
  <c r="BN73" i="13"/>
  <c r="BM73" i="13"/>
  <c r="BK73" i="13"/>
  <c r="BJ73" i="13"/>
  <c r="BI73" i="13"/>
  <c r="BG73" i="13"/>
  <c r="BF73" i="13"/>
  <c r="BE73" i="13"/>
  <c r="BO71" i="13"/>
  <c r="BN71" i="13"/>
  <c r="BM71" i="13"/>
  <c r="BK71" i="13"/>
  <c r="BJ71" i="13"/>
  <c r="BI71" i="13"/>
  <c r="BG71" i="13"/>
  <c r="BF71" i="13"/>
  <c r="BE71" i="13"/>
  <c r="BO70" i="13"/>
  <c r="BN70" i="13"/>
  <c r="BM70" i="13"/>
  <c r="BK70" i="13"/>
  <c r="BJ70" i="13"/>
  <c r="BI70" i="13"/>
  <c r="BG70" i="13"/>
  <c r="BF70" i="13"/>
  <c r="BE70" i="13"/>
  <c r="BO68" i="13"/>
  <c r="BN68" i="13"/>
  <c r="BM68" i="13"/>
  <c r="BK68" i="13"/>
  <c r="BJ68" i="13"/>
  <c r="BI68" i="13"/>
  <c r="BG68" i="13"/>
  <c r="BF68" i="13"/>
  <c r="BE68" i="13"/>
  <c r="BO67" i="13"/>
  <c r="BN67" i="13"/>
  <c r="BM67" i="13"/>
  <c r="BK67" i="13"/>
  <c r="BJ67" i="13"/>
  <c r="BI67" i="13"/>
  <c r="BG67" i="13"/>
  <c r="BF67" i="13"/>
  <c r="BE67" i="13"/>
  <c r="BO65" i="13"/>
  <c r="BN65" i="13"/>
  <c r="BM65" i="13"/>
  <c r="BK65" i="13"/>
  <c r="BJ65" i="13"/>
  <c r="BI65" i="13"/>
  <c r="BG65" i="13"/>
  <c r="BF65" i="13"/>
  <c r="BE65" i="13"/>
  <c r="BO64" i="13"/>
  <c r="BN64" i="13"/>
  <c r="BM64" i="13"/>
  <c r="BK64" i="13"/>
  <c r="BJ64" i="13"/>
  <c r="BI64" i="13"/>
  <c r="BG64" i="13"/>
  <c r="BF64" i="13"/>
  <c r="BE64" i="13"/>
  <c r="BO62" i="13"/>
  <c r="BN62" i="13"/>
  <c r="BM62" i="13"/>
  <c r="BK62" i="13"/>
  <c r="BJ62" i="13"/>
  <c r="BI62" i="13"/>
  <c r="BG62" i="13"/>
  <c r="BF62" i="13"/>
  <c r="BE62" i="13"/>
  <c r="BO61" i="13"/>
  <c r="BN61" i="13"/>
  <c r="BM61" i="13"/>
  <c r="BK61" i="13"/>
  <c r="BJ61" i="13"/>
  <c r="BI61" i="13"/>
  <c r="BG61" i="13"/>
  <c r="BF61" i="13"/>
  <c r="BE61" i="13"/>
  <c r="BO59" i="13"/>
  <c r="BN59" i="13"/>
  <c r="BM59" i="13"/>
  <c r="BK59" i="13"/>
  <c r="BJ59" i="13"/>
  <c r="BI59" i="13"/>
  <c r="BG59" i="13"/>
  <c r="BF59" i="13"/>
  <c r="BE59" i="13"/>
  <c r="BO58" i="13"/>
  <c r="BN58" i="13"/>
  <c r="BM58" i="13"/>
  <c r="BK58" i="13"/>
  <c r="BJ58" i="13"/>
  <c r="BI58" i="13"/>
  <c r="BG58" i="13"/>
  <c r="BF58" i="13"/>
  <c r="BE58" i="13"/>
  <c r="BO56" i="13"/>
  <c r="BN56" i="13"/>
  <c r="BM56" i="13"/>
  <c r="BK56" i="13"/>
  <c r="BJ56" i="13"/>
  <c r="BI56" i="13"/>
  <c r="BG56" i="13"/>
  <c r="BF56" i="13"/>
  <c r="BE56" i="13"/>
  <c r="BO55" i="13"/>
  <c r="BN55" i="13"/>
  <c r="BM55" i="13"/>
  <c r="BK55" i="13"/>
  <c r="BJ55" i="13"/>
  <c r="BI55" i="13"/>
  <c r="BG55" i="13"/>
  <c r="BF55" i="13"/>
  <c r="BE55" i="13"/>
  <c r="BO53" i="13"/>
  <c r="BN53" i="13"/>
  <c r="BM53" i="13"/>
  <c r="BK53" i="13"/>
  <c r="BJ53" i="13"/>
  <c r="BI53" i="13"/>
  <c r="BG53" i="13"/>
  <c r="BF53" i="13"/>
  <c r="BE53" i="13"/>
  <c r="BO52" i="13"/>
  <c r="BN52" i="13"/>
  <c r="BM52" i="13"/>
  <c r="BK52" i="13"/>
  <c r="BJ52" i="13"/>
  <c r="BI52" i="13"/>
  <c r="BG52" i="13"/>
  <c r="BF52" i="13"/>
  <c r="BE52" i="13"/>
  <c r="BO50" i="13"/>
  <c r="BN50" i="13"/>
  <c r="BM50" i="13"/>
  <c r="BK50" i="13"/>
  <c r="BJ50" i="13"/>
  <c r="BI50" i="13"/>
  <c r="BG50" i="13"/>
  <c r="BF50" i="13"/>
  <c r="BE50" i="13"/>
  <c r="BO49" i="13"/>
  <c r="BN49" i="13"/>
  <c r="BM49" i="13"/>
  <c r="BK49" i="13"/>
  <c r="BJ49" i="13"/>
  <c r="BI49" i="13"/>
  <c r="BG49" i="13"/>
  <c r="BF49" i="13"/>
  <c r="BE49" i="13"/>
  <c r="BO47" i="13"/>
  <c r="BN47" i="13"/>
  <c r="BM47" i="13"/>
  <c r="BK47" i="13"/>
  <c r="BJ47" i="13"/>
  <c r="BI47" i="13"/>
  <c r="BG47" i="13"/>
  <c r="BF47" i="13"/>
  <c r="BE47" i="13"/>
  <c r="BO46" i="13"/>
  <c r="BN46" i="13"/>
  <c r="BM46" i="13"/>
  <c r="BK46" i="13"/>
  <c r="BJ46" i="13"/>
  <c r="BI46" i="13"/>
  <c r="BG46" i="13"/>
  <c r="BF46" i="13"/>
  <c r="BE46" i="13"/>
  <c r="BO44" i="13"/>
  <c r="BN44" i="13"/>
  <c r="BM44" i="13"/>
  <c r="BK44" i="13"/>
  <c r="BJ44" i="13"/>
  <c r="BI44" i="13"/>
  <c r="BG44" i="13"/>
  <c r="BF44" i="13"/>
  <c r="BE44" i="13"/>
  <c r="BO43" i="13"/>
  <c r="BN43" i="13"/>
  <c r="BM43" i="13"/>
  <c r="BK43" i="13"/>
  <c r="BJ43" i="13"/>
  <c r="BI43" i="13"/>
  <c r="BG43" i="13"/>
  <c r="BF43" i="13"/>
  <c r="BE43" i="13"/>
  <c r="BO41" i="13"/>
  <c r="BN41" i="13"/>
  <c r="BM41" i="13"/>
  <c r="BK41" i="13"/>
  <c r="BJ41" i="13"/>
  <c r="BI41" i="13"/>
  <c r="BG41" i="13"/>
  <c r="BF41" i="13"/>
  <c r="BE41" i="13"/>
  <c r="BO40" i="13"/>
  <c r="BN40" i="13"/>
  <c r="BM40" i="13"/>
  <c r="BK40" i="13"/>
  <c r="BJ40" i="13"/>
  <c r="BI40" i="13"/>
  <c r="BG40" i="13"/>
  <c r="BF40" i="13"/>
  <c r="BE40" i="13"/>
  <c r="BO38" i="13"/>
  <c r="BN38" i="13"/>
  <c r="BM38" i="13"/>
  <c r="BK38" i="13"/>
  <c r="BJ38" i="13"/>
  <c r="BI38" i="13"/>
  <c r="BG38" i="13"/>
  <c r="BF38" i="13"/>
  <c r="BO37" i="13"/>
  <c r="BN37" i="13"/>
  <c r="BM37" i="13"/>
  <c r="BK37" i="13"/>
  <c r="BJ37" i="13"/>
  <c r="BI37" i="13"/>
  <c r="BG37" i="13"/>
  <c r="BF37" i="13"/>
  <c r="BE37" i="13"/>
  <c r="BO35" i="13"/>
  <c r="BN35" i="13"/>
  <c r="BM35" i="13"/>
  <c r="BK35" i="13"/>
  <c r="BJ35" i="13"/>
  <c r="BI35" i="13"/>
  <c r="BG35" i="13"/>
  <c r="BF35" i="13"/>
  <c r="BE35" i="13"/>
  <c r="BO34" i="13"/>
  <c r="BN34" i="13"/>
  <c r="BM34" i="13"/>
  <c r="BK34" i="13"/>
  <c r="BJ34" i="13"/>
  <c r="BI34" i="13"/>
  <c r="BG34" i="13"/>
  <c r="BF34" i="13"/>
  <c r="BE34" i="13"/>
  <c r="BO33" i="13"/>
  <c r="BN33" i="13"/>
  <c r="BM33" i="13"/>
  <c r="BK33" i="13"/>
  <c r="BJ33" i="13"/>
  <c r="BI33" i="13"/>
  <c r="BG33" i="13"/>
  <c r="BF33" i="13"/>
  <c r="BE33" i="13"/>
  <c r="BO31" i="13"/>
  <c r="BN31" i="13"/>
  <c r="BM31" i="13"/>
  <c r="BK31" i="13"/>
  <c r="BJ31" i="13"/>
  <c r="BI31" i="13"/>
  <c r="BG31" i="13"/>
  <c r="BF31" i="13"/>
  <c r="BE31" i="13"/>
  <c r="BO30" i="13"/>
  <c r="BN30" i="13"/>
  <c r="BM30" i="13"/>
  <c r="BK30" i="13"/>
  <c r="BJ30" i="13"/>
  <c r="BI30" i="13"/>
  <c r="BG30" i="13"/>
  <c r="BF30" i="13"/>
  <c r="BE30" i="13"/>
  <c r="BO28" i="13"/>
  <c r="BN28" i="13"/>
  <c r="BM28" i="13"/>
  <c r="BK28" i="13"/>
  <c r="BJ28" i="13"/>
  <c r="BI28" i="13"/>
  <c r="BG28" i="13"/>
  <c r="BF28" i="13"/>
  <c r="BE28" i="13"/>
  <c r="BO27" i="13"/>
  <c r="BN27" i="13"/>
  <c r="BM27" i="13"/>
  <c r="BK27" i="13"/>
  <c r="BJ27" i="13"/>
  <c r="BI27" i="13"/>
  <c r="BG27" i="13"/>
  <c r="BF27" i="13"/>
  <c r="BE27" i="13"/>
  <c r="BO25" i="13"/>
  <c r="BN25" i="13"/>
  <c r="BM25" i="13"/>
  <c r="BK25" i="13"/>
  <c r="BJ25" i="13"/>
  <c r="BI25" i="13"/>
  <c r="BG25" i="13"/>
  <c r="BF25" i="13"/>
  <c r="BE25" i="13"/>
  <c r="BO24" i="13"/>
  <c r="BN24" i="13"/>
  <c r="BM24" i="13"/>
  <c r="BK24" i="13"/>
  <c r="BJ24" i="13"/>
  <c r="BG24" i="13"/>
  <c r="BF24" i="13"/>
  <c r="BE24" i="13"/>
  <c r="BO22" i="13"/>
  <c r="BN22" i="13"/>
  <c r="BM22" i="13"/>
  <c r="BK22" i="13"/>
  <c r="BJ22" i="13"/>
  <c r="BI22" i="13"/>
  <c r="BG22" i="13"/>
  <c r="BF22" i="13"/>
  <c r="BE22" i="13"/>
  <c r="BO21" i="13"/>
  <c r="BN21" i="13"/>
  <c r="BM21" i="13"/>
  <c r="BK21" i="13"/>
  <c r="BJ21" i="13"/>
  <c r="BI21" i="13"/>
  <c r="BG21" i="13"/>
  <c r="BF21" i="13"/>
  <c r="BE21" i="13"/>
  <c r="BO19" i="13"/>
  <c r="BN19" i="13"/>
  <c r="BM19" i="13"/>
  <c r="BK19" i="13"/>
  <c r="BJ19" i="13"/>
  <c r="BI19" i="13"/>
  <c r="BG19" i="13"/>
  <c r="BF19" i="13"/>
  <c r="BE19" i="13"/>
  <c r="BO18" i="13"/>
  <c r="BN18" i="13"/>
  <c r="BM18" i="13"/>
  <c r="BK18" i="13"/>
  <c r="BJ18" i="13"/>
  <c r="BI18" i="13"/>
  <c r="BG18" i="13"/>
  <c r="BF18" i="13"/>
  <c r="BE18" i="13"/>
  <c r="BO17" i="13"/>
  <c r="BN17" i="13"/>
  <c r="BM17" i="13"/>
  <c r="BK17" i="13"/>
  <c r="BJ17" i="13"/>
  <c r="BI17" i="13"/>
  <c r="BG17" i="13"/>
  <c r="BF17" i="13"/>
  <c r="BE17" i="13"/>
  <c r="BO15" i="13"/>
  <c r="BN15" i="13"/>
  <c r="BM15" i="13"/>
  <c r="BK15" i="13"/>
  <c r="BJ15" i="13"/>
  <c r="BI15" i="13"/>
  <c r="BG15" i="13"/>
  <c r="BF15" i="13"/>
  <c r="BE15" i="13"/>
  <c r="BO14" i="13"/>
  <c r="BN14" i="13"/>
  <c r="BM14" i="13"/>
  <c r="BK14" i="13"/>
  <c r="BJ14" i="13"/>
  <c r="BI14" i="13"/>
  <c r="BG14" i="13"/>
  <c r="BF14" i="13"/>
  <c r="BE14" i="13"/>
  <c r="BO9" i="13"/>
  <c r="BN9" i="13"/>
  <c r="BM9" i="13"/>
  <c r="BK9" i="13"/>
  <c r="BJ9" i="13"/>
  <c r="BI9" i="13"/>
  <c r="BG9" i="13"/>
  <c r="BF9" i="13"/>
  <c r="BE9" i="13"/>
  <c r="BO8" i="13"/>
  <c r="BN8" i="13"/>
  <c r="BM8" i="13"/>
  <c r="BK8" i="13"/>
  <c r="BJ8" i="13"/>
  <c r="BI8" i="13"/>
  <c r="BG8" i="13"/>
  <c r="BF8" i="13"/>
  <c r="BE8" i="13"/>
  <c r="BK654" i="13" l="1"/>
  <c r="BJ651" i="13"/>
  <c r="BK630" i="13"/>
  <c r="BJ627" i="13"/>
  <c r="BK606" i="13"/>
  <c r="BP563" i="13"/>
  <c r="BK548" i="13"/>
  <c r="BK541" i="13"/>
  <c r="BI541" i="13"/>
  <c r="BE541" i="13"/>
  <c r="BK529" i="13"/>
  <c r="BK517" i="13"/>
  <c r="BJ501" i="13"/>
  <c r="BK486" i="13"/>
  <c r="BJ483" i="13"/>
  <c r="BJ464" i="13"/>
  <c r="BK449" i="13"/>
  <c r="BK435" i="13"/>
  <c r="BJ414" i="13"/>
  <c r="BK411" i="13"/>
  <c r="BJ408" i="13"/>
  <c r="BJ387" i="13"/>
  <c r="BJ360" i="13"/>
  <c r="BK317" i="13"/>
  <c r="BK278" i="13"/>
  <c r="BJ274" i="13"/>
  <c r="BK271" i="13"/>
  <c r="BJ268" i="13"/>
  <c r="BK265" i="13"/>
  <c r="BJ262" i="13"/>
  <c r="BK657" i="13"/>
  <c r="BJ253" i="13"/>
  <c r="BJ228" i="13"/>
  <c r="BJ204" i="13"/>
  <c r="BJ186" i="13"/>
  <c r="BG161" i="13"/>
  <c r="BK158" i="13"/>
  <c r="BK124" i="13"/>
  <c r="BJ121" i="13"/>
  <c r="BJ105" i="13"/>
  <c r="BK84" i="13"/>
  <c r="BJ63" i="13"/>
  <c r="BJ57" i="13"/>
  <c r="BJ32" i="13"/>
  <c r="BJ13" i="13"/>
  <c r="BK7" i="13"/>
  <c r="BP548" i="13" l="1"/>
  <c r="BP612" i="13"/>
  <c r="BP669" i="13"/>
  <c r="BP442" i="13"/>
  <c r="BP492" i="13"/>
  <c r="BJ535" i="13"/>
  <c r="BJ560" i="13"/>
  <c r="BJ579" i="13"/>
  <c r="BP36" i="13"/>
  <c r="BM253" i="13"/>
  <c r="BP271" i="13"/>
  <c r="BP356" i="13"/>
  <c r="BP464" i="13"/>
  <c r="BP32" i="13"/>
  <c r="BK51" i="13"/>
  <c r="BP105" i="13"/>
  <c r="BK192" i="13"/>
  <c r="BP219" i="13"/>
  <c r="BP243" i="13"/>
  <c r="BG253" i="13"/>
  <c r="BO253" i="13"/>
  <c r="BJ256" i="13"/>
  <c r="BK259" i="13"/>
  <c r="BP265" i="13"/>
  <c r="BF271" i="13"/>
  <c r="BN271" i="13"/>
  <c r="BO274" i="13"/>
  <c r="BG274" i="13"/>
  <c r="BP636" i="13"/>
  <c r="BP393" i="13"/>
  <c r="BP467" i="13"/>
  <c r="BK538" i="13"/>
  <c r="BP566" i="13"/>
  <c r="BP633" i="13"/>
  <c r="BP108" i="13"/>
  <c r="BP180" i="13"/>
  <c r="BN657" i="13"/>
  <c r="BF657" i="13"/>
  <c r="BP311" i="13"/>
  <c r="BP335" i="13"/>
  <c r="BP384" i="13"/>
  <c r="BK458" i="13"/>
  <c r="BJ480" i="13"/>
  <c r="BP489" i="13"/>
  <c r="BP57" i="13"/>
  <c r="BJ96" i="13"/>
  <c r="BP149" i="13"/>
  <c r="BP222" i="13"/>
  <c r="BN253" i="13"/>
  <c r="BF253" i="13"/>
  <c r="BK262" i="13"/>
  <c r="BM271" i="13"/>
  <c r="BP290" i="13"/>
  <c r="BP353" i="13"/>
  <c r="BJ372" i="13"/>
  <c r="BP78" i="13"/>
  <c r="BP102" i="13"/>
  <c r="BP124" i="13"/>
  <c r="BP198" i="13"/>
  <c r="BM268" i="13"/>
  <c r="BP569" i="13"/>
  <c r="BP417" i="13"/>
  <c r="BP545" i="13"/>
  <c r="BK582" i="13"/>
  <c r="BP609" i="13"/>
  <c r="BP666" i="13"/>
  <c r="BP84" i="13"/>
  <c r="BM274" i="13"/>
  <c r="BP293" i="13"/>
  <c r="BP439" i="13"/>
  <c r="BJ48" i="13"/>
  <c r="BJ72" i="13"/>
  <c r="BP81" i="13"/>
  <c r="BK99" i="13"/>
  <c r="BJ660" i="13"/>
  <c r="BP246" i="13"/>
  <c r="BO657" i="13"/>
  <c r="BG657" i="13"/>
  <c r="BJ259" i="13"/>
  <c r="BP268" i="13"/>
  <c r="BN274" i="13"/>
  <c r="BF274" i="13"/>
  <c r="BP332" i="13"/>
  <c r="BP366" i="13"/>
  <c r="BP29" i="13"/>
  <c r="BP54" i="13"/>
  <c r="BK510" i="13"/>
  <c r="BP510" i="13"/>
  <c r="BP60" i="13"/>
  <c r="BP201" i="13"/>
  <c r="BP225" i="13"/>
  <c r="BG256" i="13"/>
  <c r="BO256" i="13"/>
  <c r="BK302" i="13"/>
  <c r="BP308" i="13"/>
  <c r="BP329" i="13"/>
  <c r="BP350" i="13"/>
  <c r="BP378" i="13"/>
  <c r="BJ402" i="13"/>
  <c r="BP411" i="13"/>
  <c r="BJ426" i="13"/>
  <c r="BP435" i="13"/>
  <c r="BP461" i="13"/>
  <c r="BP486" i="13"/>
  <c r="BJ507" i="13"/>
  <c r="BP517" i="13"/>
  <c r="BP541" i="13"/>
  <c r="BJ621" i="13"/>
  <c r="BP630" i="13"/>
  <c r="BK648" i="13"/>
  <c r="BP654" i="13"/>
  <c r="BP26" i="13"/>
  <c r="BP51" i="13"/>
  <c r="BP75" i="13"/>
  <c r="BP99" i="13"/>
  <c r="BP121" i="13"/>
  <c r="BK161" i="13"/>
  <c r="BK189" i="13"/>
  <c r="BP195" i="13"/>
  <c r="BP216" i="13"/>
  <c r="BK234" i="13"/>
  <c r="BP240" i="13"/>
  <c r="BJ657" i="13"/>
  <c r="BK256" i="13"/>
  <c r="BP262" i="13"/>
  <c r="BM265" i="13"/>
  <c r="BF268" i="13"/>
  <c r="BN268" i="13"/>
  <c r="BG271" i="13"/>
  <c r="BO271" i="13"/>
  <c r="BK299" i="13"/>
  <c r="BP305" i="13"/>
  <c r="BP326" i="13"/>
  <c r="BP347" i="13"/>
  <c r="BP363" i="13"/>
  <c r="BK369" i="13"/>
  <c r="BP375" i="13"/>
  <c r="BP408" i="13"/>
  <c r="BP458" i="13"/>
  <c r="BP483" i="13"/>
  <c r="BP538" i="13"/>
  <c r="BK557" i="13"/>
  <c r="BP582" i="13"/>
  <c r="BF585" i="13"/>
  <c r="BP603" i="13"/>
  <c r="BP48" i="13"/>
  <c r="BP72" i="13"/>
  <c r="BP96" i="13"/>
  <c r="BP213" i="13"/>
  <c r="BM262" i="13"/>
  <c r="BP284" i="13"/>
  <c r="BP344" i="13"/>
  <c r="BP455" i="13"/>
  <c r="BP535" i="13"/>
  <c r="BP648" i="13"/>
  <c r="BK13" i="13"/>
  <c r="BP20" i="13"/>
  <c r="BJ36" i="13"/>
  <c r="BK39" i="13"/>
  <c r="BP45" i="13"/>
  <c r="BP69" i="13"/>
  <c r="BP93" i="13"/>
  <c r="BJ180" i="13"/>
  <c r="BK186" i="13"/>
  <c r="BP189" i="13"/>
  <c r="BJ201" i="13"/>
  <c r="BK204" i="13"/>
  <c r="BP210" i="13"/>
  <c r="BJ225" i="13"/>
  <c r="BK228" i="13"/>
  <c r="BP234" i="13"/>
  <c r="BK253" i="13"/>
  <c r="BP256" i="13"/>
  <c r="BM259" i="13"/>
  <c r="BF262" i="13"/>
  <c r="BN262" i="13"/>
  <c r="BO265" i="13"/>
  <c r="BG265" i="13"/>
  <c r="BJ271" i="13"/>
  <c r="BK274" i="13"/>
  <c r="BP281" i="13"/>
  <c r="BJ293" i="13"/>
  <c r="BK296" i="13"/>
  <c r="BP299" i="13"/>
  <c r="BJ311" i="13"/>
  <c r="BK314" i="13"/>
  <c r="BP320" i="13"/>
  <c r="BJ335" i="13"/>
  <c r="BK338" i="13"/>
  <c r="BP341" i="13"/>
  <c r="BJ356" i="13"/>
  <c r="BK360" i="13"/>
  <c r="BP369" i="13"/>
  <c r="BJ384" i="13"/>
  <c r="BK387" i="13"/>
  <c r="BP402" i="13"/>
  <c r="BP426" i="13"/>
  <c r="BJ442" i="13"/>
  <c r="BK445" i="13"/>
  <c r="BP452" i="13"/>
  <c r="BJ467" i="13"/>
  <c r="BP507" i="13"/>
  <c r="BP557" i="13"/>
  <c r="BP575" i="13"/>
  <c r="BP597" i="13"/>
  <c r="BJ612" i="13"/>
  <c r="BP621" i="13"/>
  <c r="BF265" i="13"/>
  <c r="BN265" i="13"/>
  <c r="BP302" i="13"/>
  <c r="BP405" i="13"/>
  <c r="BP480" i="13"/>
  <c r="BP90" i="13"/>
  <c r="BP207" i="13"/>
  <c r="BP657" i="13"/>
  <c r="BM256" i="13"/>
  <c r="BN259" i="13"/>
  <c r="BF259" i="13"/>
  <c r="BG262" i="13"/>
  <c r="BO262" i="13"/>
  <c r="BP278" i="13"/>
  <c r="BP317" i="13"/>
  <c r="BP390" i="13"/>
  <c r="BP399" i="13"/>
  <c r="BP449" i="13"/>
  <c r="BP474" i="13"/>
  <c r="BP504" i="13"/>
  <c r="BP554" i="13"/>
  <c r="BP594" i="13"/>
  <c r="BP618" i="13"/>
  <c r="BP642" i="13"/>
  <c r="BP192" i="13"/>
  <c r="BP237" i="13"/>
  <c r="BP259" i="13"/>
  <c r="BO268" i="13"/>
  <c r="BG268" i="13"/>
  <c r="BP372" i="13"/>
  <c r="BP560" i="13"/>
  <c r="BP579" i="13"/>
  <c r="BP16" i="13"/>
  <c r="BP42" i="13"/>
  <c r="BP66" i="13"/>
  <c r="BP114" i="13"/>
  <c r="BP13" i="13"/>
  <c r="BP39" i="13"/>
  <c r="BJ54" i="13"/>
  <c r="BP63" i="13"/>
  <c r="BJ78" i="13"/>
  <c r="BK81" i="13"/>
  <c r="BP87" i="13"/>
  <c r="BP111" i="13"/>
  <c r="BK149" i="13"/>
  <c r="BP186" i="13"/>
  <c r="BP204" i="13"/>
  <c r="BF210" i="13"/>
  <c r="BJ219" i="13"/>
  <c r="BP228" i="13"/>
  <c r="BK246" i="13"/>
  <c r="BP253" i="13"/>
  <c r="BM657" i="13"/>
  <c r="BN256" i="13"/>
  <c r="BF256" i="13"/>
  <c r="BG259" i="13"/>
  <c r="BO259" i="13"/>
  <c r="BJ265" i="13"/>
  <c r="BK268" i="13"/>
  <c r="BP274" i="13"/>
  <c r="BP296" i="13"/>
  <c r="BG302" i="13"/>
  <c r="BP314" i="13"/>
  <c r="BP338" i="13"/>
  <c r="BK353" i="13"/>
  <c r="BP360" i="13"/>
  <c r="BJ378" i="13"/>
  <c r="BP387" i="13"/>
  <c r="BP396" i="13"/>
  <c r="BP420" i="13"/>
  <c r="BJ435" i="13"/>
  <c r="BK439" i="13"/>
  <c r="BP445" i="13"/>
  <c r="BJ461" i="13"/>
  <c r="BK464" i="13"/>
  <c r="BP470" i="13"/>
  <c r="BP501" i="13"/>
  <c r="BP551" i="13"/>
  <c r="BP572" i="13"/>
  <c r="BP591" i="13"/>
  <c r="BK609" i="13"/>
  <c r="BP615" i="13"/>
  <c r="BK633" i="13"/>
  <c r="BP639" i="13"/>
  <c r="BP7" i="13"/>
  <c r="BJ529" i="13"/>
  <c r="BP529" i="13"/>
  <c r="BP158" i="13"/>
  <c r="BP146" i="13"/>
  <c r="BJ128" i="13"/>
  <c r="BK532" i="13"/>
  <c r="BP117" i="13"/>
  <c r="BP660" i="13"/>
  <c r="BM128" i="13"/>
  <c r="BN128" i="13"/>
  <c r="BF128" i="13"/>
  <c r="BG128" i="13"/>
  <c r="BO128" i="13"/>
  <c r="BP128" i="13"/>
  <c r="BK128" i="13"/>
  <c r="BJ131" i="13"/>
  <c r="BN131" i="13"/>
  <c r="BO131" i="13"/>
  <c r="BG131" i="13"/>
  <c r="BK131" i="13"/>
  <c r="BP131" i="13"/>
  <c r="BM131" i="13"/>
  <c r="BG134" i="13"/>
  <c r="BO134" i="13"/>
  <c r="BJ134" i="13"/>
  <c r="BP134" i="13"/>
  <c r="BK134" i="13"/>
  <c r="BM134" i="13"/>
  <c r="BF134" i="13"/>
  <c r="BN134" i="13"/>
  <c r="BJ137" i="13"/>
  <c r="BP137" i="13"/>
  <c r="BP140" i="13"/>
  <c r="BP143" i="13"/>
  <c r="BP152" i="13"/>
  <c r="BK155" i="13"/>
  <c r="BJ155" i="13"/>
  <c r="BO155" i="13"/>
  <c r="BG155" i="13"/>
  <c r="BN155" i="13"/>
  <c r="BF155" i="13"/>
  <c r="BP155" i="13"/>
  <c r="BM155" i="13"/>
  <c r="BP167" i="13"/>
  <c r="BP164" i="13"/>
  <c r="BP161" i="13"/>
  <c r="BM161" i="13"/>
  <c r="BJ161" i="13"/>
  <c r="BN161" i="13"/>
  <c r="BF161" i="13"/>
  <c r="BO161" i="13"/>
  <c r="BP170" i="13"/>
  <c r="BK600" i="13"/>
  <c r="BK585" i="13"/>
  <c r="BJ645" i="13"/>
  <c r="BP645" i="13"/>
  <c r="BP588" i="13"/>
  <c r="BJ588" i="13"/>
  <c r="BP627" i="13"/>
  <c r="BP624" i="13"/>
  <c r="BP606" i="13"/>
  <c r="BJ606" i="13"/>
  <c r="BP651" i="13"/>
  <c r="BP600" i="13"/>
  <c r="BK231" i="13"/>
  <c r="BP231" i="13"/>
  <c r="BK177" i="13"/>
  <c r="BP177" i="13"/>
  <c r="BP477" i="13"/>
  <c r="BP495" i="13"/>
  <c r="BK429" i="13"/>
  <c r="BP429" i="13"/>
  <c r="BK414" i="13"/>
  <c r="BP414" i="13"/>
  <c r="BM405" i="13"/>
  <c r="BP323" i="13"/>
  <c r="BP585" i="13"/>
  <c r="BP532" i="13"/>
  <c r="BP23" i="13"/>
  <c r="BK523" i="13"/>
  <c r="BP523" i="13"/>
  <c r="BP526" i="13"/>
  <c r="BP520" i="13"/>
  <c r="BO423" i="13"/>
  <c r="BJ381" i="13"/>
  <c r="BK381" i="13"/>
  <c r="BM381" i="13"/>
  <c r="BF381" i="13"/>
  <c r="BN381" i="13"/>
  <c r="BP381" i="13"/>
  <c r="BO381" i="13"/>
  <c r="BG381" i="13"/>
  <c r="BP423" i="13"/>
  <c r="BK520" i="13"/>
  <c r="BN541" i="13"/>
  <c r="BF541" i="13"/>
  <c r="BG541" i="13"/>
  <c r="BO541" i="13"/>
  <c r="BM541" i="13"/>
  <c r="BJ541" i="13"/>
  <c r="BF538" i="13"/>
  <c r="BN538" i="13"/>
  <c r="BG538" i="13"/>
  <c r="BO538" i="13"/>
  <c r="BM538" i="13"/>
  <c r="BJ538" i="13"/>
  <c r="BK535" i="13"/>
  <c r="BM535" i="13"/>
  <c r="BN535" i="13"/>
  <c r="BF535" i="13"/>
  <c r="BG535" i="13"/>
  <c r="BO535" i="13"/>
  <c r="BJ532" i="13"/>
  <c r="BN532" i="13"/>
  <c r="BF532" i="13"/>
  <c r="BM532" i="13"/>
  <c r="BO532" i="13"/>
  <c r="BG532" i="13"/>
  <c r="BG529" i="13"/>
  <c r="BO529" i="13"/>
  <c r="BM529" i="13"/>
  <c r="BF529" i="13"/>
  <c r="BN529" i="13"/>
  <c r="BF526" i="13"/>
  <c r="BN526" i="13"/>
  <c r="BG526" i="13"/>
  <c r="BO526" i="13"/>
  <c r="BJ526" i="13"/>
  <c r="BK526" i="13"/>
  <c r="BM526" i="13"/>
  <c r="BJ523" i="13"/>
  <c r="BM523" i="13"/>
  <c r="BF523" i="13"/>
  <c r="BN523" i="13"/>
  <c r="BO523" i="13"/>
  <c r="BG523" i="13"/>
  <c r="BJ520" i="13"/>
  <c r="BM520" i="13"/>
  <c r="BN520" i="13"/>
  <c r="BF520" i="13"/>
  <c r="BO520" i="13"/>
  <c r="BG520" i="13"/>
  <c r="BM517" i="13"/>
  <c r="BO517" i="13"/>
  <c r="BG517" i="13"/>
  <c r="BN517" i="13"/>
  <c r="BF517" i="13"/>
  <c r="BJ517" i="13"/>
  <c r="BM278" i="13"/>
  <c r="BF278" i="13"/>
  <c r="BN278" i="13"/>
  <c r="BG278" i="13"/>
  <c r="BO278" i="13"/>
  <c r="BJ278" i="13"/>
  <c r="BN666" i="13"/>
  <c r="BF666" i="13"/>
  <c r="BG666" i="13"/>
  <c r="BO666" i="13"/>
  <c r="BM666" i="13"/>
  <c r="BJ666" i="13"/>
  <c r="BK666" i="13"/>
  <c r="BK669" i="13"/>
  <c r="BF669" i="13"/>
  <c r="BN669" i="13"/>
  <c r="BM669" i="13"/>
  <c r="BG669" i="13"/>
  <c r="BO669" i="13"/>
  <c r="BJ669" i="13"/>
  <c r="BK575" i="13"/>
  <c r="BJ575" i="13"/>
  <c r="BM575" i="13"/>
  <c r="BN575" i="13"/>
  <c r="BF575" i="13"/>
  <c r="BO575" i="13"/>
  <c r="BG575" i="13"/>
  <c r="BM566" i="13"/>
  <c r="BG566" i="13"/>
  <c r="BO566" i="13"/>
  <c r="BN566" i="13"/>
  <c r="BF566" i="13"/>
  <c r="BJ566" i="13"/>
  <c r="BK566" i="13"/>
  <c r="BM563" i="13"/>
  <c r="BF563" i="13"/>
  <c r="BN563" i="13"/>
  <c r="BO563" i="13"/>
  <c r="BG563" i="13"/>
  <c r="BJ563" i="13"/>
  <c r="BK563" i="13"/>
  <c r="BM470" i="13"/>
  <c r="BN470" i="13"/>
  <c r="BF470" i="13"/>
  <c r="BK470" i="13"/>
  <c r="BG470" i="13"/>
  <c r="BO470" i="13"/>
  <c r="BJ470" i="13"/>
  <c r="BO435" i="13"/>
  <c r="BG435" i="13"/>
  <c r="BF435" i="13"/>
  <c r="BN435" i="13"/>
  <c r="BM435" i="13"/>
  <c r="BM360" i="13"/>
  <c r="BF360" i="13"/>
  <c r="BN360" i="13"/>
  <c r="BG360" i="13"/>
  <c r="BO360" i="13"/>
  <c r="BM366" i="13"/>
  <c r="BF366" i="13"/>
  <c r="BN366" i="13"/>
  <c r="BJ366" i="13"/>
  <c r="BK366" i="13"/>
  <c r="BG366" i="13"/>
  <c r="BO366" i="13"/>
  <c r="BJ363" i="13"/>
  <c r="BK363" i="13"/>
  <c r="BO363" i="13"/>
  <c r="BG363" i="13"/>
  <c r="BF363" i="13"/>
  <c r="BN363" i="13"/>
  <c r="BM363" i="13"/>
  <c r="BM369" i="13"/>
  <c r="BJ369" i="13"/>
  <c r="BF369" i="13"/>
  <c r="BN369" i="13"/>
  <c r="BG369" i="13"/>
  <c r="BO369" i="13"/>
  <c r="BN396" i="13"/>
  <c r="BF396" i="13"/>
  <c r="BM396" i="13"/>
  <c r="BG396" i="13"/>
  <c r="BO396" i="13"/>
  <c r="BJ396" i="13"/>
  <c r="BK396" i="13"/>
  <c r="BK399" i="13"/>
  <c r="BN399" i="13"/>
  <c r="BF399" i="13"/>
  <c r="BG399" i="13"/>
  <c r="BO399" i="13"/>
  <c r="BJ399" i="13"/>
  <c r="BM399" i="13"/>
  <c r="BG393" i="13"/>
  <c r="BO393" i="13"/>
  <c r="BN393" i="13"/>
  <c r="BK393" i="13"/>
  <c r="BJ393" i="13"/>
  <c r="BF393" i="13"/>
  <c r="BM393" i="13"/>
  <c r="BM390" i="13"/>
  <c r="BG390" i="13"/>
  <c r="BO390" i="13"/>
  <c r="BF390" i="13"/>
  <c r="BN390" i="13"/>
  <c r="BJ390" i="13"/>
  <c r="BK390" i="13"/>
  <c r="BM387" i="13"/>
  <c r="BF387" i="13"/>
  <c r="BN387" i="13"/>
  <c r="BO387" i="13"/>
  <c r="BG387" i="13"/>
  <c r="BF375" i="13"/>
  <c r="BN375" i="13"/>
  <c r="BG375" i="13"/>
  <c r="BO375" i="13"/>
  <c r="BJ375" i="13"/>
  <c r="BK375" i="13"/>
  <c r="BM375" i="13"/>
  <c r="BK384" i="13"/>
  <c r="BM384" i="13"/>
  <c r="BF384" i="13"/>
  <c r="BN384" i="13"/>
  <c r="BG384" i="13"/>
  <c r="BO384" i="13"/>
  <c r="BM420" i="13"/>
  <c r="BN420" i="13"/>
  <c r="BF420" i="13"/>
  <c r="BG420" i="13"/>
  <c r="BO420" i="13"/>
  <c r="BJ420" i="13"/>
  <c r="BK420" i="13"/>
  <c r="BM417" i="13"/>
  <c r="BG417" i="13"/>
  <c r="BO417" i="13"/>
  <c r="BF417" i="13"/>
  <c r="BN417" i="13"/>
  <c r="BK417" i="13"/>
  <c r="BJ417" i="13"/>
  <c r="BF414" i="13"/>
  <c r="BN414" i="13"/>
  <c r="BM414" i="13"/>
  <c r="BG414" i="13"/>
  <c r="BO414" i="13"/>
  <c r="BG426" i="13"/>
  <c r="BO426" i="13"/>
  <c r="BK426" i="13"/>
  <c r="BM426" i="13"/>
  <c r="BF426" i="13"/>
  <c r="BN426" i="13"/>
  <c r="BK408" i="13"/>
  <c r="BM408" i="13"/>
  <c r="BF408" i="13"/>
  <c r="BN408" i="13"/>
  <c r="BG408" i="13"/>
  <c r="BO408" i="13"/>
  <c r="BJ429" i="13"/>
  <c r="BM429" i="13"/>
  <c r="BF429" i="13"/>
  <c r="BN429" i="13"/>
  <c r="BO429" i="13"/>
  <c r="BG429" i="13"/>
  <c r="BN372" i="13"/>
  <c r="BF372" i="13"/>
  <c r="BG372" i="13"/>
  <c r="BO372" i="13"/>
  <c r="BM372" i="13"/>
  <c r="BK372" i="13"/>
  <c r="BJ405" i="13"/>
  <c r="BK405" i="13"/>
  <c r="BN405" i="13"/>
  <c r="BF405" i="13"/>
  <c r="BO405" i="13"/>
  <c r="BG405" i="13"/>
  <c r="BO378" i="13"/>
  <c r="BG378" i="13"/>
  <c r="BM378" i="13"/>
  <c r="BK378" i="13"/>
  <c r="BF378" i="13"/>
  <c r="BN378" i="13"/>
  <c r="BG402" i="13"/>
  <c r="BO402" i="13"/>
  <c r="BK402" i="13"/>
  <c r="BM402" i="13"/>
  <c r="BF402" i="13"/>
  <c r="BN402" i="13"/>
  <c r="BN423" i="13"/>
  <c r="BF423" i="13"/>
  <c r="BG423" i="13"/>
  <c r="BJ423" i="13"/>
  <c r="BK423" i="13"/>
  <c r="BM423" i="13"/>
  <c r="BF411" i="13"/>
  <c r="BN411" i="13"/>
  <c r="BO411" i="13"/>
  <c r="BG411" i="13"/>
  <c r="BM411" i="13"/>
  <c r="BJ411" i="13"/>
  <c r="BJ124" i="13"/>
  <c r="BM124" i="13"/>
  <c r="BN124" i="13"/>
  <c r="BF124" i="13"/>
  <c r="BO124" i="13"/>
  <c r="BG124" i="13"/>
  <c r="BO121" i="13"/>
  <c r="BG121" i="13"/>
  <c r="BM121" i="13"/>
  <c r="BK121" i="13"/>
  <c r="BN121" i="13"/>
  <c r="BF121" i="13"/>
  <c r="BK29" i="13"/>
  <c r="BK32" i="13"/>
  <c r="BF32" i="13"/>
  <c r="BN32" i="13"/>
  <c r="BG32" i="13"/>
  <c r="BO32" i="13"/>
  <c r="BM32" i="13"/>
  <c r="BJ29" i="13"/>
  <c r="BO29" i="13"/>
  <c r="BG29" i="13"/>
  <c r="BM29" i="13"/>
  <c r="BF29" i="13"/>
  <c r="BN29" i="13"/>
  <c r="BG26" i="13"/>
  <c r="BO26" i="13"/>
  <c r="BM26" i="13"/>
  <c r="BJ26" i="13"/>
  <c r="BK26" i="13"/>
  <c r="BN26" i="13"/>
  <c r="BF26" i="13"/>
  <c r="BN23" i="13"/>
  <c r="BF23" i="13"/>
  <c r="BG23" i="13"/>
  <c r="BO23" i="13"/>
  <c r="BJ23" i="13"/>
  <c r="BK23" i="13"/>
  <c r="BM23" i="13"/>
  <c r="BN20" i="13"/>
  <c r="BF20" i="13"/>
  <c r="BK20" i="13"/>
  <c r="BM20" i="13"/>
  <c r="BG20" i="13"/>
  <c r="BO20" i="13"/>
  <c r="BJ20" i="13"/>
  <c r="BJ16" i="13"/>
  <c r="BM16" i="13"/>
  <c r="BF16" i="13"/>
  <c r="BN16" i="13"/>
  <c r="BK16" i="13"/>
  <c r="BG16" i="13"/>
  <c r="BO16" i="13"/>
  <c r="BG7" i="13"/>
  <c r="BO7" i="13"/>
  <c r="BM7" i="13"/>
  <c r="BF7" i="13"/>
  <c r="BN7" i="13"/>
  <c r="BJ7" i="13"/>
  <c r="BO13" i="13"/>
  <c r="BG13" i="13"/>
  <c r="BF13" i="13"/>
  <c r="BN13" i="13"/>
  <c r="BM13" i="13"/>
  <c r="BO572" i="13"/>
  <c r="BG572" i="13"/>
  <c r="BJ572" i="13"/>
  <c r="BK572" i="13"/>
  <c r="BN572" i="13"/>
  <c r="BF572" i="13"/>
  <c r="BM572" i="13"/>
  <c r="BM654" i="13"/>
  <c r="BF654" i="13"/>
  <c r="BN654" i="13"/>
  <c r="BG654" i="13"/>
  <c r="BO654" i="13"/>
  <c r="BJ654" i="13"/>
  <c r="BJ648" i="13"/>
  <c r="BM648" i="13"/>
  <c r="BN648" i="13"/>
  <c r="BF648" i="13"/>
  <c r="BO648" i="13"/>
  <c r="BG648" i="13"/>
  <c r="BG645" i="13"/>
  <c r="BO645" i="13"/>
  <c r="BM645" i="13"/>
  <c r="BK645" i="13"/>
  <c r="BF645" i="13"/>
  <c r="BN645" i="13"/>
  <c r="BJ642" i="13"/>
  <c r="BK642" i="13"/>
  <c r="BG642" i="13"/>
  <c r="BO642" i="13"/>
  <c r="BF642" i="13"/>
  <c r="BN642" i="13"/>
  <c r="BM642" i="13"/>
  <c r="BK639" i="13"/>
  <c r="BF639" i="13"/>
  <c r="BN639" i="13"/>
  <c r="BO639" i="13"/>
  <c r="BG639" i="13"/>
  <c r="BJ639" i="13"/>
  <c r="BM639" i="13"/>
  <c r="BK636" i="13"/>
  <c r="BN636" i="13"/>
  <c r="BF636" i="13"/>
  <c r="BM636" i="13"/>
  <c r="BJ636" i="13"/>
  <c r="BG636" i="13"/>
  <c r="BO636" i="13"/>
  <c r="BM633" i="13"/>
  <c r="BN633" i="13"/>
  <c r="BF633" i="13"/>
  <c r="BO633" i="13"/>
  <c r="BG633" i="13"/>
  <c r="BJ633" i="13"/>
  <c r="BM630" i="13"/>
  <c r="BF630" i="13"/>
  <c r="BN630" i="13"/>
  <c r="BG630" i="13"/>
  <c r="BO630" i="13"/>
  <c r="BJ630" i="13"/>
  <c r="BK627" i="13"/>
  <c r="BM627" i="13"/>
  <c r="BF627" i="13"/>
  <c r="BN627" i="13"/>
  <c r="BG627" i="13"/>
  <c r="BO627" i="13"/>
  <c r="BK624" i="13"/>
  <c r="BJ624" i="13"/>
  <c r="BM624" i="13"/>
  <c r="BN624" i="13"/>
  <c r="BF624" i="13"/>
  <c r="BO624" i="13"/>
  <c r="BG624" i="13"/>
  <c r="BG621" i="13"/>
  <c r="BO621" i="13"/>
  <c r="BK621" i="13"/>
  <c r="BM621" i="13"/>
  <c r="BF621" i="13"/>
  <c r="BN621" i="13"/>
  <c r="BF618" i="13"/>
  <c r="BN618" i="13"/>
  <c r="BO618" i="13"/>
  <c r="BG618" i="13"/>
  <c r="BJ618" i="13"/>
  <c r="BK618" i="13"/>
  <c r="BM618" i="13"/>
  <c r="BK603" i="13"/>
  <c r="BM651" i="13"/>
  <c r="BF651" i="13"/>
  <c r="BN651" i="13"/>
  <c r="BK651" i="13"/>
  <c r="BG651" i="13"/>
  <c r="BO651" i="13"/>
  <c r="BG615" i="13"/>
  <c r="BO615" i="13"/>
  <c r="BJ615" i="13"/>
  <c r="BK615" i="13"/>
  <c r="BM615" i="13"/>
  <c r="BF615" i="13"/>
  <c r="BN615" i="13"/>
  <c r="BM612" i="13"/>
  <c r="BN612" i="13"/>
  <c r="BF612" i="13"/>
  <c r="BG612" i="13"/>
  <c r="BO612" i="13"/>
  <c r="BK612" i="13"/>
  <c r="BO609" i="13"/>
  <c r="BG609" i="13"/>
  <c r="BM609" i="13"/>
  <c r="BN609" i="13"/>
  <c r="BF609" i="13"/>
  <c r="BJ609" i="13"/>
  <c r="BG606" i="13"/>
  <c r="BO606" i="13"/>
  <c r="BM606" i="13"/>
  <c r="BF606" i="13"/>
  <c r="BN606" i="13"/>
  <c r="BJ603" i="13"/>
  <c r="BM603" i="13"/>
  <c r="BN603" i="13"/>
  <c r="BF603" i="13"/>
  <c r="BG603" i="13"/>
  <c r="BO603" i="13"/>
  <c r="BN594" i="13"/>
  <c r="BF594" i="13"/>
  <c r="BG594" i="13"/>
  <c r="BO594" i="13"/>
  <c r="BK594" i="13"/>
  <c r="BJ594" i="13"/>
  <c r="BM594" i="13"/>
  <c r="BK591" i="13"/>
  <c r="BM591" i="13"/>
  <c r="BN591" i="13"/>
  <c r="BF591" i="13"/>
  <c r="BO591" i="13"/>
  <c r="BG591" i="13"/>
  <c r="BJ591" i="13"/>
  <c r="BN588" i="13"/>
  <c r="BF588" i="13"/>
  <c r="BO588" i="13"/>
  <c r="BG588" i="13"/>
  <c r="BM588" i="13"/>
  <c r="BK588" i="13"/>
  <c r="BG585" i="13"/>
  <c r="BO585" i="13"/>
  <c r="BM585" i="13"/>
  <c r="BN585" i="13"/>
  <c r="BJ585" i="13"/>
  <c r="BJ582" i="13"/>
  <c r="BM582" i="13"/>
  <c r="BF582" i="13"/>
  <c r="BN582" i="13"/>
  <c r="BO582" i="13"/>
  <c r="BG582" i="13"/>
  <c r="BK579" i="13"/>
  <c r="BM579" i="13"/>
  <c r="BF579" i="13"/>
  <c r="BN579" i="13"/>
  <c r="BG579" i="13"/>
  <c r="BO579" i="13"/>
  <c r="BJ600" i="13"/>
  <c r="BM600" i="13"/>
  <c r="BF600" i="13"/>
  <c r="BN600" i="13"/>
  <c r="BO600" i="13"/>
  <c r="BG600" i="13"/>
  <c r="BJ597" i="13"/>
  <c r="BG597" i="13"/>
  <c r="BO597" i="13"/>
  <c r="BK597" i="13"/>
  <c r="BM597" i="13"/>
  <c r="BN597" i="13"/>
  <c r="BF597" i="13"/>
  <c r="BJ281" i="13"/>
  <c r="BM281" i="13"/>
  <c r="BF281" i="13"/>
  <c r="BN281" i="13"/>
  <c r="BK281" i="13"/>
  <c r="BG281" i="13"/>
  <c r="BO281" i="13"/>
  <c r="BK356" i="13"/>
  <c r="BF356" i="13"/>
  <c r="BN356" i="13"/>
  <c r="BG356" i="13"/>
  <c r="BO356" i="13"/>
  <c r="BM356" i="13"/>
  <c r="BJ353" i="13"/>
  <c r="BF353" i="13"/>
  <c r="BN353" i="13"/>
  <c r="BM353" i="13"/>
  <c r="BG353" i="13"/>
  <c r="BO353" i="13"/>
  <c r="BO350" i="13"/>
  <c r="BG350" i="13"/>
  <c r="BJ350" i="13"/>
  <c r="BK350" i="13"/>
  <c r="BM350" i="13"/>
  <c r="BN350" i="13"/>
  <c r="BF350" i="13"/>
  <c r="BF347" i="13"/>
  <c r="BN347" i="13"/>
  <c r="BG347" i="13"/>
  <c r="BO347" i="13"/>
  <c r="BJ347" i="13"/>
  <c r="BK347" i="13"/>
  <c r="BM347" i="13"/>
  <c r="BM344" i="13"/>
  <c r="BF344" i="13"/>
  <c r="BN344" i="13"/>
  <c r="BK344" i="13"/>
  <c r="BG344" i="13"/>
  <c r="BO344" i="13"/>
  <c r="BJ344" i="13"/>
  <c r="BM341" i="13"/>
  <c r="BF341" i="13"/>
  <c r="BN341" i="13"/>
  <c r="BO341" i="13"/>
  <c r="BG341" i="13"/>
  <c r="BJ341" i="13"/>
  <c r="BK341" i="13"/>
  <c r="BJ338" i="13"/>
  <c r="BJ329" i="13"/>
  <c r="BM338" i="13"/>
  <c r="BN338" i="13"/>
  <c r="BF338" i="13"/>
  <c r="BG338" i="13"/>
  <c r="BO338" i="13"/>
  <c r="BK335" i="13"/>
  <c r="BM335" i="13"/>
  <c r="BG335" i="13"/>
  <c r="BO335" i="13"/>
  <c r="BF335" i="13"/>
  <c r="BN335" i="13"/>
  <c r="BJ332" i="13"/>
  <c r="BM332" i="13"/>
  <c r="BK332" i="13"/>
  <c r="BF332" i="13"/>
  <c r="BN332" i="13"/>
  <c r="BO332" i="13"/>
  <c r="BG332" i="13"/>
  <c r="BO329" i="13"/>
  <c r="BG329" i="13"/>
  <c r="BK329" i="13"/>
  <c r="BM329" i="13"/>
  <c r="BN329" i="13"/>
  <c r="BF329" i="13"/>
  <c r="BJ326" i="13"/>
  <c r="BN326" i="13"/>
  <c r="BF326" i="13"/>
  <c r="BG326" i="13"/>
  <c r="BO326" i="13"/>
  <c r="BK326" i="13"/>
  <c r="BM326" i="13"/>
  <c r="BJ323" i="13"/>
  <c r="BK320" i="13"/>
  <c r="BM323" i="13"/>
  <c r="BF323" i="13"/>
  <c r="BN323" i="13"/>
  <c r="BG323" i="13"/>
  <c r="BO323" i="13"/>
  <c r="BK323" i="13"/>
  <c r="BF320" i="13"/>
  <c r="BN320" i="13"/>
  <c r="BO320" i="13"/>
  <c r="BG320" i="13"/>
  <c r="BM320" i="13"/>
  <c r="BJ320" i="13"/>
  <c r="BM317" i="13"/>
  <c r="BF317" i="13"/>
  <c r="BN317" i="13"/>
  <c r="BG317" i="13"/>
  <c r="BO317" i="13"/>
  <c r="BJ317" i="13"/>
  <c r="BJ314" i="13"/>
  <c r="BM314" i="13"/>
  <c r="BN314" i="13"/>
  <c r="BF314" i="13"/>
  <c r="BO314" i="13"/>
  <c r="BG314" i="13"/>
  <c r="BK311" i="13"/>
  <c r="BF311" i="13"/>
  <c r="BN311" i="13"/>
  <c r="BM311" i="13"/>
  <c r="BG311" i="13"/>
  <c r="BO311" i="13"/>
  <c r="BO308" i="13"/>
  <c r="BG308" i="13"/>
  <c r="BK308" i="13"/>
  <c r="BM308" i="13"/>
  <c r="BJ308" i="13"/>
  <c r="BN308" i="13"/>
  <c r="BF308" i="13"/>
  <c r="BJ302" i="13"/>
  <c r="BF305" i="13"/>
  <c r="BN305" i="13"/>
  <c r="BG305" i="13"/>
  <c r="BO305" i="13"/>
  <c r="BK305" i="13"/>
  <c r="BJ305" i="13"/>
  <c r="BM305" i="13"/>
  <c r="BM302" i="13"/>
  <c r="BF302" i="13"/>
  <c r="BN302" i="13"/>
  <c r="BO302" i="13"/>
  <c r="BO299" i="13"/>
  <c r="BG299" i="13"/>
  <c r="BM299" i="13"/>
  <c r="BJ299" i="13"/>
  <c r="BF299" i="13"/>
  <c r="BN299" i="13"/>
  <c r="BJ296" i="13"/>
  <c r="BN296" i="13"/>
  <c r="BF296" i="13"/>
  <c r="BG296" i="13"/>
  <c r="BO296" i="13"/>
  <c r="BM296" i="13"/>
  <c r="BK293" i="13"/>
  <c r="BF293" i="13"/>
  <c r="BN293" i="13"/>
  <c r="BM293" i="13"/>
  <c r="BG293" i="13"/>
  <c r="BO293" i="13"/>
  <c r="BK290" i="13"/>
  <c r="BJ290" i="13"/>
  <c r="BM290" i="13"/>
  <c r="BF290" i="13"/>
  <c r="BN290" i="13"/>
  <c r="BG290" i="13"/>
  <c r="BO290" i="13"/>
  <c r="BJ287" i="13"/>
  <c r="BO287" i="13"/>
  <c r="BG287" i="13"/>
  <c r="BK287" i="13"/>
  <c r="BM287" i="13"/>
  <c r="BN287" i="13"/>
  <c r="BF287" i="13"/>
  <c r="BF284" i="13"/>
  <c r="BN284" i="13"/>
  <c r="BO284" i="13"/>
  <c r="BG284" i="13"/>
  <c r="BJ284" i="13"/>
  <c r="BK284" i="13"/>
  <c r="BM284" i="13"/>
  <c r="BJ557" i="13"/>
  <c r="BM557" i="13"/>
  <c r="BF557" i="13"/>
  <c r="BN557" i="13"/>
  <c r="BO557" i="13"/>
  <c r="BG557" i="13"/>
  <c r="BO554" i="13"/>
  <c r="BG554" i="13"/>
  <c r="BJ554" i="13"/>
  <c r="BK554" i="13"/>
  <c r="BM554" i="13"/>
  <c r="BN554" i="13"/>
  <c r="BF554" i="13"/>
  <c r="BM548" i="13"/>
  <c r="BF548" i="13"/>
  <c r="BN548" i="13"/>
  <c r="BJ548" i="13"/>
  <c r="BO548" i="13"/>
  <c r="BG548" i="13"/>
  <c r="BK560" i="13"/>
  <c r="BM560" i="13"/>
  <c r="BF560" i="13"/>
  <c r="BN560" i="13"/>
  <c r="BG560" i="13"/>
  <c r="BO560" i="13"/>
  <c r="BF551" i="13"/>
  <c r="BN551" i="13"/>
  <c r="BG551" i="13"/>
  <c r="BO551" i="13"/>
  <c r="BJ551" i="13"/>
  <c r="BK551" i="13"/>
  <c r="BM551" i="13"/>
  <c r="BJ545" i="13"/>
  <c r="BM545" i="13"/>
  <c r="BF545" i="13"/>
  <c r="BN545" i="13"/>
  <c r="BG545" i="13"/>
  <c r="BO545" i="13"/>
  <c r="BK545" i="13"/>
  <c r="BG569" i="13"/>
  <c r="BO569" i="13"/>
  <c r="BM569" i="13"/>
  <c r="BF569" i="13"/>
  <c r="BN569" i="13"/>
  <c r="BK569" i="13"/>
  <c r="BJ569" i="13"/>
  <c r="BM442" i="13"/>
  <c r="BN442" i="13"/>
  <c r="BF442" i="13"/>
  <c r="BO442" i="13"/>
  <c r="BG442" i="13"/>
  <c r="BK442" i="13"/>
  <c r="BF439" i="13"/>
  <c r="BN439" i="13"/>
  <c r="BG439" i="13"/>
  <c r="BO439" i="13"/>
  <c r="BM439" i="13"/>
  <c r="BJ439" i="13"/>
  <c r="BG117" i="13"/>
  <c r="BO117" i="13"/>
  <c r="BJ117" i="13"/>
  <c r="BK117" i="13"/>
  <c r="BN117" i="13"/>
  <c r="BF117" i="13"/>
  <c r="BM117" i="13"/>
  <c r="BM114" i="13"/>
  <c r="BF114" i="13"/>
  <c r="BN114" i="13"/>
  <c r="BJ114" i="13"/>
  <c r="BK114" i="13"/>
  <c r="BG114" i="13"/>
  <c r="BO114" i="13"/>
  <c r="BN111" i="13"/>
  <c r="BF111" i="13"/>
  <c r="BG111" i="13"/>
  <c r="BO111" i="13"/>
  <c r="BM111" i="13"/>
  <c r="BJ111" i="13"/>
  <c r="BK111" i="13"/>
  <c r="BK108" i="13"/>
  <c r="BN108" i="13"/>
  <c r="BF108" i="13"/>
  <c r="BO108" i="13"/>
  <c r="BG108" i="13"/>
  <c r="BM108" i="13"/>
  <c r="BJ108" i="13"/>
  <c r="BK105" i="13"/>
  <c r="BM105" i="13"/>
  <c r="BN105" i="13"/>
  <c r="BF105" i="13"/>
  <c r="BO105" i="13"/>
  <c r="BG105" i="13"/>
  <c r="BJ102" i="13"/>
  <c r="BK102" i="13"/>
  <c r="BM102" i="13"/>
  <c r="BF102" i="13"/>
  <c r="BN102" i="13"/>
  <c r="BG102" i="13"/>
  <c r="BO102" i="13"/>
  <c r="BJ99" i="13"/>
  <c r="BF99" i="13"/>
  <c r="BN99" i="13"/>
  <c r="BM99" i="13"/>
  <c r="BO99" i="13"/>
  <c r="BG99" i="13"/>
  <c r="BG96" i="13"/>
  <c r="BO96" i="13"/>
  <c r="BK96" i="13"/>
  <c r="BM96" i="13"/>
  <c r="BN96" i="13"/>
  <c r="BF96" i="13"/>
  <c r="BK93" i="13"/>
  <c r="BN93" i="13"/>
  <c r="BF93" i="13"/>
  <c r="BJ93" i="13"/>
  <c r="BO93" i="13"/>
  <c r="BG93" i="13"/>
  <c r="BM93" i="13"/>
  <c r="BM90" i="13"/>
  <c r="BF90" i="13"/>
  <c r="BN90" i="13"/>
  <c r="BJ90" i="13"/>
  <c r="BK90" i="13"/>
  <c r="BG90" i="13"/>
  <c r="BO90" i="13"/>
  <c r="BK87" i="13"/>
  <c r="BF87" i="13"/>
  <c r="BN87" i="13"/>
  <c r="BM87" i="13"/>
  <c r="BJ87" i="13"/>
  <c r="BG87" i="13"/>
  <c r="BO87" i="13"/>
  <c r="BM84" i="13"/>
  <c r="BN84" i="13"/>
  <c r="BF84" i="13"/>
  <c r="BO84" i="13"/>
  <c r="BG84" i="13"/>
  <c r="BJ84" i="13"/>
  <c r="BJ81" i="13"/>
  <c r="BM81" i="13"/>
  <c r="BF81" i="13"/>
  <c r="BN81" i="13"/>
  <c r="BG81" i="13"/>
  <c r="BO81" i="13"/>
  <c r="BK78" i="13"/>
  <c r="BM78" i="13"/>
  <c r="BF78" i="13"/>
  <c r="BN78" i="13"/>
  <c r="BG78" i="13"/>
  <c r="BO78" i="13"/>
  <c r="BK75" i="13"/>
  <c r="BJ75" i="13"/>
  <c r="BM75" i="13"/>
  <c r="BF75" i="13"/>
  <c r="BN75" i="13"/>
  <c r="BO75" i="13"/>
  <c r="BG75" i="13"/>
  <c r="BO72" i="13"/>
  <c r="BG72" i="13"/>
  <c r="BK72" i="13"/>
  <c r="BM72" i="13"/>
  <c r="BF72" i="13"/>
  <c r="BN72" i="13"/>
  <c r="BN69" i="13"/>
  <c r="BF69" i="13"/>
  <c r="BO69" i="13"/>
  <c r="BG69" i="13"/>
  <c r="BJ69" i="13"/>
  <c r="BK69" i="13"/>
  <c r="BM69" i="13"/>
  <c r="BJ66" i="13"/>
  <c r="BG66" i="13"/>
  <c r="BO66" i="13"/>
  <c r="BN66" i="13"/>
  <c r="BF66" i="13"/>
  <c r="BK66" i="13"/>
  <c r="BM66" i="13"/>
  <c r="BM63" i="13"/>
  <c r="BG63" i="13"/>
  <c r="BO63" i="13"/>
  <c r="BF63" i="13"/>
  <c r="BN63" i="13"/>
  <c r="BK63" i="13"/>
  <c r="BG660" i="13"/>
  <c r="BO660" i="13"/>
  <c r="BK660" i="13"/>
  <c r="BM660" i="13"/>
  <c r="BF660" i="13"/>
  <c r="BN660" i="13"/>
  <c r="BJ60" i="13"/>
  <c r="BK60" i="13"/>
  <c r="BM60" i="13"/>
  <c r="BO60" i="13"/>
  <c r="BG60" i="13"/>
  <c r="BF60" i="13"/>
  <c r="BN60" i="13"/>
  <c r="BK57" i="13"/>
  <c r="BF57" i="13"/>
  <c r="BN57" i="13"/>
  <c r="BM57" i="13"/>
  <c r="BG57" i="13"/>
  <c r="BO57" i="13"/>
  <c r="BM54" i="13"/>
  <c r="BK54" i="13"/>
  <c r="BN54" i="13"/>
  <c r="BF54" i="13"/>
  <c r="BO54" i="13"/>
  <c r="BG54" i="13"/>
  <c r="BJ51" i="13"/>
  <c r="BM51" i="13"/>
  <c r="BF51" i="13"/>
  <c r="BN51" i="13"/>
  <c r="BG51" i="13"/>
  <c r="BO51" i="13"/>
  <c r="BO48" i="13"/>
  <c r="BG48" i="13"/>
  <c r="BK48" i="13"/>
  <c r="BM48" i="13"/>
  <c r="BN48" i="13"/>
  <c r="BF48" i="13"/>
  <c r="BK45" i="13"/>
  <c r="BN45" i="13"/>
  <c r="BF45" i="13"/>
  <c r="BO45" i="13"/>
  <c r="BG45" i="13"/>
  <c r="BJ45" i="13"/>
  <c r="BM45" i="13"/>
  <c r="BJ42" i="13"/>
  <c r="BM42" i="13"/>
  <c r="BN42" i="13"/>
  <c r="BF42" i="13"/>
  <c r="BG42" i="13"/>
  <c r="BO42" i="13"/>
  <c r="BK42" i="13"/>
  <c r="BG39" i="13"/>
  <c r="BO39" i="13"/>
  <c r="BM39" i="13"/>
  <c r="BJ39" i="13"/>
  <c r="BF39" i="13"/>
  <c r="BN39" i="13"/>
  <c r="BM36" i="13"/>
  <c r="BO36" i="13"/>
  <c r="BG36" i="13"/>
  <c r="BF36" i="13"/>
  <c r="BN36" i="13"/>
  <c r="BK36" i="13"/>
  <c r="BO501" i="13"/>
  <c r="BG501" i="13"/>
  <c r="BK501" i="13"/>
  <c r="BM501" i="13"/>
  <c r="BN501" i="13"/>
  <c r="BF501" i="13"/>
  <c r="BM510" i="13"/>
  <c r="BF510" i="13"/>
  <c r="BN510" i="13"/>
  <c r="BG510" i="13"/>
  <c r="BO510" i="13"/>
  <c r="BJ510" i="13"/>
  <c r="BK507" i="13"/>
  <c r="BM507" i="13"/>
  <c r="BF507" i="13"/>
  <c r="BN507" i="13"/>
  <c r="BO507" i="13"/>
  <c r="BG507" i="13"/>
  <c r="BJ504" i="13"/>
  <c r="BK504" i="13"/>
  <c r="BM504" i="13"/>
  <c r="BN504" i="13"/>
  <c r="BF504" i="13"/>
  <c r="BO504" i="13"/>
  <c r="BG504" i="13"/>
  <c r="BM492" i="13"/>
  <c r="BN492" i="13"/>
  <c r="BF492" i="13"/>
  <c r="BJ492" i="13"/>
  <c r="BO492" i="13"/>
  <c r="BG492" i="13"/>
  <c r="BK492" i="13"/>
  <c r="BM489" i="13"/>
  <c r="BF489" i="13"/>
  <c r="BN489" i="13"/>
  <c r="BJ489" i="13"/>
  <c r="BO489" i="13"/>
  <c r="BG489" i="13"/>
  <c r="BK489" i="13"/>
  <c r="BM486" i="13"/>
  <c r="BF486" i="13"/>
  <c r="BN486" i="13"/>
  <c r="BO486" i="13"/>
  <c r="BG486" i="13"/>
  <c r="BJ486" i="13"/>
  <c r="BK498" i="13"/>
  <c r="BF498" i="13"/>
  <c r="BN498" i="13"/>
  <c r="BG498" i="13"/>
  <c r="BO498" i="13"/>
  <c r="BJ498" i="13"/>
  <c r="BM498" i="13"/>
  <c r="BM495" i="13"/>
  <c r="BF495" i="13"/>
  <c r="BN495" i="13"/>
  <c r="BJ495" i="13"/>
  <c r="BK495" i="13"/>
  <c r="BO495" i="13"/>
  <c r="BG495" i="13"/>
  <c r="BK483" i="13"/>
  <c r="BM483" i="13"/>
  <c r="BO483" i="13"/>
  <c r="BG483" i="13"/>
  <c r="BF483" i="13"/>
  <c r="BN483" i="13"/>
  <c r="BK477" i="13"/>
  <c r="BF477" i="13"/>
  <c r="BN477" i="13"/>
  <c r="BO477" i="13"/>
  <c r="BG477" i="13"/>
  <c r="BJ477" i="13"/>
  <c r="BM477" i="13"/>
  <c r="BK474" i="13"/>
  <c r="BM474" i="13"/>
  <c r="BO474" i="13"/>
  <c r="BG474" i="13"/>
  <c r="BJ474" i="13"/>
  <c r="BF474" i="13"/>
  <c r="BN474" i="13"/>
  <c r="BG480" i="13"/>
  <c r="BO480" i="13"/>
  <c r="BK480" i="13"/>
  <c r="BM480" i="13"/>
  <c r="BF480" i="13"/>
  <c r="BN480" i="13"/>
  <c r="BJ455" i="13"/>
  <c r="BK455" i="13"/>
  <c r="BO455" i="13"/>
  <c r="BG455" i="13"/>
  <c r="BM455" i="13"/>
  <c r="BF455" i="13"/>
  <c r="BN455" i="13"/>
  <c r="BO467" i="13"/>
  <c r="BG467" i="13"/>
  <c r="BM467" i="13"/>
  <c r="BF467" i="13"/>
  <c r="BN467" i="13"/>
  <c r="BK467" i="13"/>
  <c r="BM464" i="13"/>
  <c r="BF464" i="13"/>
  <c r="BN464" i="13"/>
  <c r="BG464" i="13"/>
  <c r="BO464" i="13"/>
  <c r="BK461" i="13"/>
  <c r="BM461" i="13"/>
  <c r="BN461" i="13"/>
  <c r="BF461" i="13"/>
  <c r="BO461" i="13"/>
  <c r="BG461" i="13"/>
  <c r="BJ458" i="13"/>
  <c r="BF458" i="13"/>
  <c r="BN458" i="13"/>
  <c r="BM458" i="13"/>
  <c r="BG458" i="13"/>
  <c r="BO458" i="13"/>
  <c r="BN452" i="13"/>
  <c r="BF452" i="13"/>
  <c r="BO452" i="13"/>
  <c r="BG452" i="13"/>
  <c r="BJ452" i="13"/>
  <c r="BK452" i="13"/>
  <c r="BM452" i="13"/>
  <c r="BJ449" i="13"/>
  <c r="BF449" i="13"/>
  <c r="BN449" i="13"/>
  <c r="BG449" i="13"/>
  <c r="BO449" i="13"/>
  <c r="BM449" i="13"/>
  <c r="BM445" i="13"/>
  <c r="BN445" i="13"/>
  <c r="BF445" i="13"/>
  <c r="BO445" i="13"/>
  <c r="BG445" i="13"/>
  <c r="BJ445" i="13"/>
  <c r="BJ246" i="13"/>
  <c r="BM246" i="13"/>
  <c r="BF246" i="13"/>
  <c r="BN246" i="13"/>
  <c r="BG246" i="13"/>
  <c r="BO246" i="13"/>
  <c r="BN195" i="13"/>
  <c r="BF195" i="13"/>
  <c r="BO195" i="13"/>
  <c r="BG195" i="13"/>
  <c r="BJ195" i="13"/>
  <c r="BK195" i="13"/>
  <c r="BM195" i="13"/>
  <c r="BM189" i="13"/>
  <c r="BG189" i="13"/>
  <c r="BO189" i="13"/>
  <c r="BJ189" i="13"/>
  <c r="BF189" i="13"/>
  <c r="BN189" i="13"/>
  <c r="BG243" i="13"/>
  <c r="BO243" i="13"/>
  <c r="BK243" i="13"/>
  <c r="BJ243" i="13"/>
  <c r="BM243" i="13"/>
  <c r="BN243" i="13"/>
  <c r="BF243" i="13"/>
  <c r="BF240" i="13"/>
  <c r="BN240" i="13"/>
  <c r="BG240" i="13"/>
  <c r="BO240" i="13"/>
  <c r="BJ240" i="13"/>
  <c r="BK240" i="13"/>
  <c r="BM240" i="13"/>
  <c r="BM237" i="13"/>
  <c r="BN237" i="13"/>
  <c r="BF237" i="13"/>
  <c r="BG237" i="13"/>
  <c r="BO237" i="13"/>
  <c r="BJ237" i="13"/>
  <c r="BK237" i="13"/>
  <c r="BM234" i="13"/>
  <c r="BO234" i="13"/>
  <c r="BG234" i="13"/>
  <c r="BJ234" i="13"/>
  <c r="BN234" i="13"/>
  <c r="BF234" i="13"/>
  <c r="BF231" i="13"/>
  <c r="BN231" i="13"/>
  <c r="BJ231" i="13"/>
  <c r="BM231" i="13"/>
  <c r="BG231" i="13"/>
  <c r="BO231" i="13"/>
  <c r="BM228" i="13"/>
  <c r="BF228" i="13"/>
  <c r="BN228" i="13"/>
  <c r="BG228" i="13"/>
  <c r="BO228" i="13"/>
  <c r="BK225" i="13"/>
  <c r="BM225" i="13"/>
  <c r="BO225" i="13"/>
  <c r="BG225" i="13"/>
  <c r="BF225" i="13"/>
  <c r="BN225" i="13"/>
  <c r="BK222" i="13"/>
  <c r="BJ222" i="13"/>
  <c r="BF222" i="13"/>
  <c r="BN222" i="13"/>
  <c r="BM222" i="13"/>
  <c r="BG222" i="13"/>
  <c r="BO222" i="13"/>
  <c r="BG219" i="13"/>
  <c r="BO219" i="13"/>
  <c r="BK219" i="13"/>
  <c r="BM219" i="13"/>
  <c r="BN219" i="13"/>
  <c r="BF219" i="13"/>
  <c r="BN216" i="13"/>
  <c r="BF216" i="13"/>
  <c r="BG216" i="13"/>
  <c r="BO216" i="13"/>
  <c r="BK216" i="13"/>
  <c r="BJ216" i="13"/>
  <c r="BM216" i="13"/>
  <c r="BO213" i="13"/>
  <c r="BG213" i="13"/>
  <c r="BM213" i="13"/>
  <c r="BF213" i="13"/>
  <c r="BN213" i="13"/>
  <c r="BK213" i="13"/>
  <c r="BJ213" i="13"/>
  <c r="BN210" i="13"/>
  <c r="BM210" i="13"/>
  <c r="BK210" i="13"/>
  <c r="BO210" i="13"/>
  <c r="BG210" i="13"/>
  <c r="BJ210" i="13"/>
  <c r="BM207" i="13"/>
  <c r="BN207" i="13"/>
  <c r="BF207" i="13"/>
  <c r="BG207" i="13"/>
  <c r="BO207" i="13"/>
  <c r="BJ207" i="13"/>
  <c r="BK207" i="13"/>
  <c r="BG204" i="13"/>
  <c r="BO204" i="13"/>
  <c r="BN204" i="13"/>
  <c r="BF204" i="13"/>
  <c r="BM204" i="13"/>
  <c r="BK201" i="13"/>
  <c r="BF201" i="13"/>
  <c r="BN201" i="13"/>
  <c r="BM201" i="13"/>
  <c r="BG201" i="13"/>
  <c r="BO201" i="13"/>
  <c r="BO198" i="13"/>
  <c r="BG198" i="13"/>
  <c r="BK198" i="13"/>
  <c r="BJ198" i="13"/>
  <c r="BM198" i="13"/>
  <c r="BN198" i="13"/>
  <c r="BF198" i="13"/>
  <c r="BM192" i="13"/>
  <c r="BF192" i="13"/>
  <c r="BN192" i="13"/>
  <c r="BJ192" i="13"/>
  <c r="BG192" i="13"/>
  <c r="BO192" i="13"/>
  <c r="BM186" i="13"/>
  <c r="BF186" i="13"/>
  <c r="BN186" i="13"/>
  <c r="BG186" i="13"/>
  <c r="BO186" i="13"/>
  <c r="BK180" i="13"/>
  <c r="BM180" i="13"/>
  <c r="BF180" i="13"/>
  <c r="BN180" i="13"/>
  <c r="BO180" i="13"/>
  <c r="BG180" i="13"/>
  <c r="BJ177" i="13"/>
  <c r="BM177" i="13"/>
  <c r="BF177" i="13"/>
  <c r="BN177" i="13"/>
  <c r="BG177" i="13"/>
  <c r="BO177" i="13"/>
  <c r="BG170" i="13"/>
  <c r="BO170" i="13"/>
  <c r="BJ170" i="13"/>
  <c r="BK170" i="13"/>
  <c r="BM170" i="13"/>
  <c r="BF170" i="13"/>
  <c r="BN170" i="13"/>
  <c r="BF167" i="13"/>
  <c r="BN167" i="13"/>
  <c r="BO167" i="13"/>
  <c r="BG167" i="13"/>
  <c r="BJ167" i="13"/>
  <c r="BK167" i="13"/>
  <c r="BM167" i="13"/>
  <c r="BJ146" i="13"/>
  <c r="BK146" i="13"/>
  <c r="BO146" i="13"/>
  <c r="BG146" i="13"/>
  <c r="BM146" i="13"/>
  <c r="BF146" i="13"/>
  <c r="BN146" i="13"/>
  <c r="BM164" i="13"/>
  <c r="BF164" i="13"/>
  <c r="BN164" i="13"/>
  <c r="BG164" i="13"/>
  <c r="BO164" i="13"/>
  <c r="BJ164" i="13"/>
  <c r="BK164" i="13"/>
  <c r="BN158" i="13"/>
  <c r="BF158" i="13"/>
  <c r="BG158" i="13"/>
  <c r="BO158" i="13"/>
  <c r="BJ158" i="13"/>
  <c r="BM158" i="13"/>
  <c r="BJ152" i="13"/>
  <c r="BK152" i="13"/>
  <c r="BM152" i="13"/>
  <c r="BF152" i="13"/>
  <c r="BN152" i="13"/>
  <c r="BG152" i="13"/>
  <c r="BO152" i="13"/>
  <c r="BJ149" i="13"/>
  <c r="BF149" i="13"/>
  <c r="BN149" i="13"/>
  <c r="BM149" i="13"/>
  <c r="BG149" i="13"/>
  <c r="BO149" i="13"/>
  <c r="BF143" i="13"/>
  <c r="BN143" i="13"/>
  <c r="BG143" i="13"/>
  <c r="BO143" i="13"/>
  <c r="BJ143" i="13"/>
  <c r="BK143" i="13"/>
  <c r="BM143" i="13"/>
  <c r="BJ140" i="13"/>
  <c r="BM140" i="13"/>
  <c r="BG140" i="13"/>
  <c r="BO140" i="13"/>
  <c r="BF140" i="13"/>
  <c r="BN140" i="13"/>
  <c r="BK140" i="13"/>
  <c r="BM137" i="13"/>
  <c r="BO137" i="13"/>
  <c r="BG137" i="13"/>
  <c r="BK137" i="13"/>
  <c r="BF137" i="13"/>
  <c r="BN137" i="13"/>
  <c r="BI513" i="13"/>
  <c r="BE513" i="13"/>
  <c r="BD513" i="13"/>
  <c r="BD405" i="13" l="1"/>
  <c r="BE405" i="13"/>
  <c r="BI405" i="13"/>
  <c r="AQ667" i="13" l="1"/>
  <c r="AQ565" i="13"/>
  <c r="BD545" i="13"/>
  <c r="AQ413" i="13"/>
  <c r="AQ412" i="13"/>
  <c r="AQ209" i="13"/>
  <c r="BD128" i="13"/>
  <c r="AQ30" i="13"/>
  <c r="AQ31" i="13"/>
  <c r="BD541" i="13" l="1"/>
  <c r="BI314" i="13" l="1"/>
  <c r="BE314" i="13"/>
  <c r="BD314" i="13"/>
  <c r="BI669" i="13" l="1"/>
  <c r="BE669" i="13"/>
  <c r="BD669" i="13"/>
  <c r="BD461" i="13" l="1"/>
  <c r="AQ171" i="13" l="1"/>
  <c r="AQ138" i="13" l="1"/>
  <c r="BD439" i="13" l="1"/>
  <c r="BE439" i="13"/>
  <c r="BI439" i="13"/>
  <c r="AQ8" i="13" l="1"/>
  <c r="AQ9" i="13"/>
  <c r="AQ14" i="13"/>
  <c r="AQ15" i="13"/>
  <c r="AQ17" i="13"/>
  <c r="AQ18" i="13"/>
  <c r="AQ19" i="13"/>
  <c r="AQ21" i="13"/>
  <c r="AQ22" i="13"/>
  <c r="AQ24" i="13"/>
  <c r="AQ25" i="13"/>
  <c r="AQ27" i="13"/>
  <c r="AQ28" i="13"/>
  <c r="AQ33" i="13"/>
  <c r="AQ34" i="13"/>
  <c r="AQ35" i="13"/>
  <c r="AQ37" i="13"/>
  <c r="AQ38" i="13"/>
  <c r="AQ40" i="13"/>
  <c r="AQ41" i="13"/>
  <c r="AQ43" i="13"/>
  <c r="AQ44" i="13"/>
  <c r="AQ46" i="13"/>
  <c r="AQ47" i="13"/>
  <c r="AQ49" i="13"/>
  <c r="AQ50" i="13"/>
  <c r="AQ52" i="13"/>
  <c r="AQ53" i="13"/>
  <c r="AQ55" i="13"/>
  <c r="AQ56" i="13"/>
  <c r="AQ58" i="13"/>
  <c r="AQ59" i="13"/>
  <c r="AQ61" i="13"/>
  <c r="AQ62" i="13"/>
  <c r="AQ64" i="13"/>
  <c r="AQ65" i="13"/>
  <c r="AQ67" i="13"/>
  <c r="AQ68" i="13"/>
  <c r="AQ70" i="13"/>
  <c r="AQ71" i="13"/>
  <c r="AQ73" i="13"/>
  <c r="AQ74" i="13"/>
  <c r="AQ76" i="13"/>
  <c r="AQ77" i="13"/>
  <c r="AQ79" i="13"/>
  <c r="AQ80" i="13"/>
  <c r="AQ82" i="13"/>
  <c r="AQ83" i="13"/>
  <c r="AQ85" i="13"/>
  <c r="AQ86" i="13"/>
  <c r="AQ88" i="13"/>
  <c r="AQ89" i="13"/>
  <c r="AQ91" i="13"/>
  <c r="AQ92" i="13"/>
  <c r="AQ94" i="13"/>
  <c r="AQ95" i="13"/>
  <c r="AQ97" i="13"/>
  <c r="AQ98" i="13"/>
  <c r="AQ100" i="13"/>
  <c r="AQ101" i="13"/>
  <c r="AQ103" i="13"/>
  <c r="AQ104" i="13"/>
  <c r="AQ106" i="13"/>
  <c r="AQ107" i="13"/>
  <c r="AQ109" i="13"/>
  <c r="AQ110" i="13"/>
  <c r="AQ112" i="13"/>
  <c r="AQ113" i="13"/>
  <c r="AQ115" i="13"/>
  <c r="AQ116" i="13"/>
  <c r="AQ118" i="13"/>
  <c r="AQ119" i="13"/>
  <c r="AQ661" i="13"/>
  <c r="AQ662" i="13"/>
  <c r="AQ120" i="13"/>
  <c r="AQ122" i="13"/>
  <c r="AQ123" i="13"/>
  <c r="AQ125" i="13"/>
  <c r="AQ126" i="13"/>
  <c r="AQ127" i="13"/>
  <c r="AQ129" i="13"/>
  <c r="AQ130" i="13"/>
  <c r="AQ132" i="13"/>
  <c r="AQ133" i="13"/>
  <c r="AQ135" i="13"/>
  <c r="AQ136" i="13"/>
  <c r="AQ139" i="13"/>
  <c r="AQ141" i="13"/>
  <c r="AQ142" i="13"/>
  <c r="AQ144" i="13"/>
  <c r="AQ145" i="13"/>
  <c r="AQ147" i="13"/>
  <c r="AQ148" i="13"/>
  <c r="AQ150" i="13"/>
  <c r="AQ151" i="13"/>
  <c r="AQ153" i="13"/>
  <c r="AQ154" i="13"/>
  <c r="AQ156" i="13"/>
  <c r="AQ157" i="13"/>
  <c r="AQ159" i="13"/>
  <c r="AQ160" i="13"/>
  <c r="AQ162" i="13"/>
  <c r="AQ163" i="13"/>
  <c r="AQ168" i="13"/>
  <c r="AQ169" i="13"/>
  <c r="AQ172" i="13"/>
  <c r="AQ176" i="13"/>
  <c r="AQ178" i="13"/>
  <c r="AQ179" i="13"/>
  <c r="AQ181" i="13"/>
  <c r="AQ182" i="13"/>
  <c r="AQ187" i="13"/>
  <c r="AQ188" i="13"/>
  <c r="AQ190" i="13"/>
  <c r="AQ191" i="13"/>
  <c r="AQ193" i="13"/>
  <c r="AQ194" i="13"/>
  <c r="AQ196" i="13"/>
  <c r="AQ197" i="13"/>
  <c r="AQ199" i="13"/>
  <c r="AQ200" i="13"/>
  <c r="AQ202" i="13"/>
  <c r="AQ203" i="13"/>
  <c r="AQ205" i="13"/>
  <c r="AQ206" i="13"/>
  <c r="AQ208" i="13"/>
  <c r="AQ211" i="13"/>
  <c r="AQ212" i="13"/>
  <c r="AQ214" i="13"/>
  <c r="AQ215" i="13"/>
  <c r="AQ217" i="13"/>
  <c r="AQ218" i="13"/>
  <c r="AQ220" i="13"/>
  <c r="AQ221" i="13"/>
  <c r="AQ223" i="13"/>
  <c r="AQ224" i="13"/>
  <c r="AQ226" i="13"/>
  <c r="AQ227" i="13"/>
  <c r="AQ229" i="13"/>
  <c r="AQ230" i="13"/>
  <c r="AQ232" i="13"/>
  <c r="AQ233" i="13"/>
  <c r="AQ235" i="13"/>
  <c r="AQ236" i="13"/>
  <c r="AQ238" i="13"/>
  <c r="AQ239" i="13"/>
  <c r="AQ241" i="13"/>
  <c r="AQ242" i="13"/>
  <c r="AQ244" i="13"/>
  <c r="AQ247" i="13"/>
  <c r="AQ248" i="13"/>
  <c r="AQ252" i="13"/>
  <c r="AQ254" i="13"/>
  <c r="AQ255" i="13"/>
  <c r="AQ658" i="13"/>
  <c r="AQ659" i="13"/>
  <c r="AQ257" i="13"/>
  <c r="AQ258" i="13"/>
  <c r="AQ260" i="13"/>
  <c r="AQ261" i="13"/>
  <c r="AQ263" i="13"/>
  <c r="AQ264" i="13"/>
  <c r="AQ266" i="13"/>
  <c r="AQ267" i="13"/>
  <c r="AQ269" i="13"/>
  <c r="AQ270" i="13"/>
  <c r="AQ272" i="13"/>
  <c r="AQ273" i="13"/>
  <c r="AQ275" i="13"/>
  <c r="AQ276" i="13"/>
  <c r="AQ277" i="13"/>
  <c r="AQ279" i="13"/>
  <c r="AQ280" i="13"/>
  <c r="AQ282" i="13"/>
  <c r="AQ283" i="13"/>
  <c r="AQ285" i="13"/>
  <c r="AQ286" i="13"/>
  <c r="AQ288" i="13"/>
  <c r="AQ289" i="13"/>
  <c r="AQ291" i="13"/>
  <c r="AQ292" i="13"/>
  <c r="AQ294" i="13"/>
  <c r="AQ295" i="13"/>
  <c r="AQ297" i="13"/>
  <c r="AQ298" i="13"/>
  <c r="AQ300" i="13"/>
  <c r="AQ301" i="13"/>
  <c r="AQ303" i="13"/>
  <c r="AQ304" i="13"/>
  <c r="AQ306" i="13"/>
  <c r="AQ307" i="13"/>
  <c r="AQ309" i="13"/>
  <c r="AQ310" i="13"/>
  <c r="AQ312" i="13"/>
  <c r="AQ313" i="13"/>
  <c r="AQ315" i="13"/>
  <c r="AQ316" i="13"/>
  <c r="AQ318" i="13"/>
  <c r="AQ319" i="13"/>
  <c r="AQ321" i="13"/>
  <c r="AQ322" i="13"/>
  <c r="AQ324" i="13"/>
  <c r="AQ325" i="13"/>
  <c r="AQ327" i="13"/>
  <c r="AQ328" i="13"/>
  <c r="AQ330" i="13"/>
  <c r="AQ331" i="13"/>
  <c r="AQ333" i="13"/>
  <c r="AQ334" i="13"/>
  <c r="AQ336" i="13"/>
  <c r="AQ337" i="13"/>
  <c r="AQ339" i="13"/>
  <c r="AQ340" i="13"/>
  <c r="AQ342" i="13"/>
  <c r="AQ343" i="13"/>
  <c r="AQ345" i="13"/>
  <c r="AQ346" i="13"/>
  <c r="AQ348" i="13"/>
  <c r="AQ349" i="13"/>
  <c r="AQ351" i="13"/>
  <c r="AQ352" i="13"/>
  <c r="AQ354" i="13"/>
  <c r="AQ355" i="13"/>
  <c r="AQ357" i="13"/>
  <c r="AQ358" i="13"/>
  <c r="AQ359" i="13"/>
  <c r="AQ361" i="13"/>
  <c r="AQ362" i="13"/>
  <c r="AQ364" i="13"/>
  <c r="AQ365" i="13"/>
  <c r="AQ367" i="13"/>
  <c r="AQ368" i="13"/>
  <c r="AQ370" i="13"/>
  <c r="AQ371" i="13"/>
  <c r="AQ373" i="13"/>
  <c r="AQ374" i="13"/>
  <c r="AQ376" i="13"/>
  <c r="AQ377" i="13"/>
  <c r="AQ379" i="13"/>
  <c r="AQ380" i="13"/>
  <c r="AQ382" i="13"/>
  <c r="AQ383" i="13"/>
  <c r="AQ385" i="13"/>
  <c r="AQ386" i="13"/>
  <c r="AQ388" i="13"/>
  <c r="AQ389" i="13"/>
  <c r="AQ391" i="13"/>
  <c r="AQ392" i="13"/>
  <c r="AQ394" i="13"/>
  <c r="AQ395" i="13"/>
  <c r="AQ397" i="13"/>
  <c r="AQ398" i="13"/>
  <c r="AQ400" i="13"/>
  <c r="AQ401" i="13"/>
  <c r="AQ403" i="13"/>
  <c r="AQ404" i="13"/>
  <c r="AQ406" i="13"/>
  <c r="AQ407" i="13"/>
  <c r="AQ409" i="13"/>
  <c r="AQ410" i="13"/>
  <c r="AQ415" i="13"/>
  <c r="AQ416" i="13"/>
  <c r="AQ418" i="13"/>
  <c r="AQ419" i="13"/>
  <c r="AQ421" i="13"/>
  <c r="AQ422" i="13"/>
  <c r="AQ424" i="13"/>
  <c r="AQ425" i="13"/>
  <c r="AQ427" i="13"/>
  <c r="AQ428" i="13"/>
  <c r="AQ430" i="13"/>
  <c r="AQ431" i="13"/>
  <c r="AQ436" i="13"/>
  <c r="AQ437" i="13"/>
  <c r="AQ438" i="13"/>
  <c r="AQ440" i="13"/>
  <c r="AQ441" i="13"/>
  <c r="AQ443" i="13"/>
  <c r="AQ444" i="13"/>
  <c r="AQ446" i="13"/>
  <c r="AQ447" i="13"/>
  <c r="AQ448" i="13"/>
  <c r="AQ450" i="13"/>
  <c r="AQ451" i="13"/>
  <c r="AQ453" i="13"/>
  <c r="AQ454" i="13"/>
  <c r="AQ456" i="13"/>
  <c r="AQ457" i="13"/>
  <c r="AQ459" i="13"/>
  <c r="AQ460" i="13"/>
  <c r="AQ462" i="13"/>
  <c r="AQ463" i="13"/>
  <c r="AQ465" i="13"/>
  <c r="AQ466" i="13"/>
  <c r="AQ468" i="13"/>
  <c r="AQ469" i="13"/>
  <c r="AQ471" i="13"/>
  <c r="AQ472" i="13"/>
  <c r="AQ473" i="13"/>
  <c r="AQ475" i="13"/>
  <c r="AQ476" i="13"/>
  <c r="AQ478" i="13"/>
  <c r="AQ479" i="13"/>
  <c r="AQ481" i="13"/>
  <c r="AQ482" i="13"/>
  <c r="AQ484" i="13"/>
  <c r="AQ485" i="13"/>
  <c r="AQ487" i="13"/>
  <c r="AQ488" i="13"/>
  <c r="AQ490" i="13"/>
  <c r="AQ491" i="13"/>
  <c r="AQ493" i="13"/>
  <c r="AQ494" i="13"/>
  <c r="AQ496" i="13"/>
  <c r="AQ497" i="13"/>
  <c r="AQ499" i="13"/>
  <c r="AQ500" i="13"/>
  <c r="AQ502" i="13"/>
  <c r="AQ503" i="13"/>
  <c r="AQ505" i="13"/>
  <c r="AQ506" i="13"/>
  <c r="AQ508" i="13"/>
  <c r="AQ509" i="13"/>
  <c r="AQ511" i="13"/>
  <c r="AQ512" i="13"/>
  <c r="AQ516" i="13"/>
  <c r="AQ518" i="13"/>
  <c r="AQ519" i="13"/>
  <c r="AQ521" i="13"/>
  <c r="AQ522" i="13"/>
  <c r="AQ524" i="13"/>
  <c r="AQ525" i="13"/>
  <c r="AQ527" i="13"/>
  <c r="AQ528" i="13"/>
  <c r="AQ530" i="13"/>
  <c r="AQ531" i="13"/>
  <c r="AQ533" i="13"/>
  <c r="AQ534" i="13"/>
  <c r="AQ536" i="13"/>
  <c r="AQ537" i="13"/>
  <c r="AQ539" i="13"/>
  <c r="AQ540" i="13"/>
  <c r="AQ544" i="13"/>
  <c r="AQ546" i="13"/>
  <c r="AQ547" i="13"/>
  <c r="AQ549" i="13"/>
  <c r="AQ550" i="13"/>
  <c r="AQ552" i="13"/>
  <c r="AQ553" i="13"/>
  <c r="AQ555" i="13"/>
  <c r="AQ556" i="13"/>
  <c r="AQ558" i="13"/>
  <c r="AQ559" i="13"/>
  <c r="AQ561" i="13"/>
  <c r="AQ562" i="13"/>
  <c r="AQ564" i="13"/>
  <c r="AQ567" i="13"/>
  <c r="AQ568" i="13"/>
  <c r="AQ570" i="13"/>
  <c r="AQ571" i="13"/>
  <c r="AQ573" i="13"/>
  <c r="AQ574" i="13"/>
  <c r="AQ576" i="13"/>
  <c r="AQ577" i="13"/>
  <c r="AQ578" i="13"/>
  <c r="AQ580" i="13"/>
  <c r="AQ581" i="13"/>
  <c r="AQ583" i="13"/>
  <c r="AQ584" i="13"/>
  <c r="AQ586" i="13"/>
  <c r="AQ587" i="13"/>
  <c r="AQ589" i="13"/>
  <c r="AQ590" i="13"/>
  <c r="AQ592" i="13"/>
  <c r="AQ593" i="13"/>
  <c r="AQ595" i="13"/>
  <c r="AQ596" i="13"/>
  <c r="AQ598" i="13"/>
  <c r="AQ599" i="13"/>
  <c r="AQ601" i="13"/>
  <c r="AQ602" i="13"/>
  <c r="AQ604" i="13"/>
  <c r="AQ605" i="13"/>
  <c r="AQ607" i="13"/>
  <c r="AQ608" i="13"/>
  <c r="AQ610" i="13"/>
  <c r="AQ611" i="13"/>
  <c r="AQ613" i="13"/>
  <c r="AQ614" i="13"/>
  <c r="AQ616" i="13"/>
  <c r="AQ617" i="13"/>
  <c r="AQ619" i="13"/>
  <c r="AQ620" i="13"/>
  <c r="AQ622" i="13"/>
  <c r="AQ623" i="13"/>
  <c r="AQ625" i="13"/>
  <c r="AQ626" i="13"/>
  <c r="AQ628" i="13"/>
  <c r="AQ629" i="13"/>
  <c r="AQ631" i="13"/>
  <c r="AQ632" i="13"/>
  <c r="AQ634" i="13"/>
  <c r="AQ635" i="13"/>
  <c r="AQ637" i="13"/>
  <c r="AQ638" i="13"/>
  <c r="AQ640" i="13"/>
  <c r="AQ641" i="13"/>
  <c r="AQ643" i="13"/>
  <c r="AQ644" i="13"/>
  <c r="AQ646" i="13"/>
  <c r="AQ647" i="13"/>
  <c r="AQ649" i="13"/>
  <c r="AQ650" i="13"/>
  <c r="AQ652" i="13"/>
  <c r="AQ653" i="13"/>
  <c r="AQ655" i="13"/>
  <c r="AQ656" i="13"/>
  <c r="AQ668" i="13"/>
  <c r="AQ670" i="13"/>
  <c r="AQ671" i="13"/>
  <c r="BI666" i="13"/>
  <c r="BE666" i="13"/>
  <c r="BD666" i="13"/>
  <c r="BI654" i="13"/>
  <c r="BE654" i="13"/>
  <c r="BD654" i="13"/>
  <c r="BI651" i="13"/>
  <c r="BE651" i="13"/>
  <c r="BD651" i="13"/>
  <c r="BI648" i="13"/>
  <c r="BE648" i="13"/>
  <c r="BD648" i="13"/>
  <c r="BI645" i="13"/>
  <c r="BE645" i="13"/>
  <c r="BD645" i="13"/>
  <c r="BI642" i="13"/>
  <c r="BE642" i="13"/>
  <c r="BD642" i="13"/>
  <c r="BI639" i="13"/>
  <c r="BE639" i="13"/>
  <c r="BD639" i="13"/>
  <c r="BI636" i="13"/>
  <c r="BE636" i="13"/>
  <c r="BD636" i="13"/>
  <c r="BI633" i="13"/>
  <c r="BE633" i="13"/>
  <c r="BD633" i="13"/>
  <c r="BI630" i="13"/>
  <c r="BE630" i="13"/>
  <c r="BD630" i="13"/>
  <c r="BI627" i="13"/>
  <c r="BE627" i="13"/>
  <c r="BD627" i="13"/>
  <c r="BI624" i="13"/>
  <c r="BE624" i="13"/>
  <c r="BD624" i="13"/>
  <c r="BI621" i="13"/>
  <c r="BE621" i="13"/>
  <c r="BD621" i="13"/>
  <c r="BI618" i="13"/>
  <c r="BE618" i="13"/>
  <c r="BD618" i="13"/>
  <c r="BI615" i="13"/>
  <c r="BE615" i="13"/>
  <c r="BD615" i="13"/>
  <c r="BI612" i="13"/>
  <c r="BE612" i="13"/>
  <c r="BD612" i="13"/>
  <c r="BI609" i="13"/>
  <c r="BE609" i="13"/>
  <c r="BD609" i="13"/>
  <c r="BI606" i="13"/>
  <c r="BE606" i="13"/>
  <c r="BD606" i="13"/>
  <c r="BI603" i="13"/>
  <c r="BE603" i="13"/>
  <c r="BD603" i="13"/>
  <c r="BI600" i="13"/>
  <c r="BE600" i="13"/>
  <c r="BD600" i="13"/>
  <c r="BI597" i="13"/>
  <c r="BE597" i="13"/>
  <c r="BD597" i="13"/>
  <c r="BI594" i="13"/>
  <c r="BE594" i="13"/>
  <c r="BD594" i="13"/>
  <c r="BI591" i="13"/>
  <c r="BE591" i="13"/>
  <c r="BD591" i="13"/>
  <c r="BI588" i="13"/>
  <c r="BE588" i="13"/>
  <c r="BD588" i="13"/>
  <c r="BI585" i="13"/>
  <c r="BE585" i="13"/>
  <c r="BD585" i="13"/>
  <c r="BI582" i="13"/>
  <c r="BE582" i="13"/>
  <c r="BD582" i="13"/>
  <c r="BI579" i="13"/>
  <c r="BE579" i="13"/>
  <c r="BD579" i="13"/>
  <c r="BI575" i="13"/>
  <c r="BE575" i="13"/>
  <c r="BD575" i="13"/>
  <c r="BI572" i="13"/>
  <c r="BE572" i="13"/>
  <c r="BD572" i="13"/>
  <c r="BI569" i="13"/>
  <c r="BE569" i="13"/>
  <c r="BD569" i="13"/>
  <c r="BI566" i="13"/>
  <c r="BE566" i="13"/>
  <c r="BD566" i="13"/>
  <c r="BI563" i="13"/>
  <c r="BE563" i="13"/>
  <c r="BI560" i="13"/>
  <c r="BE560" i="13"/>
  <c r="BD560" i="13"/>
  <c r="BI557" i="13"/>
  <c r="BE557" i="13"/>
  <c r="BD557" i="13"/>
  <c r="BI554" i="13"/>
  <c r="BE554" i="13"/>
  <c r="BD554" i="13"/>
  <c r="BI551" i="13"/>
  <c r="BE551" i="13"/>
  <c r="BD551" i="13"/>
  <c r="BI548" i="13"/>
  <c r="BE548" i="13"/>
  <c r="BD548" i="13"/>
  <c r="BI545" i="13"/>
  <c r="BE545" i="13"/>
  <c r="BI538" i="13"/>
  <c r="BE538" i="13"/>
  <c r="BD538" i="13"/>
  <c r="BI535" i="13"/>
  <c r="BE535" i="13"/>
  <c r="BD535" i="13"/>
  <c r="BI532" i="13"/>
  <c r="BE532" i="13"/>
  <c r="BD532" i="13"/>
  <c r="BI529" i="13"/>
  <c r="BE529" i="13"/>
  <c r="BD529" i="13"/>
  <c r="BI526" i="13"/>
  <c r="BE526" i="13"/>
  <c r="BD526" i="13"/>
  <c r="BI523" i="13"/>
  <c r="BE523" i="13"/>
  <c r="BD523" i="13"/>
  <c r="BI520" i="13"/>
  <c r="BE520" i="13"/>
  <c r="BD520" i="13"/>
  <c r="BI517" i="13"/>
  <c r="BE517" i="13"/>
  <c r="BD517" i="13"/>
  <c r="BI510" i="13"/>
  <c r="BE510" i="13"/>
  <c r="BD510" i="13"/>
  <c r="BI507" i="13"/>
  <c r="BE507" i="13"/>
  <c r="BD507" i="13"/>
  <c r="BI504" i="13"/>
  <c r="BE504" i="13"/>
  <c r="BD504" i="13"/>
  <c r="BI501" i="13"/>
  <c r="BE501" i="13"/>
  <c r="BD501" i="13"/>
  <c r="BI498" i="13"/>
  <c r="BE498" i="13"/>
  <c r="BD498" i="13"/>
  <c r="BI495" i="13"/>
  <c r="BE495" i="13"/>
  <c r="BD495" i="13"/>
  <c r="BI492" i="13"/>
  <c r="BE492" i="13"/>
  <c r="BD492" i="13"/>
  <c r="BI489" i="13"/>
  <c r="BE489" i="13"/>
  <c r="BD489" i="13"/>
  <c r="BI486" i="13"/>
  <c r="BE486" i="13"/>
  <c r="BD486" i="13"/>
  <c r="BI483" i="13"/>
  <c r="BE483" i="13"/>
  <c r="BD483" i="13"/>
  <c r="BI480" i="13"/>
  <c r="BE480" i="13"/>
  <c r="BD480" i="13"/>
  <c r="BI477" i="13"/>
  <c r="BE477" i="13"/>
  <c r="BD477" i="13"/>
  <c r="BI474" i="13"/>
  <c r="BE474" i="13"/>
  <c r="BD474" i="13"/>
  <c r="BI470" i="13"/>
  <c r="BE470" i="13"/>
  <c r="BD470" i="13"/>
  <c r="BI467" i="13"/>
  <c r="BE467" i="13"/>
  <c r="BD467" i="13"/>
  <c r="BI464" i="13"/>
  <c r="BE464" i="13"/>
  <c r="BD464" i="13"/>
  <c r="BI461" i="13"/>
  <c r="BE461" i="13"/>
  <c r="BI458" i="13"/>
  <c r="BE458" i="13"/>
  <c r="BD458" i="13"/>
  <c r="BI455" i="13"/>
  <c r="BE455" i="13"/>
  <c r="BD455" i="13"/>
  <c r="BI452" i="13"/>
  <c r="BE452" i="13"/>
  <c r="BD452" i="13"/>
  <c r="BI449" i="13"/>
  <c r="BE449" i="13"/>
  <c r="BD449" i="13"/>
  <c r="BI445" i="13"/>
  <c r="BE445" i="13"/>
  <c r="BD445" i="13"/>
  <c r="BI442" i="13"/>
  <c r="BE442" i="13"/>
  <c r="BD442" i="13"/>
  <c r="BI435" i="13"/>
  <c r="BE435" i="13"/>
  <c r="BD435" i="13"/>
  <c r="BI429" i="13"/>
  <c r="BE429" i="13"/>
  <c r="BD429" i="13"/>
  <c r="BI426" i="13"/>
  <c r="BE426" i="13"/>
  <c r="BD426" i="13"/>
  <c r="BI423" i="13"/>
  <c r="BE423" i="13"/>
  <c r="BD423" i="13"/>
  <c r="BI420" i="13"/>
  <c r="BE420" i="13"/>
  <c r="BD420" i="13"/>
  <c r="BI417" i="13"/>
  <c r="BE417" i="13"/>
  <c r="BD417" i="13"/>
  <c r="BI414" i="13"/>
  <c r="BE414" i="13"/>
  <c r="BD414" i="13"/>
  <c r="BI411" i="13"/>
  <c r="BE411" i="13"/>
  <c r="BD411" i="13"/>
  <c r="BI408" i="13"/>
  <c r="BE408" i="13"/>
  <c r="BD408" i="13"/>
  <c r="BI402" i="13"/>
  <c r="BE402" i="13"/>
  <c r="BD402" i="13"/>
  <c r="BI399" i="13"/>
  <c r="BE399" i="13"/>
  <c r="BD399" i="13"/>
  <c r="BI396" i="13"/>
  <c r="BE396" i="13"/>
  <c r="BD396" i="13"/>
  <c r="BI393" i="13"/>
  <c r="BE393" i="13"/>
  <c r="BD393" i="13"/>
  <c r="BI390" i="13"/>
  <c r="BE390" i="13"/>
  <c r="BD390" i="13"/>
  <c r="BI387" i="13"/>
  <c r="BE387" i="13"/>
  <c r="BD387" i="13"/>
  <c r="BI384" i="13"/>
  <c r="BE384" i="13"/>
  <c r="BD384" i="13"/>
  <c r="BI381" i="13"/>
  <c r="BE381" i="13"/>
  <c r="BD381" i="13"/>
  <c r="BI378" i="13"/>
  <c r="BE378" i="13"/>
  <c r="BD378" i="13"/>
  <c r="BI375" i="13"/>
  <c r="BE375" i="13"/>
  <c r="BD375" i="13"/>
  <c r="BI372" i="13"/>
  <c r="BE372" i="13"/>
  <c r="BD372" i="13"/>
  <c r="BI369" i="13"/>
  <c r="BE369" i="13"/>
  <c r="BD369" i="13"/>
  <c r="BI366" i="13"/>
  <c r="BE366" i="13"/>
  <c r="BD366" i="13"/>
  <c r="BI363" i="13"/>
  <c r="BE363" i="13"/>
  <c r="BD363" i="13"/>
  <c r="BI360" i="13"/>
  <c r="BE360" i="13"/>
  <c r="BD360" i="13"/>
  <c r="BI356" i="13"/>
  <c r="BE356" i="13"/>
  <c r="BD356" i="13"/>
  <c r="BI353" i="13"/>
  <c r="BE353" i="13"/>
  <c r="BD353" i="13"/>
  <c r="BI350" i="13"/>
  <c r="BE350" i="13"/>
  <c r="BD350" i="13"/>
  <c r="BI347" i="13"/>
  <c r="BE347" i="13"/>
  <c r="BD347" i="13"/>
  <c r="BI344" i="13"/>
  <c r="BE344" i="13"/>
  <c r="BD344" i="13"/>
  <c r="BI341" i="13"/>
  <c r="BE341" i="13"/>
  <c r="BD341" i="13"/>
  <c r="BI338" i="13"/>
  <c r="BE338" i="13"/>
  <c r="BD338" i="13"/>
  <c r="BI335" i="13"/>
  <c r="BE335" i="13"/>
  <c r="BD335" i="13"/>
  <c r="BI332" i="13"/>
  <c r="BE332" i="13"/>
  <c r="BD332" i="13"/>
  <c r="BI329" i="13"/>
  <c r="BE329" i="13"/>
  <c r="BD329" i="13"/>
  <c r="BI326" i="13"/>
  <c r="BE326" i="13"/>
  <c r="BD326" i="13"/>
  <c r="BI323" i="13"/>
  <c r="BE323" i="13"/>
  <c r="BD323" i="13"/>
  <c r="BI320" i="13"/>
  <c r="BE320" i="13"/>
  <c r="BD320" i="13"/>
  <c r="BI317" i="13"/>
  <c r="BE317" i="13"/>
  <c r="BD317" i="13"/>
  <c r="BI311" i="13"/>
  <c r="BE311" i="13"/>
  <c r="BD311" i="13"/>
  <c r="BI308" i="13"/>
  <c r="BE308" i="13"/>
  <c r="BD308" i="13"/>
  <c r="BI305" i="13"/>
  <c r="BE305" i="13"/>
  <c r="BD305" i="13"/>
  <c r="BI302" i="13"/>
  <c r="BE302" i="13"/>
  <c r="BD302" i="13"/>
  <c r="BI299" i="13"/>
  <c r="BE299" i="13"/>
  <c r="BD299" i="13"/>
  <c r="BI296" i="13"/>
  <c r="BE296" i="13"/>
  <c r="BD296" i="13"/>
  <c r="BI293" i="13"/>
  <c r="BE293" i="13"/>
  <c r="BD293" i="13"/>
  <c r="BI290" i="13"/>
  <c r="BE290" i="13"/>
  <c r="BD290" i="13"/>
  <c r="BI287" i="13"/>
  <c r="BE287" i="13"/>
  <c r="BI284" i="13"/>
  <c r="BE284" i="13"/>
  <c r="BD284" i="13"/>
  <c r="BI281" i="13"/>
  <c r="BE281" i="13"/>
  <c r="BD281" i="13"/>
  <c r="BI278" i="13"/>
  <c r="BE278" i="13"/>
  <c r="BD278" i="13"/>
  <c r="BI274" i="13"/>
  <c r="BE274" i="13"/>
  <c r="BD274" i="13"/>
  <c r="BI271" i="13"/>
  <c r="BE271" i="13"/>
  <c r="BD271" i="13"/>
  <c r="BI268" i="13"/>
  <c r="BE268" i="13"/>
  <c r="BD268" i="13"/>
  <c r="BI265" i="13"/>
  <c r="BE265" i="13"/>
  <c r="BD265" i="13"/>
  <c r="BI262" i="13"/>
  <c r="BE262" i="13"/>
  <c r="BD262" i="13"/>
  <c r="BI259" i="13"/>
  <c r="BE259" i="13"/>
  <c r="BD259" i="13"/>
  <c r="BI256" i="13"/>
  <c r="BE256" i="13"/>
  <c r="BD256" i="13"/>
  <c r="BI657" i="13"/>
  <c r="BE657" i="13"/>
  <c r="BD657" i="13"/>
  <c r="BI253" i="13"/>
  <c r="BE253" i="13"/>
  <c r="BD253" i="13"/>
  <c r="BI246" i="13"/>
  <c r="BE246" i="13"/>
  <c r="BD246" i="13"/>
  <c r="BI243" i="13"/>
  <c r="BE243" i="13"/>
  <c r="BD243" i="13"/>
  <c r="BI240" i="13"/>
  <c r="BE240" i="13"/>
  <c r="BD240" i="13"/>
  <c r="BI237" i="13"/>
  <c r="BE237" i="13"/>
  <c r="BD237" i="13"/>
  <c r="BI234" i="13"/>
  <c r="BE234" i="13"/>
  <c r="BD234" i="13"/>
  <c r="BI231" i="13"/>
  <c r="BE231" i="13"/>
  <c r="BD231" i="13"/>
  <c r="BI228" i="13"/>
  <c r="BE228" i="13"/>
  <c r="BD228" i="13"/>
  <c r="BI225" i="13"/>
  <c r="BE225" i="13"/>
  <c r="BD225" i="13"/>
  <c r="BI222" i="13"/>
  <c r="BE222" i="13"/>
  <c r="BD222" i="13"/>
  <c r="BI219" i="13"/>
  <c r="BE219" i="13"/>
  <c r="BD219" i="13"/>
  <c r="BI216" i="13"/>
  <c r="BE216" i="13"/>
  <c r="BD216" i="13"/>
  <c r="BI213" i="13"/>
  <c r="BE213" i="13"/>
  <c r="BD213" i="13"/>
  <c r="BI210" i="13"/>
  <c r="BE210" i="13"/>
  <c r="BD210" i="13"/>
  <c r="BI207" i="13"/>
  <c r="BE207" i="13"/>
  <c r="BD207" i="13"/>
  <c r="BI204" i="13"/>
  <c r="BE204" i="13"/>
  <c r="BD204" i="13"/>
  <c r="BI201" i="13"/>
  <c r="BE201" i="13"/>
  <c r="BD201" i="13"/>
  <c r="BI198" i="13"/>
  <c r="BE198" i="13"/>
  <c r="BD198" i="13"/>
  <c r="BI195" i="13"/>
  <c r="BE195" i="13"/>
  <c r="BD195" i="13"/>
  <c r="BI192" i="13"/>
  <c r="BE192" i="13"/>
  <c r="BD192" i="13"/>
  <c r="BI189" i="13"/>
  <c r="BE189" i="13"/>
  <c r="BD189" i="13"/>
  <c r="BI186" i="13"/>
  <c r="BE186" i="13"/>
  <c r="BD186" i="13"/>
  <c r="BI180" i="13"/>
  <c r="BE180" i="13"/>
  <c r="BD180" i="13"/>
  <c r="BI177" i="13"/>
  <c r="BE177" i="13"/>
  <c r="BD177" i="13"/>
  <c r="BI170" i="13"/>
  <c r="BE170" i="13"/>
  <c r="BD170" i="13"/>
  <c r="BI167" i="13"/>
  <c r="BE167" i="13"/>
  <c r="BD167" i="13"/>
  <c r="BI164" i="13"/>
  <c r="BE164" i="13"/>
  <c r="BD164" i="13"/>
  <c r="BI161" i="13"/>
  <c r="BE161" i="13"/>
  <c r="BD161" i="13"/>
  <c r="BI158" i="13"/>
  <c r="BE158" i="13"/>
  <c r="BD158" i="13"/>
  <c r="BI155" i="13"/>
  <c r="BE155" i="13"/>
  <c r="BD155" i="13"/>
  <c r="BI152" i="13"/>
  <c r="BE152" i="13"/>
  <c r="BD152" i="13"/>
  <c r="BI149" i="13"/>
  <c r="BE149" i="13"/>
  <c r="BD149" i="13"/>
  <c r="BI146" i="13"/>
  <c r="BE146" i="13"/>
  <c r="BD146" i="13"/>
  <c r="BI143" i="13"/>
  <c r="BE143" i="13"/>
  <c r="BD143" i="13"/>
  <c r="BI140" i="13"/>
  <c r="BE140" i="13"/>
  <c r="BD140" i="13"/>
  <c r="BI137" i="13"/>
  <c r="BE137" i="13"/>
  <c r="BD137" i="13"/>
  <c r="BI134" i="13"/>
  <c r="BE134" i="13"/>
  <c r="BD134" i="13"/>
  <c r="BI131" i="13"/>
  <c r="BE131" i="13"/>
  <c r="BD131" i="13"/>
  <c r="BI128" i="13"/>
  <c r="BE128" i="13"/>
  <c r="BI124" i="13"/>
  <c r="BE124" i="13"/>
  <c r="BD124" i="13"/>
  <c r="BI121" i="13"/>
  <c r="BE121" i="13"/>
  <c r="BD121" i="13"/>
  <c r="BI660" i="13"/>
  <c r="BE660" i="13"/>
  <c r="BD660" i="13"/>
  <c r="BI117" i="13"/>
  <c r="BE117" i="13"/>
  <c r="BD117" i="13"/>
  <c r="BI114" i="13"/>
  <c r="BE114" i="13"/>
  <c r="BD114" i="13"/>
  <c r="BI111" i="13"/>
  <c r="BE111" i="13"/>
  <c r="BD111" i="13"/>
  <c r="BI108" i="13"/>
  <c r="BE108" i="13"/>
  <c r="BD108" i="13"/>
  <c r="BI105" i="13"/>
  <c r="BE105" i="13"/>
  <c r="BD105" i="13"/>
  <c r="BI102" i="13"/>
  <c r="BE102" i="13"/>
  <c r="BD102" i="13"/>
  <c r="BI99" i="13"/>
  <c r="BE99" i="13"/>
  <c r="BD99" i="13"/>
  <c r="BI96" i="13"/>
  <c r="BE96" i="13"/>
  <c r="BD96" i="13"/>
  <c r="BI93" i="13"/>
  <c r="BE93" i="13"/>
  <c r="BD93" i="13"/>
  <c r="BI90" i="13"/>
  <c r="BE90" i="13"/>
  <c r="BD90" i="13"/>
  <c r="BI87" i="13"/>
  <c r="BE87" i="13"/>
  <c r="BD87" i="13"/>
  <c r="BI84" i="13"/>
  <c r="BE84" i="13"/>
  <c r="BD84" i="13"/>
  <c r="BI81" i="13"/>
  <c r="BE81" i="13"/>
  <c r="BD81" i="13"/>
  <c r="BI78" i="13"/>
  <c r="BE78" i="13"/>
  <c r="BD78" i="13"/>
  <c r="BI75" i="13"/>
  <c r="BE75" i="13"/>
  <c r="BD75" i="13"/>
  <c r="BI72" i="13"/>
  <c r="BE72" i="13"/>
  <c r="BD72" i="13"/>
  <c r="BI69" i="13"/>
  <c r="BE69" i="13"/>
  <c r="BD69" i="13"/>
  <c r="BI66" i="13"/>
  <c r="BE66" i="13"/>
  <c r="BD66" i="13"/>
  <c r="BI63" i="13"/>
  <c r="BE63" i="13"/>
  <c r="BD63" i="13"/>
  <c r="BI60" i="13"/>
  <c r="BE60" i="13"/>
  <c r="BD60" i="13"/>
  <c r="BI57" i="13"/>
  <c r="BE57" i="13"/>
  <c r="BD57" i="13"/>
  <c r="BI54" i="13"/>
  <c r="BE54" i="13"/>
  <c r="BD54" i="13"/>
  <c r="BI51" i="13"/>
  <c r="BE51" i="13"/>
  <c r="BD51" i="13"/>
  <c r="BI48" i="13"/>
  <c r="BE48" i="13"/>
  <c r="BD48" i="13"/>
  <c r="BI45" i="13"/>
  <c r="BE45" i="13"/>
  <c r="BD45" i="13"/>
  <c r="BI42" i="13"/>
  <c r="BE42" i="13"/>
  <c r="BD42" i="13"/>
  <c r="BI39" i="13"/>
  <c r="BE39" i="13"/>
  <c r="BD39" i="13"/>
  <c r="BI36" i="13"/>
  <c r="BE36" i="13"/>
  <c r="BD36" i="13"/>
  <c r="BI26" i="13"/>
  <c r="BE26" i="13"/>
  <c r="BD26" i="13"/>
  <c r="BI23" i="13"/>
  <c r="BE23" i="13"/>
  <c r="BD23" i="13"/>
  <c r="BI20" i="13"/>
  <c r="BE20" i="13"/>
  <c r="BD20" i="13"/>
  <c r="BD16" i="13"/>
  <c r="BI13" i="13"/>
  <c r="BE13" i="13"/>
  <c r="BD13" i="13"/>
  <c r="BI7" i="13"/>
  <c r="BE7" i="13"/>
  <c r="BD7" i="13"/>
  <c r="AQ563" i="13"/>
  <c r="BI16" i="13" l="1"/>
  <c r="BE16" i="13"/>
  <c r="AQ302" i="13"/>
  <c r="AQ228" i="13"/>
  <c r="AQ216" i="13"/>
  <c r="BD32" i="13" l="1"/>
  <c r="BD29" i="13"/>
  <c r="BI32" i="13"/>
  <c r="BI29" i="13"/>
  <c r="BE29" i="13"/>
  <c r="AQ572" i="13"/>
  <c r="BE32" i="13" l="1"/>
  <c r="AQ369" i="13"/>
  <c r="AQ396" i="13"/>
  <c r="AQ399" i="13"/>
  <c r="AQ393" i="13"/>
  <c r="AQ420" i="13"/>
  <c r="AQ417" i="13"/>
  <c r="AQ387" i="13"/>
  <c r="AQ384" i="13"/>
  <c r="AQ375" i="13"/>
  <c r="AQ390" i="13"/>
  <c r="AQ128" i="13" l="1"/>
  <c r="AQ140" i="13"/>
  <c r="AQ259" i="13" l="1"/>
  <c r="AQ669" i="13" l="1"/>
  <c r="AQ666" i="13"/>
  <c r="AQ654" i="13"/>
  <c r="AQ651" i="13"/>
  <c r="AQ648" i="13"/>
  <c r="AQ645" i="13"/>
  <c r="AQ642" i="13"/>
  <c r="AQ639" i="13"/>
  <c r="AQ636" i="13"/>
  <c r="AQ633" i="13"/>
  <c r="AQ630" i="13"/>
  <c r="AQ627" i="13"/>
  <c r="AQ624" i="13"/>
  <c r="AQ621" i="13"/>
  <c r="AQ618" i="13"/>
  <c r="AQ615" i="13"/>
  <c r="AQ612" i="13"/>
  <c r="AQ609" i="13"/>
  <c r="AQ606" i="13"/>
  <c r="AQ603" i="13"/>
  <c r="AQ600" i="13"/>
  <c r="AQ597" i="13"/>
  <c r="AQ594" i="13"/>
  <c r="AQ591" i="13"/>
  <c r="AQ588" i="13"/>
  <c r="AQ585" i="13"/>
  <c r="AQ582" i="13"/>
  <c r="AQ579" i="13"/>
  <c r="AQ575" i="13"/>
  <c r="AQ569" i="13"/>
  <c r="AQ566" i="13"/>
  <c r="AQ560" i="13"/>
  <c r="AQ557" i="13"/>
  <c r="AQ554" i="13"/>
  <c r="AQ551" i="13"/>
  <c r="AQ548" i="13"/>
  <c r="AQ545" i="13"/>
  <c r="AQ538" i="13"/>
  <c r="AQ535" i="13"/>
  <c r="AQ532" i="13"/>
  <c r="AQ529" i="13"/>
  <c r="AQ526" i="13"/>
  <c r="AQ523" i="13"/>
  <c r="AQ520" i="13"/>
  <c r="AQ517" i="13"/>
  <c r="AQ510" i="13"/>
  <c r="AQ507" i="13"/>
  <c r="AQ504" i="13"/>
  <c r="AQ501" i="13"/>
  <c r="AQ498" i="13"/>
  <c r="AQ495" i="13"/>
  <c r="AQ492" i="13"/>
  <c r="AQ489" i="13"/>
  <c r="AQ486" i="13"/>
  <c r="AQ483" i="13"/>
  <c r="AQ480" i="13"/>
  <c r="AQ477" i="13"/>
  <c r="AQ474" i="13"/>
  <c r="AQ470" i="13"/>
  <c r="AQ467" i="13"/>
  <c r="AQ464" i="13"/>
  <c r="AQ461" i="13"/>
  <c r="AQ458" i="13"/>
  <c r="AQ455" i="13"/>
  <c r="AQ452" i="13"/>
  <c r="AQ449" i="13"/>
  <c r="AQ445" i="13"/>
  <c r="AQ442" i="13"/>
  <c r="AQ439" i="13"/>
  <c r="AQ435" i="13"/>
  <c r="AQ429" i="13"/>
  <c r="AQ426" i="13"/>
  <c r="AQ423" i="13"/>
  <c r="AQ414" i="13"/>
  <c r="AQ411" i="13"/>
  <c r="AQ408" i="13"/>
  <c r="AQ405" i="13"/>
  <c r="AQ402" i="13"/>
  <c r="AQ381" i="13"/>
  <c r="AQ378" i="13"/>
  <c r="AQ372" i="13"/>
  <c r="AQ366" i="13"/>
  <c r="AQ363" i="13"/>
  <c r="AQ360" i="13"/>
  <c r="AQ356" i="13"/>
  <c r="AQ353" i="13"/>
  <c r="AQ350" i="13"/>
  <c r="AQ347" i="13"/>
  <c r="AQ344" i="13"/>
  <c r="AQ341" i="13"/>
  <c r="AQ338" i="13"/>
  <c r="AQ335" i="13"/>
  <c r="AQ332" i="13"/>
  <c r="AQ329" i="13"/>
  <c r="AQ326" i="13"/>
  <c r="AQ323" i="13"/>
  <c r="AQ320" i="13"/>
  <c r="AQ317" i="13"/>
  <c r="AQ314" i="13"/>
  <c r="AQ311" i="13"/>
  <c r="AQ308" i="13"/>
  <c r="AQ305" i="13"/>
  <c r="AQ299" i="13"/>
  <c r="AQ296" i="13"/>
  <c r="AQ293" i="13"/>
  <c r="AQ290" i="13"/>
  <c r="AQ287" i="13"/>
  <c r="AQ284" i="13"/>
  <c r="AQ281" i="13"/>
  <c r="AQ278" i="13"/>
  <c r="AQ274" i="13"/>
  <c r="AQ271" i="13"/>
  <c r="AQ268" i="13"/>
  <c r="AQ265" i="13"/>
  <c r="AQ262" i="13"/>
  <c r="AQ256" i="13"/>
  <c r="AQ657" i="13"/>
  <c r="AQ253" i="13"/>
  <c r="AQ246" i="13"/>
  <c r="AQ243" i="13"/>
  <c r="AQ240" i="13"/>
  <c r="AQ237" i="13"/>
  <c r="AQ234" i="13"/>
  <c r="AQ231" i="13"/>
  <c r="AQ225" i="13"/>
  <c r="AQ222" i="13"/>
  <c r="AQ219" i="13"/>
  <c r="AQ213" i="13"/>
  <c r="AQ210" i="13"/>
  <c r="AQ207" i="13"/>
  <c r="AQ204" i="13"/>
  <c r="AQ201" i="13"/>
  <c r="AQ198" i="13"/>
  <c r="AQ195" i="13"/>
  <c r="AQ192" i="13"/>
  <c r="AQ189" i="13"/>
  <c r="AQ186" i="13"/>
  <c r="AQ180" i="13"/>
  <c r="AQ177" i="13"/>
  <c r="AQ170" i="13"/>
  <c r="AQ167" i="13"/>
  <c r="AQ164" i="13"/>
  <c r="AQ161" i="13"/>
  <c r="AQ158" i="13"/>
  <c r="AQ155" i="13"/>
  <c r="AQ152" i="13"/>
  <c r="AQ149" i="13"/>
  <c r="AQ146" i="13"/>
  <c r="AQ143" i="13"/>
  <c r="AQ137" i="13"/>
  <c r="AQ134" i="13"/>
  <c r="AQ131" i="13"/>
  <c r="AQ124" i="13"/>
  <c r="AQ121" i="13"/>
  <c r="AQ660" i="13"/>
  <c r="AQ117" i="13"/>
  <c r="AQ114" i="13"/>
  <c r="AQ111" i="13"/>
  <c r="AQ108" i="13"/>
  <c r="AQ105" i="13"/>
  <c r="AQ102" i="13"/>
  <c r="AQ99" i="13"/>
  <c r="AQ96" i="13"/>
  <c r="AQ93" i="13"/>
  <c r="AQ90" i="13"/>
  <c r="AQ87" i="13"/>
  <c r="AQ84" i="13"/>
  <c r="AQ81" i="13"/>
  <c r="AQ78" i="13"/>
  <c r="AQ75" i="13"/>
  <c r="AQ72" i="13"/>
  <c r="AQ69" i="13"/>
  <c r="AQ66" i="13"/>
  <c r="AQ63" i="13"/>
  <c r="AQ60" i="13"/>
  <c r="AQ57" i="13"/>
  <c r="AQ54" i="13"/>
  <c r="AQ51" i="13"/>
  <c r="AQ48" i="13"/>
  <c r="AQ45" i="13"/>
  <c r="AQ42" i="13"/>
  <c r="AQ39" i="13"/>
  <c r="AQ36" i="13"/>
  <c r="AQ32" i="13"/>
  <c r="AQ29" i="13"/>
  <c r="AQ26" i="13"/>
  <c r="AQ23" i="13"/>
  <c r="AQ20" i="13"/>
  <c r="AQ16" i="13"/>
  <c r="AQ13" i="13"/>
  <c r="AQ7" i="13"/>
  <c r="J117" i="13" l="1"/>
  <c r="S117" i="13"/>
  <c r="J114" i="13"/>
  <c r="J111" i="13"/>
  <c r="S111" i="13"/>
  <c r="J108" i="13"/>
  <c r="S108" i="13"/>
  <c r="J105" i="13"/>
  <c r="S105" i="13"/>
  <c r="J102" i="13"/>
  <c r="S102" i="13"/>
  <c r="J99" i="13"/>
  <c r="S99" i="13"/>
  <c r="J96" i="13"/>
  <c r="S96" i="13"/>
  <c r="J93" i="13"/>
  <c r="S93" i="13"/>
  <c r="J90" i="13"/>
  <c r="S90" i="13"/>
  <c r="J87" i="13"/>
  <c r="S87" i="13"/>
  <c r="J84" i="13"/>
  <c r="S84" i="13"/>
  <c r="J81" i="13"/>
  <c r="S81" i="13"/>
  <c r="J78" i="13"/>
  <c r="S78" i="13"/>
  <c r="J75" i="13"/>
  <c r="S75" i="13"/>
  <c r="J72" i="13"/>
  <c r="S72" i="13"/>
  <c r="J69" i="13"/>
  <c r="S69" i="13"/>
  <c r="J66" i="13"/>
  <c r="S66" i="13"/>
  <c r="J63" i="13"/>
  <c r="S63" i="13"/>
  <c r="J60" i="13"/>
  <c r="S60" i="13"/>
  <c r="J57" i="13"/>
  <c r="S57" i="13"/>
  <c r="J54" i="13"/>
  <c r="S54" i="13"/>
  <c r="J51" i="13"/>
  <c r="S51" i="13"/>
  <c r="J48" i="13"/>
  <c r="S48" i="13"/>
  <c r="J45" i="13"/>
  <c r="S45" i="13"/>
  <c r="J42" i="13"/>
  <c r="S42" i="13"/>
  <c r="J39" i="13"/>
  <c r="S39" i="13"/>
  <c r="J36" i="13"/>
  <c r="S36" i="13"/>
  <c r="O36" i="13" l="1"/>
  <c r="O39" i="13"/>
  <c r="O42" i="13"/>
  <c r="O45" i="13"/>
  <c r="O48" i="13"/>
  <c r="O51" i="13"/>
  <c r="O54" i="13"/>
  <c r="O63" i="13"/>
  <c r="O69" i="13"/>
  <c r="O72" i="13"/>
  <c r="O75" i="13"/>
  <c r="O78" i="13"/>
  <c r="O81" i="13"/>
  <c r="O84" i="13"/>
  <c r="O87" i="13"/>
  <c r="O90" i="13"/>
  <c r="O93" i="13"/>
  <c r="O99" i="13"/>
  <c r="O102" i="13"/>
  <c r="O105" i="13"/>
  <c r="O108" i="13"/>
  <c r="O111" i="13"/>
  <c r="O117" i="13"/>
  <c r="O57" i="13"/>
  <c r="O96" i="13"/>
  <c r="O114" i="13"/>
  <c r="N36" i="13"/>
  <c r="N39" i="13"/>
  <c r="N42" i="13"/>
  <c r="N45" i="13"/>
  <c r="N48" i="13"/>
  <c r="N51" i="13"/>
  <c r="N54" i="13"/>
  <c r="N57" i="13"/>
  <c r="N60" i="13"/>
  <c r="N63" i="13"/>
  <c r="N66" i="13"/>
  <c r="N69" i="13"/>
  <c r="N72" i="13"/>
  <c r="N75" i="13"/>
  <c r="N78" i="13"/>
  <c r="N81" i="13"/>
  <c r="N84" i="13"/>
  <c r="N90" i="13"/>
  <c r="N93" i="13"/>
  <c r="N99" i="13"/>
  <c r="N102" i="13"/>
  <c r="N105" i="13"/>
  <c r="N108" i="13"/>
  <c r="N111" i="13"/>
  <c r="N114" i="13"/>
  <c r="N117" i="13"/>
  <c r="S114" i="13"/>
  <c r="N96" i="13"/>
  <c r="N87" i="13"/>
  <c r="O66" i="13"/>
  <c r="O60" i="13"/>
  <c r="P60" i="13"/>
  <c r="P57" i="13"/>
  <c r="P54" i="13"/>
  <c r="P48" i="13"/>
  <c r="P51" i="13"/>
  <c r="P45" i="13"/>
  <c r="P42" i="13"/>
  <c r="P39" i="13"/>
  <c r="P36" i="13"/>
  <c r="M39" i="13"/>
  <c r="R39" i="13"/>
  <c r="M42" i="13"/>
  <c r="R42" i="13"/>
  <c r="M48" i="13"/>
  <c r="R48" i="13"/>
  <c r="M54" i="13"/>
  <c r="R54" i="13"/>
  <c r="M60" i="13"/>
  <c r="R60" i="13"/>
  <c r="M66" i="13"/>
  <c r="R66" i="13"/>
  <c r="M72" i="13"/>
  <c r="R72" i="13"/>
  <c r="M78" i="13"/>
  <c r="R78" i="13"/>
  <c r="M81" i="13"/>
  <c r="R81" i="13"/>
  <c r="M87" i="13"/>
  <c r="R87" i="13"/>
  <c r="M90" i="13"/>
  <c r="R90" i="13"/>
  <c r="M93" i="13"/>
  <c r="R93" i="13"/>
  <c r="M96" i="13"/>
  <c r="R96" i="13"/>
  <c r="M99" i="13"/>
  <c r="R99" i="13"/>
  <c r="M102" i="13"/>
  <c r="R102" i="13"/>
  <c r="M108" i="13"/>
  <c r="R108" i="13"/>
  <c r="M111" i="13"/>
  <c r="R111" i="13"/>
  <c r="M114" i="13"/>
  <c r="R114" i="13"/>
  <c r="M117" i="13"/>
  <c r="R117" i="13"/>
  <c r="L36" i="13"/>
  <c r="Q36" i="13"/>
  <c r="L39" i="13"/>
  <c r="Q39" i="13"/>
  <c r="L42" i="13"/>
  <c r="Q42" i="13"/>
  <c r="L45" i="13"/>
  <c r="Q45" i="13"/>
  <c r="L48" i="13"/>
  <c r="Q48" i="13"/>
  <c r="L51" i="13"/>
  <c r="Q51" i="13"/>
  <c r="L54" i="13"/>
  <c r="Q54" i="13"/>
  <c r="L57" i="13"/>
  <c r="Q57" i="13"/>
  <c r="L60" i="13"/>
  <c r="Q60" i="13"/>
  <c r="L63" i="13"/>
  <c r="Q63" i="13"/>
  <c r="L66" i="13"/>
  <c r="Q66" i="13"/>
  <c r="L69" i="13"/>
  <c r="Q69" i="13"/>
  <c r="L72" i="13"/>
  <c r="Q72" i="13"/>
  <c r="L75" i="13"/>
  <c r="Q75" i="13"/>
  <c r="L78" i="13"/>
  <c r="Q78" i="13"/>
  <c r="L81" i="13"/>
  <c r="Q81" i="13"/>
  <c r="L84" i="13"/>
  <c r="Q84" i="13"/>
  <c r="L87" i="13"/>
  <c r="Q87" i="13"/>
  <c r="L90" i="13"/>
  <c r="Q90" i="13"/>
  <c r="L93" i="13"/>
  <c r="Q93" i="13"/>
  <c r="L96" i="13"/>
  <c r="Q96" i="13"/>
  <c r="L99" i="13"/>
  <c r="Q99" i="13"/>
  <c r="L102" i="13"/>
  <c r="Q102" i="13"/>
  <c r="L105" i="13"/>
  <c r="Q105" i="13"/>
  <c r="L108" i="13"/>
  <c r="Q108" i="13"/>
  <c r="L111" i="13"/>
  <c r="Q111" i="13"/>
  <c r="L114" i="13"/>
  <c r="Q114" i="13"/>
  <c r="L117" i="13"/>
  <c r="Q117" i="13"/>
  <c r="M36" i="13"/>
  <c r="R36" i="13"/>
  <c r="M45" i="13"/>
  <c r="R45" i="13"/>
  <c r="M51" i="13"/>
  <c r="R51" i="13"/>
  <c r="M57" i="13"/>
  <c r="R57" i="13"/>
  <c r="M63" i="13"/>
  <c r="R63" i="13"/>
  <c r="M69" i="13"/>
  <c r="R69" i="13"/>
  <c r="M75" i="13"/>
  <c r="R75" i="13"/>
  <c r="M84" i="13"/>
  <c r="R84" i="13"/>
  <c r="M105" i="13"/>
  <c r="R105" i="13"/>
  <c r="P63" i="13"/>
  <c r="P66" i="13"/>
  <c r="P69" i="13"/>
  <c r="P72" i="13"/>
  <c r="P75" i="13"/>
  <c r="P78" i="13"/>
  <c r="P81" i="13"/>
  <c r="P84" i="13"/>
  <c r="P87" i="13"/>
  <c r="P90" i="13"/>
  <c r="P93" i="13"/>
  <c r="P96" i="13"/>
  <c r="P99" i="13"/>
  <c r="P102" i="13"/>
  <c r="P105" i="13"/>
  <c r="P108" i="13"/>
  <c r="P111" i="13"/>
  <c r="P114" i="13"/>
  <c r="P117" i="13"/>
  <c r="J26" i="13"/>
  <c r="J23" i="13"/>
  <c r="J20" i="13"/>
  <c r="J16" i="13"/>
  <c r="J13" i="13"/>
  <c r="O20" i="13" l="1"/>
  <c r="O13" i="13"/>
  <c r="N13" i="13"/>
  <c r="P26" i="13"/>
  <c r="N26" i="13"/>
  <c r="P23" i="13"/>
  <c r="O23" i="13"/>
  <c r="S20" i="13"/>
  <c r="M23" i="13"/>
  <c r="R23" i="13"/>
  <c r="L16" i="13"/>
  <c r="Q16" i="13"/>
  <c r="M13" i="13"/>
  <c r="R13" i="13"/>
  <c r="P20" i="13"/>
  <c r="S26" i="13"/>
  <c r="S16" i="13"/>
  <c r="L26" i="13"/>
  <c r="Q26" i="13"/>
  <c r="M20" i="13"/>
  <c r="R20" i="13"/>
  <c r="L20" i="13"/>
  <c r="Q20" i="13"/>
  <c r="L13" i="13"/>
  <c r="Q13" i="13"/>
  <c r="N16" i="13"/>
  <c r="S23" i="13"/>
  <c r="O26" i="13"/>
  <c r="P16" i="13"/>
  <c r="M16" i="13"/>
  <c r="R16" i="13"/>
  <c r="N23" i="13"/>
  <c r="L23" i="13"/>
  <c r="Q23" i="13"/>
  <c r="P13" i="13"/>
  <c r="S13" i="13"/>
  <c r="J29" i="13"/>
  <c r="O16" i="13"/>
  <c r="N20" i="13"/>
  <c r="M26" i="13"/>
  <c r="R26" i="13"/>
  <c r="BD287" i="13"/>
  <c r="BP287" i="13"/>
  <c r="J32" i="13" l="1"/>
  <c r="O29" i="13"/>
  <c r="M29" i="13"/>
  <c r="R29" i="13"/>
  <c r="N29" i="13"/>
  <c r="P29" i="13"/>
  <c r="Q29" i="13"/>
  <c r="S29" i="13"/>
  <c r="L29" i="13"/>
  <c r="S32" i="13" l="1"/>
  <c r="P32" i="13"/>
  <c r="L32" i="13"/>
  <c r="N32" i="13"/>
  <c r="Q32" i="13"/>
  <c r="M32" i="13"/>
  <c r="R32" i="13"/>
  <c r="O32" i="13"/>
</calcChain>
</file>

<file path=xl/sharedStrings.xml><?xml version="1.0" encoding="utf-8"?>
<sst xmlns="http://schemas.openxmlformats.org/spreadsheetml/2006/main" count="4277" uniqueCount="337">
  <si>
    <t>Gasto corriente</t>
  </si>
  <si>
    <t>MONTO EROGADO SOBRE CONTRATOS PLURIANUALES DE OBRA PÚBLICA, ADQUISICIONES Y ARRENDAMIENTOS O SERVICIOS</t>
  </si>
  <si>
    <t>Gasto de inversión</t>
  </si>
  <si>
    <t>Programado</t>
  </si>
  <si>
    <t>Ejercido</t>
  </si>
  <si>
    <t>Gobernación</t>
  </si>
  <si>
    <t>Dependencia / Entidad</t>
  </si>
  <si>
    <t>Relaciones Exteriores</t>
  </si>
  <si>
    <t>Presidencia de la República</t>
  </si>
  <si>
    <t>Hacienda y Crédito Público</t>
  </si>
  <si>
    <t>Defensa Nacional</t>
  </si>
  <si>
    <t>Agricultura, Ganadería, Desarrollo Rural, Pesca y Alimentación</t>
  </si>
  <si>
    <t>Economía</t>
  </si>
  <si>
    <t>Educación Pública</t>
  </si>
  <si>
    <t>Medio Ambiente y Recursos Naturales</t>
  </si>
  <si>
    <t>Procuraduría General de la República</t>
  </si>
  <si>
    <t>Energía</t>
  </si>
  <si>
    <t>Desarrollo Social</t>
  </si>
  <si>
    <t>Turismo</t>
  </si>
  <si>
    <t>Consejo Nacional de Ciencia y Tecnología</t>
  </si>
  <si>
    <t>(Cifras en pesos acumuladas al periodo que se informa)</t>
  </si>
  <si>
    <t>Sector Central</t>
  </si>
  <si>
    <t>Lotería Nacional para la Asistencia Pública</t>
  </si>
  <si>
    <t>Financiera Rural</t>
  </si>
  <si>
    <t>Fondo de Capitalización e Inversión del Sector Rural</t>
  </si>
  <si>
    <t>Comisión Nacional para el Desarrollo de los Pueblos Indígenas</t>
  </si>
  <si>
    <t>Poder Judicial</t>
  </si>
  <si>
    <t>Consejo de la Judicatura Federal</t>
  </si>
  <si>
    <t>Comisión Federal de Competencia</t>
  </si>
  <si>
    <t>Comisión Federal de Mejora Regulatoria</t>
  </si>
  <si>
    <t>Fideicomiso de Fomento Minero</t>
  </si>
  <si>
    <t>Instituto Nacional para la Evaluación de la Educación</t>
  </si>
  <si>
    <t>Instituto Mexicano del Petróleo</t>
  </si>
  <si>
    <t>P.M.I. Comercio Internacional, S.A. de C.V.</t>
  </si>
  <si>
    <t>I.I.I. Servicios, S.A. de C.V.</t>
  </si>
  <si>
    <t>Fondo Nacional de Fomento al Turismo</t>
  </si>
  <si>
    <t>Centro de Investigación en Materiales Avanzados, S.C.</t>
  </si>
  <si>
    <t>Corporación Mexicana de Investigación en Materiales, S.A. de C.V.</t>
  </si>
  <si>
    <t>Centro de Investigaciones Biológicas del Noroeste, S.C.</t>
  </si>
  <si>
    <t>Diconsa, S.A. de C.V.</t>
  </si>
  <si>
    <t>Pronósticos para la Asistencia Pública</t>
  </si>
  <si>
    <t>Consejo de Promoción Turística de México, S.A. de C.V.</t>
  </si>
  <si>
    <t>Nacional Financiera, S.N.C.</t>
  </si>
  <si>
    <t>Coordinación Nacional del Programa de Desarrollo Humano Oportunidades</t>
  </si>
  <si>
    <t>Banco Nacional de Obras y Servicios Públicos, S.N.C.</t>
  </si>
  <si>
    <t>Banco del Ahorro Nacional y Servicios Financieros, S.N.C.</t>
  </si>
  <si>
    <t>Banco Nacional de Comercio Exterior, S.N.C.</t>
  </si>
  <si>
    <t>Comisión Nacional para la Protección y Defensa de los Usuarios de Servicios Financieros</t>
  </si>
  <si>
    <t>Instituto de Seguridad y Servicios Sociales de los Trabajadores del Estado</t>
  </si>
  <si>
    <t>Fuente: Dependencias y entidades de la Administración Pública Federal.</t>
  </si>
  <si>
    <t>Comisión Nacional Bancaria y de Valores</t>
  </si>
  <si>
    <t>Comisión Nacional del Sistema de Ahorro para el Retiro</t>
  </si>
  <si>
    <t>Fondo Especial para Financiamientos Agropecuarios</t>
  </si>
  <si>
    <t>Fondo de Garantía y Fomento para la Agricultura, Ganadería y Avicultura</t>
  </si>
  <si>
    <t>Fondo de Garantía y Fomento para las Actividades Pesqueras</t>
  </si>
  <si>
    <t>Servicio de Administración y Enajenación de Bienes</t>
  </si>
  <si>
    <t>Instituto para la Protección del Ahorro Bancario</t>
  </si>
  <si>
    <t>Productora Nacional de Biológicos Veterinarios</t>
  </si>
  <si>
    <t>Comunicaciones y Transportes</t>
  </si>
  <si>
    <t>Comisión Federal de Electricidad</t>
  </si>
  <si>
    <t>Comisión Nacional de Cultura Física y Deporte</t>
  </si>
  <si>
    <t>EDUCAL, S.A. de C.V.</t>
  </si>
  <si>
    <t>Fondo de Cultura Económica</t>
  </si>
  <si>
    <t>Instituto Nacional de Antropología e Historia</t>
  </si>
  <si>
    <t>Patronato de Obras e Instalaciones del Instituto Politécnico Nacional</t>
  </si>
  <si>
    <t>Salud</t>
  </si>
  <si>
    <t>Tribunal Electoral del Poder Judicial de la Federación</t>
  </si>
  <si>
    <t>Instituto Nacional de Ciencias Médicas y Nutrición Salvador Zubirán</t>
  </si>
  <si>
    <t>Instituto Nacional de Perinatología Isidro Espinosa de los Reyes</t>
  </si>
  <si>
    <t>CIATEC, A.C. "Centro de Innovación Aplicada en Tecnologías Competitivas"</t>
  </si>
  <si>
    <t>Servicio de Adminstarción Tributaria</t>
  </si>
  <si>
    <t>Comisión Reguladora de Energía</t>
  </si>
  <si>
    <t>Comisión Nacional de Seguridad Nuclear y Salvaguardias</t>
  </si>
  <si>
    <t>Instituto de Seguridad Social para las Fuerzas Armadas Mexicanas</t>
  </si>
  <si>
    <t>Instituto Federal Electoral</t>
  </si>
  <si>
    <t>El Colegio de la Frontera Sur</t>
  </si>
  <si>
    <t>Centro de Investigación en Alimentación y Desarrollo, A,C</t>
  </si>
  <si>
    <t>Instituto Mexicano del Seguro Social</t>
  </si>
  <si>
    <t>Sociedad Hipotecaria Federal, S.N.C</t>
  </si>
  <si>
    <t>Marina</t>
  </si>
  <si>
    <t>Hospital General de México</t>
  </si>
  <si>
    <t>Centro de Investigación en Matemáticas</t>
  </si>
  <si>
    <t xml:space="preserve">Instituto Nacional de Astrofísica Óptica y Electrónica </t>
  </si>
  <si>
    <t>Fondo Especial de Asistencia Técnica y Garantía para Créditos Agropecuarios</t>
  </si>
  <si>
    <t>Casa de Moneda de México</t>
  </si>
  <si>
    <t xml:space="preserve">Gasto corriente  </t>
  </si>
  <si>
    <t xml:space="preserve">Comisión Nacional del Agua </t>
  </si>
  <si>
    <t xml:space="preserve">Comisión Nacional Forestal </t>
  </si>
  <si>
    <t>Compañía Mexicana de Exploraciones,S.A, de C.V</t>
  </si>
  <si>
    <t>Colegio Nacional de Educación Profesional Técnica</t>
  </si>
  <si>
    <t>Centro de Investigación Científica de Yucatán, A.C</t>
  </si>
  <si>
    <t>Centro de Investigaciones en Óptica, A.C</t>
  </si>
  <si>
    <t>El Colegio de San Luis, A.C</t>
  </si>
  <si>
    <t>Trabajo y Previsión Social</t>
  </si>
  <si>
    <t xml:space="preserve">Centro Nacional de Metrología </t>
  </si>
  <si>
    <t>Procuraduría Federal del Consumidor</t>
  </si>
  <si>
    <t>Instituto Nacional de Psiquiatría Ramón de la Fuente Muñiz</t>
  </si>
  <si>
    <t>Instituto Nacional de Enfermedades Respiratorias Ismael Cosío Villegas</t>
  </si>
  <si>
    <t>Centros de Integración Juvenil, A.C.</t>
  </si>
  <si>
    <t>Coordinación General del Programa Nacional de Apoyo para las Empresas de Solidaridad (FONAES)</t>
  </si>
  <si>
    <t>Función Pública</t>
  </si>
  <si>
    <t>CIATEQ, A.C. Centro de Tecnología Avanzada</t>
  </si>
  <si>
    <t>Centro de Investigación y Docencia Económicas, A.C.</t>
  </si>
  <si>
    <t>Instituto Nacional de Lenguas Indígenas</t>
  </si>
  <si>
    <t>Instituto Nacional de la Infraestructura Física Educativa</t>
  </si>
  <si>
    <t>Instituto Mexicano de Tecnología del Agua</t>
  </si>
  <si>
    <t xml:space="preserve">Comisión Nacional de Seguros y Fianzas </t>
  </si>
  <si>
    <t>Instituto de Investigaciones Eléctricas</t>
  </si>
  <si>
    <t>Instituto Nacional de Investigaciones Nucleares</t>
  </si>
  <si>
    <t>Poder Legislativo</t>
  </si>
  <si>
    <t>Centro de Investigación Científica y de Educación Superior de Ensenada, Baja California</t>
  </si>
  <si>
    <t>Centro de Investigaciones y Estudios Superiores en Antropología Social</t>
  </si>
  <si>
    <t>Instituto de Ecología, A.C.</t>
  </si>
  <si>
    <t>XE-IPN Canal 11</t>
  </si>
  <si>
    <t>Centro de Investigación y de Estudios Avanzados del Instituto Politécnico Nacional</t>
  </si>
  <si>
    <t>Procuraduría Federal de Protección al Medio Ambiente</t>
  </si>
  <si>
    <t>Comisión Nacional de Libros de Texto Gratuitos</t>
  </si>
  <si>
    <t>H. Cámara de Senadores</t>
  </si>
  <si>
    <t>Instituto de Investigaciones "Dr. José María Luis Mora"</t>
  </si>
  <si>
    <t>Instituto Mexicano de la Juventud</t>
  </si>
  <si>
    <t>Comisión Nacional de Acuacultura y Pesca</t>
  </si>
  <si>
    <t>Instituto Mexicano de la Propiedad Industrial</t>
  </si>
  <si>
    <t>Servicios a la Navegación en el Espacio Aéreo Mexicano</t>
  </si>
  <si>
    <t>Servicio Nacional de Inspección y Certificación de Semillas</t>
  </si>
  <si>
    <t>Consejo Nacional de Evaluación de la Política de Desarrollo Social</t>
  </si>
  <si>
    <t>Liconsa, S.A. de C.V.</t>
  </si>
  <si>
    <t>Instituto Nacional de las Mujeres</t>
  </si>
  <si>
    <t>Instalaciones Inmobiliarias para Industrias, S.A. de C.V</t>
  </si>
  <si>
    <t xml:space="preserve">FONATUR Operadora Portuaria, S.A. de C.V. </t>
  </si>
  <si>
    <t xml:space="preserve">FONATUR Constructora, S.A. de C.V. </t>
  </si>
  <si>
    <t xml:space="preserve">Gasto de inversión
</t>
  </si>
  <si>
    <t xml:space="preserve">Gasto de inversión
</t>
  </si>
  <si>
    <t xml:space="preserve">Estudios Churubusco Azteca, S.A.
</t>
  </si>
  <si>
    <t>Notimex, Agencia de Noticias del Estado Mexicano</t>
  </si>
  <si>
    <t>Consejo Nacional de Fomento Educativo</t>
  </si>
  <si>
    <t>El Colegio de Michoacán, A.C.</t>
  </si>
  <si>
    <t xml:space="preserve">Instituto Nacional de Rehabilitación          </t>
  </si>
  <si>
    <t>Instituto Nacional de Desarrollo Social</t>
  </si>
  <si>
    <t>Instituto del Fondo Nacional para el Consumo de los Trabajadores</t>
  </si>
  <si>
    <t>Colegio de Postgraduados</t>
  </si>
  <si>
    <t>Televisión Metropolitana, S.A. de C.V.</t>
  </si>
  <si>
    <t>Instituto Federal de Acceso a la Información y Protección de Datos</t>
  </si>
  <si>
    <t>Comisión Nacional de Áreas Naturales Protegidas</t>
  </si>
  <si>
    <t>Telecomunicaciones de México</t>
  </si>
  <si>
    <t>Ramo</t>
  </si>
  <si>
    <t>02</t>
  </si>
  <si>
    <t>03</t>
  </si>
  <si>
    <t>04</t>
  </si>
  <si>
    <t>05</t>
  </si>
  <si>
    <t>06</t>
  </si>
  <si>
    <t>07</t>
  </si>
  <si>
    <t>08</t>
  </si>
  <si>
    <t>09</t>
  </si>
  <si>
    <t>10</t>
  </si>
  <si>
    <t>11</t>
  </si>
  <si>
    <t>12</t>
  </si>
  <si>
    <t>13</t>
  </si>
  <si>
    <t>14</t>
  </si>
  <si>
    <t>15</t>
  </si>
  <si>
    <t>16</t>
  </si>
  <si>
    <t>17</t>
  </si>
  <si>
    <t>18</t>
  </si>
  <si>
    <t>20</t>
  </si>
  <si>
    <t>21</t>
  </si>
  <si>
    <t>22</t>
  </si>
  <si>
    <t>27</t>
  </si>
  <si>
    <t>37</t>
  </si>
  <si>
    <t>38</t>
  </si>
  <si>
    <t>01</t>
  </si>
  <si>
    <t>Aeropuertos y Servicios Auxiliares</t>
  </si>
  <si>
    <t>Fondo de Empresas Expropiadas del Sector Azucarero</t>
  </si>
  <si>
    <t>Servicio de Información Agroalimentaria y Pesquera</t>
  </si>
  <si>
    <t>Auditoría Superior de la Federación</t>
  </si>
  <si>
    <t>Instituto Potosino de Investigación Científica y Tecnológica, A.C.</t>
  </si>
  <si>
    <t>Centro de Investigación en Geografía y Geomática "Ing. Jorge L.Tamayo", A.C.</t>
  </si>
  <si>
    <t>ProMéxico</t>
  </si>
  <si>
    <t>Instituto Mexicano de Cinematografía</t>
  </si>
  <si>
    <t>Instituto Nacional para la Educación de los Adultos</t>
  </si>
  <si>
    <t>Instituto Nacional para el Desarrollo de Capacidades del Sector Rural,A.C.</t>
  </si>
  <si>
    <t xml:space="preserve">Fideicomiso  para la Cineteca Nacional
</t>
  </si>
  <si>
    <t>Instituto Nacional de Cancerología</t>
  </si>
  <si>
    <t>Consejo Nacional para la Cultura y las Artes</t>
  </si>
  <si>
    <t>Instituto Mexicano de la Radio</t>
  </si>
  <si>
    <t>Caminos y Puentes Federales de Ingresos y Servicios Conexos</t>
  </si>
  <si>
    <t>Instituto Mexicano del Transporte</t>
  </si>
  <si>
    <t>Administración Portuaria Integral de Mazatlán, S.A. de C.V.</t>
  </si>
  <si>
    <t>Administración Portuaria Integral de Ensenada, S.A. de C.V.</t>
  </si>
  <si>
    <t>Administración Portuaria Integral de Puerto Vallarta, S.A. de C.V.</t>
  </si>
  <si>
    <t>Administración Portuaria Integral de Lázaro Cárdenas, S. A. de C. V.</t>
  </si>
  <si>
    <t>Administración Portuaria Integral de Tampico, S. A. de C. V.</t>
  </si>
  <si>
    <t>Administración Portuaria Integral del Coatzacoalcos, S.A. de C.V.</t>
  </si>
  <si>
    <t>Administración Portuaria Integral de Salina Cruz, S.A. DE C.V.</t>
  </si>
  <si>
    <t>Centro de Investigación en Química Aplicada</t>
  </si>
  <si>
    <t>Instituto Nacional de Bellas Artes y Literatura</t>
  </si>
  <si>
    <t xml:space="preserve">El Colegio de México
</t>
  </si>
  <si>
    <t>Instituto Nacional de las Personas Adultas Mayores</t>
  </si>
  <si>
    <t>Instituto Nacional de Pesca</t>
  </si>
  <si>
    <t>31</t>
  </si>
  <si>
    <t>Tribunales Agrarios</t>
  </si>
  <si>
    <t>Hospital General "Dr. Manuel Gea González"</t>
  </si>
  <si>
    <t>Servicio Postal Mexicano</t>
  </si>
  <si>
    <t>Servicio Nacional de Sanidad, Inocuidad y Calidad Agroalimentaria</t>
  </si>
  <si>
    <t>Administración Portuaria Integral de Topolobampo, S.A. de C.V.</t>
  </si>
  <si>
    <t>Administración Portuaria Integral de Guaymas, S. A. de C. V.</t>
  </si>
  <si>
    <t>Administración Portuaria Integral de Puerto Madero, S. A. de C. V.</t>
  </si>
  <si>
    <t>Administración Portuaria Integral de Veracruz, S.A. de C.V.</t>
  </si>
  <si>
    <t>Procuraduría de la Defensa del Contribuyente</t>
  </si>
  <si>
    <t>Instituto Politécnico Nacional</t>
  </si>
  <si>
    <t>Administración Federal de Servicios Educativos en el Distrito Federal</t>
  </si>
  <si>
    <t>Comité Nacional para el Desarrollo Sustentable de la Caña de Azucar</t>
  </si>
  <si>
    <t>Instituto Nacional de Investigaciones Forestales, Agrícolas y Pecuarias</t>
  </si>
  <si>
    <t>Aeropuerto Internacional de la Ciudad de México, S.A. de C.V.</t>
  </si>
  <si>
    <t>Administración Portuaria Integral de Progreso, S.A. de C.V.</t>
  </si>
  <si>
    <t>Administración Portuaria Integral de Altamira, S.A. de C.V.</t>
  </si>
  <si>
    <t>Instituto Nacional de Cardiología Ignacio Chávez</t>
  </si>
  <si>
    <t>Centro Nacional de Programas Preventivos y Control de Enfermedades</t>
  </si>
  <si>
    <t>Instituto Nacional de Pediatría</t>
  </si>
  <si>
    <t xml:space="preserve"> El Colegio de la Frontera Norte, A.C.</t>
  </si>
  <si>
    <t>Universidad Pedagógica Nacional</t>
  </si>
  <si>
    <t>Centro de Ingeniería y Desarrollo Industrial</t>
  </si>
  <si>
    <t>Fondo de Información y Documentación para la Industria</t>
  </si>
  <si>
    <t>Comisión Nacional para el Uso Eficiente de la Energía</t>
  </si>
  <si>
    <t>Procuraduría Social de Atención a las Víctimas de Delitos</t>
  </si>
  <si>
    <t>Comisión Federal para la Protección contra Riesgos Sanitarios</t>
  </si>
  <si>
    <t>Enero</t>
  </si>
  <si>
    <t>Enero-marzo</t>
  </si>
  <si>
    <t>Desarrollo Agrario, Territorial y Urbano</t>
  </si>
  <si>
    <t>Suprema Corte de Justicia de la Nación</t>
  </si>
  <si>
    <t>Agencia de Servicios a la Comercialización y Desarrollo de Mercados Agropecuarios</t>
  </si>
  <si>
    <t>Enero-abril</t>
  </si>
  <si>
    <t>Enero-mayo</t>
  </si>
  <si>
    <t>Enero-junio</t>
  </si>
  <si>
    <t>El presupuesto ejercido, es inferior al programado, esto se debe a que algunos comprobantes de pago  corresponden a servicios con pago a mes vencido.</t>
  </si>
  <si>
    <t>La Dirección General de Eficiencia Financiera y Rendición de Cuentas de la SAGARPA emitió el Oficio de Liberación de inversión No. 510.-1478 de fecha 22 de marzo de 2013, que ampara el ejercicio de los recursos.</t>
  </si>
  <si>
    <t>4to convenio modificatorio del contrato LPNE/013/07/08</t>
  </si>
  <si>
    <t>Instituto Nacional de Salud Pública</t>
  </si>
  <si>
    <t>Sistema Nacional para el Desarrollo Integral de la Familia (DIF)</t>
  </si>
  <si>
    <t>Hospital Juárez de México</t>
  </si>
  <si>
    <t>Instituto Nacional de Neurología y Neurocirugía</t>
  </si>
  <si>
    <t>Hospital Regional de Alta Especialidad de Oaxaca</t>
  </si>
  <si>
    <t>Hospital Regional de Alta Especialidad del Bajío</t>
  </si>
  <si>
    <t>Hospital Regional de Alta Especialidad de la Península de Yucatán</t>
  </si>
  <si>
    <t>Hospital Infantil de México Federico Gómez</t>
  </si>
  <si>
    <t>Hospital Regional de Alta Especialidad de Ciudad Victoria "Bicentenario 2010"</t>
  </si>
  <si>
    <t>Centro Regional de Alta Especialidad de Chiapas</t>
  </si>
  <si>
    <t>Tribunal Federal de Justicia Fiscal y Administrativa</t>
  </si>
  <si>
    <t>32</t>
  </si>
  <si>
    <t>Administración Portuaria Integral de Tuxpan, S.A. de C.V.</t>
  </si>
  <si>
    <t>Administración Portuaria Integral de Manzanillo, S. A. de C. V.</t>
  </si>
  <si>
    <t>Se ajusta el importe del monto anual, debido a que a partir de este informe, se notificará en valor de los contratos y no del presupuesto anual como anteriormente se consignaba.</t>
  </si>
  <si>
    <t>Centro de Enseñanza Técnica Industrial</t>
  </si>
  <si>
    <t>Petróleos Mexicanos</t>
  </si>
  <si>
    <t>EL MONTO EJERCIDO EN EL MES DE ABRIL ES MAYOR CON RELACIÓN A LO PROGRAMADO DEL MISMO MES, DEBIDO AL PAGO ÚNICO ANTICIPADO DEL 100% ASIGNACION 2013.</t>
  </si>
  <si>
    <t>DE ABRIL A JUNIO EL MONTO EJERCIDO ES MENOR AL PERIODO INMEDIATO ANTERIOR DEBIDO A UN REINTEGRO DE $12,700.00 PROVENIENTE DE CONVENIO MODIFICATORIO DGI-2012-062.</t>
  </si>
  <si>
    <t xml:space="preserve">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Sirenia, la respuesta de PMI al 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Sirenia, la respuesta de PMI al gasto en inversión no ejercido por 6.5 millones de pesos, se debe al diferimiento en la adquisición del Equipo Integral de Aire Acondicionado, ya que que el pago al proveedor se encuentra sujeto a la entera satisfacción y aceptación por parte de PMI Comercio Internacional, S.A. de C.V.
</t>
  </si>
  <si>
    <t>Se realizó corrección en el Primer Trimestre</t>
  </si>
  <si>
    <t>Se corrigió el trimestre anterior</t>
  </si>
  <si>
    <t>Enero-julio</t>
  </si>
  <si>
    <t>Enero-agosto</t>
  </si>
  <si>
    <t>Enero-septiembre</t>
  </si>
  <si>
    <t>Ejercido VS Programado</t>
  </si>
  <si>
    <t>DIFERENCIAS</t>
  </si>
  <si>
    <t>Colegio Superior Agropecuario del Estado de Guerrero</t>
  </si>
  <si>
    <t>Comisión Nacional de las Zonas Áridas</t>
  </si>
  <si>
    <t>Fideicomiso de Riesgo Compartido</t>
  </si>
  <si>
    <t>Comisión Nacional de Hidrocarburos</t>
  </si>
  <si>
    <t>El monto de enero-Julio  es  menor  al enero-junio reportado en el trimestre anterior (gasto de Inversión)  debido a que la entidad  corrigió las cifras de los montos programados , ya que por error  estaba reportando  el programado  del  presupuesto autorizado  y no de los compromisos plurianuales formalizados.</t>
  </si>
  <si>
    <t xml:space="preserve">Fideicomiso de los Sistemas Normalizado de Competencia Laboral y de Certificación de Competencia Laboral
</t>
  </si>
  <si>
    <t>Fondo Nacional Para El Fomento De Las Artesanías</t>
  </si>
  <si>
    <t>FONATUR Mantenimiento Turístico S.A. de C.V.</t>
  </si>
  <si>
    <t>Consejería Jurídica del Ejecutivo Federal</t>
  </si>
  <si>
    <t>Centro de Investigación y Asistencia en Tecnología y Diseño del Estado de Jalisco, A.C</t>
  </si>
  <si>
    <t>Enero-octubre</t>
  </si>
  <si>
    <t>Enero-noviembre</t>
  </si>
  <si>
    <t>Enero-diciembre</t>
  </si>
  <si>
    <t>Oct-Sep</t>
  </si>
  <si>
    <t>Nov-Oct</t>
  </si>
  <si>
    <t>Dic-Nov</t>
  </si>
  <si>
    <t>Nov/Nov</t>
  </si>
  <si>
    <t>Dic/Dic</t>
  </si>
  <si>
    <t>Oct/Oct</t>
  </si>
  <si>
    <t>La disminución en el monto con respecto al reportado en el tercer trimestre se debió a que de conformidad con los artículos séptimo y décimo octavo transitorio del  “Decreto por el que se reforman y adicionan diversas disposiciones de los artículos 6°, 7°, 27, 28, 73, 78, 94 y 105 de la Constitución Política de los Estados Unidos Mexicanos en materia de Telecomunicaciones”, publicado en el DOF el 11 de junio de 2013,  así como al “Acuerdo mediante el cual el Pleno de la Comisión Federal de Competencia Económica emite el Estatuto Orgánico de dicha institución” publicado en el DOF el 19 de septiembre de 2013 y al oficio número 307-A-3313 de fecha 23 de septiembre de 2013 emitido por la  Unidad de Política y Control Presupuestario, el Ramo 10 Secretaría de Economía realizó el traspaso de recursos del órgano desconcentrado  por $88,436,616.09  al Ramo 41 Comisión Federal de Competencia Económica los días 10 y 18 de octubre de 2013 mediante adecuaciones presupuestarias números 2013-10-712-3994 y 2013-10-712-4071.</t>
  </si>
  <si>
    <t>=+</t>
  </si>
  <si>
    <t>H. Cámara de Dipútados</t>
  </si>
  <si>
    <t>Instituto Nacional de Ecología y cambio Climatico*</t>
  </si>
  <si>
    <t>Anual
enero dic. vs enero sep.</t>
  </si>
  <si>
    <t>La disminución que se observa en el presupuesta programado en diciembre con respecto al de noviembre, se origina por una reducción para ampliar el capítulo de servicios personales y así poder cubrir el aguinaldo de fin de año 2013, derivado de ahorros presupuestales obtenidos por la CONANP. Esta situación impacta también en una reducción con respecto al monto anual aprobado o modificado al tercer trimestre de 2013</t>
  </si>
  <si>
    <t>La disminución en el monto con respecto al reportado en el tercer trimestre se debió a que de conformidad con los artículos séptimo y décimo octavo transitorio del  “Decreto por el que se reforman y adicionan diversas disposiciones de los artículos 6°, 7°, 27, 28, 73, 78, 94 y 105 de la Constitución Política de los Estados Unidos Mexicanos en materia de Telecomunicaciones”, publicado en el DOF el 11 de junio de 2013,  así como al “Acuerdo mediante el cual el Pleno de la Comisión Federal de Competencia Económica emite el Estatuto Orgánico de dicha institución” publicado en el DOF el 19 de septiembre de 2013 y al oficio número 307-A-3313 de fecha 23 de septiembre de 2013 emitido por la  Unidad de Política y Control Presupuestario, el Ramo 10 Secretaría de Economía realizó el traspaso de recursos del órgano desconcentrado  por $88,436,616.09  al Ramo 41 Comisión Federal de Competencia Económica los días 10 y 18 de octubre de 2013 mediante adecuaciones presupuestarias números 2013-10-712-3994 y 2013-10-712-407</t>
  </si>
  <si>
    <t>SE REGISTRÓ UN REINTEGRO POR $443,736</t>
  </si>
  <si>
    <t>Los montos programados y ejercidos de enero a octubre en Gasto Corriente y de Inversión son menores a los  programados y ejercidos de enero a septiembre, debido a que en el 4o. Trimestre no se incluyó la información de la Dirección de Operación, por haber llegado extemporáneamente.</t>
  </si>
  <si>
    <t>Realmente esta ejercido de enero a octubre, ya que el pago del decimo mes se realizo con la clc 1224 el 26 de septiembre para pagarse el 30 de octubre. Esto se realiza con el fin de evitar el subejercicio.</t>
  </si>
  <si>
    <t xml:space="preserve">El acumulado programado corresponde a la actualización de PROGRAMA DE EJECUCIÓN DE OBRAS 2013 VERSION OLI 6.  La variación del gasto de inversión programado correspondiente al cuarto trimestre con respecto al trimestre anterior obedece a que se modificó el presupuesto programado, así como a la reducción en monto del contrato plurianual "Mantenimiento de vialidades mediante Barrido Mecánico". </t>
  </si>
  <si>
    <t>Nota: El presupuesto de inversión programado en el periodo enero-octubre es menor en 10,893,702.18, al reportado en el periodo enero-septiembre,  en razón de la reducción líquida para cubrir la reserva establecida por la SHCP, afectando principalmente el programa de conservación de carreteras.</t>
  </si>
  <si>
    <t>* El programado  de los contratos de gasto de inversión (cap. 6000) , al cierre de diciembre es menor al de noviembre, debido a que en el mes de diciembre se efectuó una reducción al capítulo 6000 "Inversión Pública"</t>
  </si>
  <si>
    <t>}</t>
  </si>
  <si>
    <t>Instituto Federal de Telecomunicaciones**</t>
  </si>
  <si>
    <t>En relación a las aclaraciones a las diferencias en los reportes de contratos plurianuales, me permito comentarle que en el tercer trimestre se reportaron los montos superiores a los mínimos de las licitaciones públicas consolidadas, y el cuarto trimestre se reporta exactamente lo que fue ejercido, derivado a que se atendieron en su totalidad los servicios y pagos correspondientes</t>
  </si>
  <si>
    <t>Instituto Nacional de la Economía Social (INAES) 1_/</t>
  </si>
  <si>
    <t>Enero-marzo de 2014</t>
  </si>
  <si>
    <t>Enero-junio de 2014</t>
  </si>
  <si>
    <t>Enero-septiembre de 2014</t>
  </si>
  <si>
    <t>Enero-diciembre de 2014</t>
  </si>
  <si>
    <t>Monto anual autorizado o modificado
 2014</t>
  </si>
  <si>
    <t>Ejercido-Programado</t>
  </si>
  <si>
    <t>Ene</t>
  </si>
  <si>
    <t>Ene-feb</t>
  </si>
  <si>
    <t>Ene-mar</t>
  </si>
  <si>
    <t>Anual Vs Periodo</t>
  </si>
  <si>
    <t>Enero febrero -enero</t>
  </si>
  <si>
    <t>Enero Marzo-Enero Febrero</t>
  </si>
  <si>
    <t>El monto de lo ejercido rebasa el monto de lo programado debido a la calendarización del presupuesto a nivel de partida presupuestaria aprobado por la Secretaría de Hacienda y Crédito Público (SHCP), por lo cual se van a realizar adecuaciones presupuestarias de acuerdo a las necesidades reales de la Entidad. Cabe señalar que los montos ejercidos en este trimestre no rebasan el monto del presupuesto anual aprobado.</t>
  </si>
  <si>
    <t>El contrato de arrendamiento de multifuncionales de este servicio es abierto, derivado de que se factura por copia e impresión realizada en el mes, en consecuencia, las cantidades pueden variar en mayor o menor medida cada mes. Por necesidades de la Secretaría se vió incrementado el monto en los meses de enero y febrero, para lo cual ya se establecieron las medidas necesarias correctivas y preventivas de control y concientización a los usuarios para los meses subsecuentes.</t>
  </si>
  <si>
    <t>La CONSAR cubre estos requerimientos mediante recursos proveniente de ingresos excedentes, los cuales no estan disponibles los primeros meses del año por lo que estos compromisos se cubren mediante el Acuerdo de Ministración, autorizado a esta Comisión.</t>
  </si>
  <si>
    <t>41</t>
  </si>
  <si>
    <t>Comisión Federal de Competencia Económica</t>
  </si>
  <si>
    <t>42</t>
  </si>
  <si>
    <t>43</t>
  </si>
  <si>
    <t>Agencia Espacial Mexicana</t>
  </si>
  <si>
    <t>Enero-febrero</t>
  </si>
  <si>
    <t>Servicios Aeroportuarios de la Ciudad de México S.A. de C.V.</t>
  </si>
  <si>
    <t xml:space="preserve">Hospital Regional de Alta Especialidad de Ixtapaluca              </t>
  </si>
  <si>
    <t>Cabe mencinar que existe corrimiento de calendario</t>
  </si>
  <si>
    <t>Instituto Federal de Telecomunicaciones</t>
  </si>
  <si>
    <t xml:space="preserve">Instituto Nacional de la Economía Social (INAES) </t>
  </si>
  <si>
    <t>“en el mes de enero se pagaron pasivos del 2013 referentes a los servicios de mantenimiento del Centro de Control de Tráfico Marítimo y  el servicio de limpieza de oficinas administrativas, que no fueron programados”.</t>
  </si>
  <si>
    <t>MONTO EROGADO SOBRE CONTRATOS PLURIANUALES DE OBBRA PÚBLICA, ADQUISICIONES Y ARRENDAMIENTOS O SERVICIOS</t>
  </si>
  <si>
    <t>(Cifras en miles de pesos acumuladas al periodo que se informa)</t>
  </si>
  <si>
    <t>Ramo / Dependencia / Entidad</t>
  </si>
  <si>
    <t>Monto anual autorizado o modificado</t>
  </si>
  <si>
    <t>H. Cámara de Diputados</t>
  </si>
  <si>
    <t>Servicio de Administración Tributaria</t>
  </si>
  <si>
    <t>Comité Nacional para el Desarrollo Sustentable de la Caña de Azúcar</t>
  </si>
  <si>
    <t>El Colegio de México</t>
  </si>
  <si>
    <t>Estudios Churubusco Azteca, S.A.</t>
  </si>
  <si>
    <t>Fideicomiso de los Sistemas Normalizado de Competencia Laboral y de Certificación de Competencia Laboral</t>
  </si>
  <si>
    <t>Fideicomiso  para la Cineteca Nacional</t>
  </si>
  <si>
    <t>Instituto Nacional de Ecología y cambio Climático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</si>
</sst>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0.0"/>
    <numFmt numFmtId="165" formatCode="_-[$€-2]* #,##0.00_-;\-[$€-2]* #,##0.00_-;_-[$€-2]* &quot;-&quot;??_-"/>
    <numFmt numFmtId="166" formatCode="0.00_ ;[Red]\-0.00\ "/>
    <numFmt numFmtId="167" formatCode="#,##0.0_ ;[Red]\-#,##0.0\ "/>
    <numFmt numFmtId="168" formatCode="#,##0_ ;[Red]\-#,##0\ "/>
    <numFmt numFmtId="169" formatCode="_-* #,##0_-;\-* #,##0_-;_-*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7"/>
      <name val="Presidencia Base"/>
      <family val="3"/>
    </font>
    <font>
      <b/>
      <sz val="11"/>
      <color indexed="9"/>
      <name val="Adobe Caslon Pro"/>
      <family val="1"/>
    </font>
    <font>
      <sz val="10"/>
      <name val="Adobe Caslon Pro"/>
      <family val="1"/>
    </font>
    <font>
      <b/>
      <sz val="9"/>
      <name val="Adobe Caslon Pro"/>
      <family val="1"/>
    </font>
    <font>
      <b/>
      <sz val="6"/>
      <name val="Adobe Caslon Pro"/>
      <family val="1"/>
    </font>
    <font>
      <sz val="6"/>
      <name val="Adobe Caslon Pro"/>
      <family val="1"/>
    </font>
    <font>
      <sz val="6.5"/>
      <name val="Arial"/>
      <family val="2"/>
    </font>
    <font>
      <b/>
      <sz val="10"/>
      <name val="Arial"/>
      <family val="2"/>
    </font>
    <font>
      <sz val="6"/>
      <color rgb="FFFF0000"/>
      <name val="Adobe Caslon Pro"/>
      <family val="1"/>
    </font>
    <font>
      <sz val="11"/>
      <name val="Calibri"/>
      <family val="2"/>
    </font>
    <font>
      <sz val="8"/>
      <name val="Arial"/>
      <family val="2"/>
    </font>
    <font>
      <sz val="10"/>
      <name val="Cambria"/>
      <family val="1"/>
    </font>
    <font>
      <sz val="9"/>
      <name val="Soberana Sans"/>
      <family val="3"/>
    </font>
    <font>
      <sz val="7"/>
      <name val="Soberana Sans"/>
      <family val="3"/>
    </font>
    <font>
      <b/>
      <sz val="6"/>
      <name val="Soberana Sans"/>
      <family val="3"/>
    </font>
    <font>
      <sz val="6"/>
      <name val="Soberana Sans"/>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tint="-0.249977111117893"/>
        <bgColor indexed="64"/>
      </patternFill>
    </fill>
    <fill>
      <patternFill patternType="solid">
        <fgColor theme="5"/>
        <bgColor indexed="64"/>
      </patternFill>
    </fill>
    <fill>
      <patternFill patternType="solid">
        <fgColor rgb="FFD6E3BC"/>
        <bgColor indexed="64"/>
      </patternFill>
    </fill>
    <fill>
      <patternFill patternType="gray125">
        <bgColor rgb="FFE5E5E5"/>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ck">
        <color indexed="64"/>
      </bottom>
      <diagonal/>
    </border>
  </borders>
  <cellStyleXfs count="6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1" applyNumberFormat="0" applyAlignment="0" applyProtection="0"/>
    <xf numFmtId="0" fontId="4" fillId="0" borderId="0"/>
    <xf numFmtId="165" fontId="3" fillId="0" borderId="0" applyFont="0" applyFill="0" applyBorder="0" applyAlignment="0" applyProtection="0"/>
    <xf numFmtId="0" fontId="13" fillId="3"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3" fillId="23" borderId="4" applyNumberFormat="0" applyFont="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0" borderId="7" applyNumberFormat="0" applyFill="0" applyAlignment="0" applyProtection="0"/>
    <xf numFmtId="0" fontId="11" fillId="0" borderId="8" applyNumberFormat="0" applyFill="0" applyAlignment="0" applyProtection="0"/>
    <xf numFmtId="0" fontId="21" fillId="0" borderId="9"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43" fontId="3" fillId="0" borderId="0" applyFont="0" applyFill="0" applyBorder="0" applyAlignment="0" applyProtection="0"/>
    <xf numFmtId="0" fontId="1" fillId="0" borderId="0"/>
  </cellStyleXfs>
  <cellXfs count="108">
    <xf numFmtId="0" fontId="0" fillId="0" borderId="0" xfId="0"/>
    <xf numFmtId="3" fontId="0" fillId="0" borderId="0" xfId="0" applyNumberFormat="1"/>
    <xf numFmtId="3" fontId="23" fillId="0" borderId="0" xfId="0" applyNumberFormat="1" applyFont="1"/>
    <xf numFmtId="3" fontId="0" fillId="0" borderId="0" xfId="0" applyNumberFormat="1" applyFill="1"/>
    <xf numFmtId="3" fontId="24" fillId="26" borderId="0" xfId="0" applyNumberFormat="1" applyFont="1" applyFill="1"/>
    <xf numFmtId="49" fontId="27" fillId="0" borderId="0" xfId="0" applyNumberFormat="1" applyFont="1" applyAlignment="1">
      <alignment horizontal="center" vertical="top" wrapText="1"/>
    </xf>
    <xf numFmtId="3" fontId="27" fillId="0" borderId="0" xfId="0" applyNumberFormat="1" applyFont="1" applyAlignment="1">
      <alignment vertical="top" wrapText="1"/>
    </xf>
    <xf numFmtId="3" fontId="27" fillId="0" borderId="0" xfId="0" applyNumberFormat="1" applyFont="1" applyBorder="1" applyAlignment="1">
      <alignment vertical="center" wrapText="1"/>
    </xf>
    <xf numFmtId="3" fontId="27" fillId="0" borderId="0" xfId="0" applyNumberFormat="1" applyFont="1" applyAlignment="1">
      <alignment horizontal="left" vertical="top" wrapText="1" indent="1"/>
    </xf>
    <xf numFmtId="164" fontId="27" fillId="0" borderId="0" xfId="0" applyNumberFormat="1" applyFont="1" applyAlignment="1">
      <alignment vertical="top" wrapText="1"/>
    </xf>
    <xf numFmtId="3" fontId="28" fillId="0" borderId="0" xfId="0" applyNumberFormat="1" applyFont="1" applyAlignment="1">
      <alignment horizontal="left" vertical="top" wrapText="1" indent="2"/>
    </xf>
    <xf numFmtId="164" fontId="28" fillId="0" borderId="0" xfId="0" applyNumberFormat="1" applyFont="1" applyAlignment="1">
      <alignment vertical="top" wrapText="1"/>
    </xf>
    <xf numFmtId="3" fontId="27" fillId="25" borderId="0" xfId="0" applyNumberFormat="1" applyFont="1" applyFill="1" applyAlignment="1">
      <alignment horizontal="left" vertical="top" wrapText="1" indent="1"/>
    </xf>
    <xf numFmtId="49" fontId="27" fillId="0" borderId="0" xfId="0" applyNumberFormat="1" applyFont="1" applyFill="1" applyAlignment="1">
      <alignment horizontal="center" vertical="top" wrapText="1"/>
    </xf>
    <xf numFmtId="3" fontId="27" fillId="0" borderId="0" xfId="0" applyNumberFormat="1" applyFont="1" applyFill="1" applyAlignment="1">
      <alignment horizontal="left" vertical="top" wrapText="1" indent="1"/>
    </xf>
    <xf numFmtId="3" fontId="28" fillId="0" borderId="0" xfId="0" applyNumberFormat="1" applyFont="1" applyFill="1" applyAlignment="1">
      <alignment horizontal="left" vertical="top" wrapText="1" indent="2"/>
    </xf>
    <xf numFmtId="164" fontId="28" fillId="0" borderId="0" xfId="0" applyNumberFormat="1" applyFont="1" applyAlignment="1">
      <alignment horizontal="left" vertical="top" wrapText="1" indent="2"/>
    </xf>
    <xf numFmtId="164" fontId="27" fillId="0" borderId="0" xfId="0" applyNumberFormat="1" applyFont="1" applyFill="1" applyAlignment="1">
      <alignment vertical="top" wrapText="1"/>
    </xf>
    <xf numFmtId="164" fontId="28" fillId="0" borderId="0" xfId="0" applyNumberFormat="1" applyFont="1" applyFill="1" applyAlignment="1">
      <alignment vertical="top" wrapText="1"/>
    </xf>
    <xf numFmtId="3" fontId="27" fillId="0" borderId="0" xfId="0" applyNumberFormat="1" applyFont="1" applyFill="1" applyAlignment="1">
      <alignment vertical="top" wrapText="1"/>
    </xf>
    <xf numFmtId="3" fontId="27" fillId="0" borderId="0" xfId="0" applyNumberFormat="1" applyFont="1" applyFill="1" applyAlignment="1">
      <alignment horizontal="left" vertical="top" wrapText="1"/>
    </xf>
    <xf numFmtId="3" fontId="28" fillId="0" borderId="0" xfId="0" applyNumberFormat="1" applyFont="1" applyFill="1" applyAlignment="1">
      <alignment horizontal="left" vertical="top" wrapText="1"/>
    </xf>
    <xf numFmtId="3" fontId="0" fillId="27" borderId="0" xfId="0" applyNumberFormat="1" applyFill="1"/>
    <xf numFmtId="3" fontId="0" fillId="28" borderId="0" xfId="0" applyNumberFormat="1" applyFill="1"/>
    <xf numFmtId="164" fontId="25" fillId="26" borderId="0" xfId="0" applyNumberFormat="1" applyFont="1" applyFill="1"/>
    <xf numFmtId="164" fontId="24" fillId="26" borderId="0" xfId="0" applyNumberFormat="1" applyFont="1" applyFill="1"/>
    <xf numFmtId="164" fontId="26" fillId="24" borderId="10" xfId="0" applyNumberFormat="1" applyFont="1" applyFill="1" applyBorder="1" applyAlignment="1"/>
    <xf numFmtId="164" fontId="26" fillId="24" borderId="11" xfId="0" applyNumberFormat="1" applyFont="1" applyFill="1" applyBorder="1" applyAlignment="1">
      <alignment horizontal="center"/>
    </xf>
    <xf numFmtId="164" fontId="26" fillId="24" borderId="11" xfId="0" applyNumberFormat="1" applyFont="1" applyFill="1" applyBorder="1"/>
    <xf numFmtId="164" fontId="27" fillId="24" borderId="0" xfId="0" applyNumberFormat="1" applyFont="1" applyFill="1" applyBorder="1" applyAlignment="1">
      <alignment horizontal="center" vertical="center" wrapText="1"/>
    </xf>
    <xf numFmtId="164" fontId="27" fillId="24" borderId="0" xfId="0" applyNumberFormat="1" applyFont="1" applyFill="1" applyBorder="1" applyAlignment="1">
      <alignment horizontal="center"/>
    </xf>
    <xf numFmtId="164" fontId="27" fillId="24" borderId="0" xfId="0" applyNumberFormat="1" applyFont="1" applyFill="1" applyBorder="1"/>
    <xf numFmtId="164" fontId="0" fillId="0" borderId="0" xfId="0" applyNumberFormat="1"/>
    <xf numFmtId="3" fontId="25" fillId="0" borderId="0" xfId="0" applyNumberFormat="1" applyFont="1" applyFill="1"/>
    <xf numFmtId="4" fontId="28" fillId="0" borderId="0" xfId="0" applyNumberFormat="1" applyFont="1" applyAlignment="1">
      <alignment vertical="top" wrapText="1"/>
    </xf>
    <xf numFmtId="3" fontId="27" fillId="29" borderId="0" xfId="0" applyNumberFormat="1" applyFont="1" applyFill="1" applyAlignment="1">
      <alignment horizontal="left" vertical="top" wrapText="1" indent="1"/>
    </xf>
    <xf numFmtId="3" fontId="3" fillId="0" borderId="0" xfId="0" applyNumberFormat="1" applyFont="1" applyFill="1"/>
    <xf numFmtId="164" fontId="26" fillId="24" borderId="0" xfId="0" applyNumberFormat="1" applyFont="1" applyFill="1" applyBorder="1" applyAlignment="1">
      <alignment horizontal="center" vertical="center"/>
    </xf>
    <xf numFmtId="164" fontId="26" fillId="24" borderId="0" xfId="0" applyNumberFormat="1" applyFont="1" applyFill="1" applyBorder="1" applyAlignment="1">
      <alignment horizontal="center"/>
    </xf>
    <xf numFmtId="166" fontId="0" fillId="0" borderId="0" xfId="0" applyNumberFormat="1" applyFill="1"/>
    <xf numFmtId="166" fontId="26" fillId="24" borderId="12" xfId="0" applyNumberFormat="1" applyFont="1" applyFill="1" applyBorder="1" applyAlignment="1">
      <alignment horizontal="center"/>
    </xf>
    <xf numFmtId="166" fontId="26" fillId="24" borderId="11" xfId="0" applyNumberFormat="1" applyFont="1" applyFill="1" applyBorder="1" applyAlignment="1">
      <alignment horizontal="center"/>
    </xf>
    <xf numFmtId="166" fontId="26" fillId="0" borderId="11" xfId="0" applyNumberFormat="1" applyFont="1" applyFill="1" applyBorder="1"/>
    <xf numFmtId="2" fontId="0" fillId="0" borderId="0" xfId="0" applyNumberFormat="1" applyFill="1"/>
    <xf numFmtId="2" fontId="28" fillId="0" borderId="0" xfId="0" applyNumberFormat="1" applyFont="1" applyFill="1" applyAlignment="1">
      <alignment vertical="top" wrapText="1"/>
    </xf>
    <xf numFmtId="164" fontId="31" fillId="0" borderId="0" xfId="0" applyNumberFormat="1" applyFont="1" applyFill="1" applyAlignment="1">
      <alignment vertical="top" wrapText="1"/>
    </xf>
    <xf numFmtId="0" fontId="3" fillId="30" borderId="0" xfId="61" applyFill="1" applyAlignment="1">
      <alignment horizontal="justify" vertical="top" wrapText="1"/>
    </xf>
    <xf numFmtId="167" fontId="28" fillId="0" borderId="0" xfId="0" applyNumberFormat="1" applyFont="1" applyAlignment="1">
      <alignment vertical="top" wrapText="1"/>
    </xf>
    <xf numFmtId="167" fontId="28" fillId="0" borderId="0" xfId="0" applyNumberFormat="1" applyFont="1" applyFill="1" applyAlignment="1">
      <alignment vertical="top" wrapText="1"/>
    </xf>
    <xf numFmtId="167" fontId="28" fillId="25" borderId="0" xfId="0" applyNumberFormat="1" applyFont="1" applyFill="1" applyAlignment="1">
      <alignment vertical="top" wrapText="1"/>
    </xf>
    <xf numFmtId="166" fontId="30" fillId="29" borderId="0" xfId="0" applyNumberFormat="1" applyFont="1" applyFill="1"/>
    <xf numFmtId="167" fontId="27" fillId="0" borderId="0" xfId="0" applyNumberFormat="1" applyFont="1" applyFill="1" applyAlignment="1">
      <alignment vertical="top" wrapText="1"/>
    </xf>
    <xf numFmtId="49" fontId="27" fillId="31" borderId="0" xfId="0" applyNumberFormat="1" applyFont="1" applyFill="1" applyAlignment="1">
      <alignment horizontal="center" vertical="top" wrapText="1"/>
    </xf>
    <xf numFmtId="49" fontId="27" fillId="0" borderId="0" xfId="0" quotePrefix="1" applyNumberFormat="1" applyFont="1" applyFill="1" applyAlignment="1">
      <alignment horizontal="center" vertical="top" wrapText="1"/>
    </xf>
    <xf numFmtId="0" fontId="32" fillId="0" borderId="0" xfId="0" applyFont="1"/>
    <xf numFmtId="3" fontId="27" fillId="0" borderId="0" xfId="0" applyNumberFormat="1" applyFont="1" applyFill="1" applyAlignment="1">
      <alignment horizontal="left" vertical="top" wrapText="1" indent="2"/>
    </xf>
    <xf numFmtId="3" fontId="27" fillId="0" borderId="0" xfId="0" applyNumberFormat="1" applyFont="1" applyAlignment="1">
      <alignment horizontal="left" vertical="top" wrapText="1" indent="2"/>
    </xf>
    <xf numFmtId="3" fontId="30" fillId="0" borderId="0" xfId="0" applyNumberFormat="1" applyFont="1"/>
    <xf numFmtId="2" fontId="27" fillId="0" borderId="0" xfId="0" applyNumberFormat="1" applyFont="1" applyFill="1" applyAlignment="1">
      <alignment vertical="top" wrapText="1"/>
    </xf>
    <xf numFmtId="167" fontId="27" fillId="0" borderId="0" xfId="0" applyNumberFormat="1" applyFont="1" applyAlignment="1">
      <alignment vertical="top" wrapText="1"/>
    </xf>
    <xf numFmtId="3" fontId="30" fillId="0" borderId="0" xfId="0" applyNumberFormat="1" applyFont="1" applyFill="1"/>
    <xf numFmtId="168" fontId="28" fillId="0" borderId="0" xfId="0" applyNumberFormat="1" applyFont="1" applyFill="1"/>
    <xf numFmtId="38" fontId="33" fillId="0" borderId="0" xfId="0" applyNumberFormat="1" applyFont="1"/>
    <xf numFmtId="38" fontId="33" fillId="0" borderId="0" xfId="0" applyNumberFormat="1" applyFont="1" applyAlignment="1">
      <alignment horizontal="center" vertical="center" wrapText="1"/>
    </xf>
    <xf numFmtId="38" fontId="33" fillId="0" borderId="0" xfId="0" applyNumberFormat="1" applyFont="1" applyAlignment="1">
      <alignment horizontal="centerContinuous"/>
    </xf>
    <xf numFmtId="167" fontId="28" fillId="0" borderId="0" xfId="0" applyNumberFormat="1" applyFont="1" applyFill="1"/>
    <xf numFmtId="169" fontId="29" fillId="0" borderId="0" xfId="63" applyNumberFormat="1" applyFont="1" applyAlignment="1">
      <alignment horizontal="right" vertical="top" wrapText="1"/>
    </xf>
    <xf numFmtId="166" fontId="26" fillId="24" borderId="12" xfId="0" applyNumberFormat="1" applyFont="1" applyFill="1" applyBorder="1" applyAlignment="1">
      <alignment horizontal="center"/>
    </xf>
    <xf numFmtId="166" fontId="26" fillId="0" borderId="12" xfId="0" applyNumberFormat="1" applyFont="1" applyFill="1" applyBorder="1" applyAlignment="1">
      <alignment horizontal="center"/>
    </xf>
    <xf numFmtId="3" fontId="26" fillId="24" borderId="10" xfId="0" applyNumberFormat="1" applyFont="1" applyFill="1" applyBorder="1" applyAlignment="1">
      <alignment horizontal="center" vertical="center" wrapText="1"/>
    </xf>
    <xf numFmtId="3" fontId="26" fillId="0" borderId="11" xfId="0" applyNumberFormat="1" applyFont="1" applyBorder="1" applyAlignment="1">
      <alignment vertical="center" wrapText="1"/>
    </xf>
    <xf numFmtId="164" fontId="26" fillId="24" borderId="10" xfId="0" applyNumberFormat="1" applyFont="1" applyFill="1" applyBorder="1" applyAlignment="1">
      <alignment horizontal="center" vertical="center" wrapText="1"/>
    </xf>
    <xf numFmtId="164" fontId="26" fillId="24" borderId="11" xfId="0" applyNumberFormat="1" applyFont="1" applyFill="1" applyBorder="1" applyAlignment="1">
      <alignment horizontal="center" vertical="center" wrapText="1"/>
    </xf>
    <xf numFmtId="164" fontId="26" fillId="24" borderId="12" xfId="0" applyNumberFormat="1" applyFont="1" applyFill="1" applyBorder="1" applyAlignment="1">
      <alignment horizontal="center" vertical="center"/>
    </xf>
    <xf numFmtId="166" fontId="26" fillId="0" borderId="0" xfId="0" applyNumberFormat="1" applyFont="1" applyFill="1" applyBorder="1" applyAlignment="1">
      <alignment horizontal="center" wrapText="1"/>
    </xf>
    <xf numFmtId="166" fontId="26" fillId="0" borderId="11" xfId="0" applyNumberFormat="1" applyFont="1" applyFill="1" applyBorder="1" applyAlignment="1">
      <alignment horizontal="center" wrapText="1"/>
    </xf>
    <xf numFmtId="164" fontId="26" fillId="24" borderId="12" xfId="0" applyNumberFormat="1" applyFont="1" applyFill="1" applyBorder="1" applyAlignment="1">
      <alignment horizontal="center"/>
    </xf>
    <xf numFmtId="3" fontId="0" fillId="0" borderId="11" xfId="0" applyNumberFormat="1" applyBorder="1"/>
    <xf numFmtId="164" fontId="0" fillId="0" borderId="11" xfId="0" applyNumberFormat="1" applyBorder="1"/>
    <xf numFmtId="3" fontId="0" fillId="0" borderId="11" xfId="0" applyNumberFormat="1" applyFill="1" applyBorder="1"/>
    <xf numFmtId="2" fontId="0" fillId="0" borderId="11" xfId="0" applyNumberFormat="1" applyFill="1" applyBorder="1"/>
    <xf numFmtId="3" fontId="27" fillId="0" borderId="10" xfId="0" applyNumberFormat="1" applyFont="1" applyBorder="1" applyAlignment="1">
      <alignment vertical="top" wrapText="1"/>
    </xf>
    <xf numFmtId="164" fontId="27" fillId="24" borderId="10" xfId="0" applyNumberFormat="1" applyFont="1" applyFill="1" applyBorder="1" applyAlignment="1">
      <alignment horizontal="center" vertical="center" wrapText="1"/>
    </xf>
    <xf numFmtId="164" fontId="27" fillId="24" borderId="10" xfId="0" applyNumberFormat="1" applyFont="1" applyFill="1" applyBorder="1" applyAlignment="1">
      <alignment horizontal="center"/>
    </xf>
    <xf numFmtId="164" fontId="27" fillId="24" borderId="10" xfId="0" applyNumberFormat="1" applyFont="1" applyFill="1" applyBorder="1"/>
    <xf numFmtId="0" fontId="35" fillId="32" borderId="0" xfId="0" applyFont="1" applyFill="1" applyAlignment="1">
      <alignment horizontal="left" vertical="center" indent="1"/>
    </xf>
    <xf numFmtId="0" fontId="36" fillId="0" borderId="0" xfId="0" applyFont="1" applyAlignment="1">
      <alignment horizontal="center" vertical="center" wrapText="1"/>
    </xf>
    <xf numFmtId="0" fontId="36" fillId="0" borderId="11" xfId="0" applyFont="1" applyBorder="1" applyAlignment="1">
      <alignment horizontal="center" vertical="center"/>
    </xf>
    <xf numFmtId="0" fontId="37" fillId="33" borderId="0" xfId="0" applyFont="1" applyFill="1" applyAlignment="1">
      <alignment vertical="center" wrapText="1"/>
    </xf>
    <xf numFmtId="0" fontId="38" fillId="33" borderId="0" xfId="0" applyFont="1" applyFill="1" applyAlignment="1">
      <alignment vertical="center" wrapText="1"/>
    </xf>
    <xf numFmtId="0" fontId="38" fillId="33" borderId="0" xfId="0" applyFont="1" applyFill="1" applyAlignment="1">
      <alignment vertical="center"/>
    </xf>
    <xf numFmtId="0" fontId="34" fillId="0" borderId="0" xfId="0" applyFont="1" applyAlignment="1">
      <alignment vertical="center" wrapText="1"/>
    </xf>
    <xf numFmtId="0" fontId="37" fillId="0" borderId="0" xfId="0" applyFont="1" applyAlignment="1">
      <alignment vertical="center" wrapText="1"/>
    </xf>
    <xf numFmtId="4" fontId="37" fillId="0" borderId="0" xfId="0" applyNumberFormat="1" applyFont="1" applyAlignment="1">
      <alignment horizontal="right" vertical="center" wrapText="1"/>
    </xf>
    <xf numFmtId="0" fontId="37" fillId="0" borderId="0" xfId="0" applyFont="1" applyAlignment="1">
      <alignment horizontal="right" vertical="center" wrapText="1"/>
    </xf>
    <xf numFmtId="0" fontId="34" fillId="0" borderId="0" xfId="0" applyFont="1" applyAlignment="1">
      <alignment vertical="top" wrapText="1"/>
    </xf>
    <xf numFmtId="0" fontId="38" fillId="0" borderId="0" xfId="0" applyFont="1" applyAlignment="1">
      <alignment vertical="center" wrapText="1"/>
    </xf>
    <xf numFmtId="4" fontId="38" fillId="0" borderId="0" xfId="0" applyNumberFormat="1" applyFont="1" applyAlignment="1">
      <alignment horizontal="right" vertical="center" wrapText="1"/>
    </xf>
    <xf numFmtId="0" fontId="38" fillId="0" borderId="0" xfId="0" applyFont="1" applyAlignment="1">
      <alignment horizontal="right" vertical="center" wrapText="1"/>
    </xf>
    <xf numFmtId="4" fontId="37" fillId="33" borderId="0" xfId="0" applyNumberFormat="1" applyFont="1" applyFill="1" applyAlignment="1">
      <alignment horizontal="right" vertical="center" wrapText="1"/>
    </xf>
    <xf numFmtId="0" fontId="34" fillId="33" borderId="0" xfId="0" applyFont="1" applyFill="1" applyAlignment="1">
      <alignment vertical="top" wrapText="1"/>
    </xf>
    <xf numFmtId="0" fontId="34" fillId="33" borderId="0" xfId="0" applyFont="1" applyFill="1"/>
    <xf numFmtId="0" fontId="37" fillId="33" borderId="0" xfId="0" applyFont="1" applyFill="1" applyAlignment="1">
      <alignment horizontal="right" vertical="center" wrapText="1"/>
    </xf>
    <xf numFmtId="0" fontId="34" fillId="0" borderId="13" xfId="0" applyFont="1" applyBorder="1" applyAlignment="1">
      <alignment vertical="top" wrapText="1"/>
    </xf>
    <xf numFmtId="0" fontId="38" fillId="0" borderId="13" xfId="0" applyFont="1" applyBorder="1" applyAlignment="1">
      <alignment vertical="center" wrapText="1"/>
    </xf>
    <xf numFmtId="0" fontId="38" fillId="0" borderId="13" xfId="0" applyFont="1" applyBorder="1" applyAlignment="1">
      <alignment horizontal="right" vertical="center" wrapText="1"/>
    </xf>
    <xf numFmtId="4" fontId="38" fillId="0" borderId="13" xfId="0" applyNumberFormat="1" applyFont="1" applyBorder="1" applyAlignment="1">
      <alignment horizontal="right" vertical="center" wrapText="1"/>
    </xf>
    <xf numFmtId="3" fontId="38" fillId="0" borderId="0" xfId="0" applyNumberFormat="1" applyFont="1" applyAlignment="1">
      <alignment horizontal="right" vertical="center" wrapText="1"/>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stilo 1" xfId="31"/>
    <cellStyle name="Euro" xfId="32"/>
    <cellStyle name="Incorrecto" xfId="33" builtinId="27" customBuiltin="1"/>
    <cellStyle name="Millares 2" xfId="34"/>
    <cellStyle name="Millares 2 2" xfId="63"/>
    <cellStyle name="Millares 3" xfId="35"/>
    <cellStyle name="Millares 4" xfId="36"/>
    <cellStyle name="Millares 5" xfId="65"/>
    <cellStyle name="Moneda 2" xfId="37"/>
    <cellStyle name="Moneda 3" xfId="38"/>
    <cellStyle name="Neutral" xfId="39" builtinId="28" customBuiltin="1"/>
    <cellStyle name="Normal" xfId="0" builtinId="0"/>
    <cellStyle name="Normal 11" xfId="51"/>
    <cellStyle name="Normal 15" xfId="54"/>
    <cellStyle name="Normal 16" xfId="55"/>
    <cellStyle name="Normal 17" xfId="56"/>
    <cellStyle name="Normal 18" xfId="57"/>
    <cellStyle name="Normal 19" xfId="58"/>
    <cellStyle name="Normal 2" xfId="40"/>
    <cellStyle name="Normal 2 2" xfId="64"/>
    <cellStyle name="Normal 2 3" xfId="66"/>
    <cellStyle name="Normal 20" xfId="59"/>
    <cellStyle name="Normal 3" xfId="41"/>
    <cellStyle name="Normal 4" xfId="61"/>
    <cellStyle name="Normal 5" xfId="62"/>
    <cellStyle name="Normal 6" xfId="60"/>
    <cellStyle name="Normal 7" xfId="52"/>
    <cellStyle name="Normal 8" xfId="53"/>
    <cellStyle name="Notas" xfId="42" builtinId="10" customBuiltin="1"/>
    <cellStyle name="Salida" xfId="43" builtinId="21" customBuiltin="1"/>
    <cellStyle name="Texto de advertencia" xfId="44" builtinId="11" customBuiltin="1"/>
    <cellStyle name="Texto explicativo" xfId="45" builtinId="53" customBuiltin="1"/>
    <cellStyle name="Título" xfId="46" builtinId="15" customBuiltin="1"/>
    <cellStyle name="Título 1" xfId="47" builtinId="16" customBuiltin="1"/>
    <cellStyle name="Título 2" xfId="48" builtinId="17" customBuiltin="1"/>
    <cellStyle name="Título 3" xfId="49" builtinId="18" customBuiltin="1"/>
    <cellStyle name="Total" xfId="50" builtinId="25" customBuiltin="1"/>
  </cellStyles>
  <dxfs count="0"/>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682"/>
  <sheetViews>
    <sheetView tabSelected="1" zoomScale="110" zoomScaleNormal="110" workbookViewId="0">
      <pane xSplit="11" ySplit="5" topLeftCell="L204" activePane="bottomRight" state="frozen"/>
      <selection activeCell="K1" sqref="K1"/>
      <selection pane="topRight" activeCell="L1" sqref="L1"/>
      <selection pane="bottomLeft" activeCell="K6" sqref="K6"/>
      <selection pane="bottomRight" activeCell="P159" sqref="P159"/>
    </sheetView>
  </sheetViews>
  <sheetFormatPr baseColWidth="10" defaultRowHeight="12.75" x14ac:dyDescent="0.2"/>
  <cols>
    <col min="1" max="1" width="5.7109375" style="1" customWidth="1"/>
    <col min="2" max="2" width="27.7109375" style="1" customWidth="1"/>
    <col min="3" max="3" width="14.28515625" style="32" customWidth="1"/>
    <col min="4" max="4" width="13.5703125" style="32" customWidth="1"/>
    <col min="5" max="5" width="14.42578125" style="32" customWidth="1"/>
    <col min="6" max="6" width="13.42578125" style="32" customWidth="1"/>
    <col min="7" max="7" width="1.42578125" style="32" customWidth="1"/>
    <col min="8" max="8" width="13" style="32" customWidth="1"/>
    <col min="9" max="9" width="13.85546875" style="32" customWidth="1"/>
    <col min="10" max="10" width="13.7109375" style="32" customWidth="1"/>
    <col min="11" max="11" width="2.140625" style="3" customWidth="1"/>
    <col min="12" max="12" width="10.5703125" style="3" bestFit="1" customWidth="1"/>
    <col min="13" max="13" width="10.7109375" style="3" bestFit="1" customWidth="1"/>
    <col min="14" max="14" width="10.28515625" style="3" bestFit="1" customWidth="1"/>
    <col min="15" max="15" width="10.5703125" style="3" bestFit="1" customWidth="1"/>
    <col min="16" max="16" width="9.85546875" style="3" bestFit="1" customWidth="1"/>
    <col min="17" max="17" width="7.140625" style="3" customWidth="1"/>
    <col min="18" max="18" width="7.42578125" style="3" customWidth="1"/>
    <col min="19" max="19" width="10.42578125" style="3" customWidth="1"/>
    <col min="20" max="20" width="2.28515625" style="3" customWidth="1"/>
    <col min="21" max="21" width="5.5703125" style="1" customWidth="1"/>
    <col min="22" max="22" width="27.7109375" style="1" customWidth="1"/>
    <col min="23" max="23" width="14.28515625" style="32" customWidth="1"/>
    <col min="24" max="24" width="13.5703125" style="32" customWidth="1"/>
    <col min="25" max="25" width="14.42578125" style="32" customWidth="1"/>
    <col min="26" max="26" width="13.42578125" style="32" customWidth="1"/>
    <col min="27" max="27" width="1.42578125" style="32" customWidth="1"/>
    <col min="28" max="28" width="13" style="32" customWidth="1"/>
    <col min="29" max="29" width="13.85546875" style="32" customWidth="1"/>
    <col min="30" max="30" width="13.7109375" style="32" customWidth="1"/>
    <col min="31" max="31" width="7.28515625" style="1" customWidth="1"/>
    <col min="32" max="32" width="5.5703125" style="1" customWidth="1"/>
    <col min="33" max="33" width="27.7109375" style="1" customWidth="1"/>
    <col min="34" max="34" width="14.28515625" style="32" customWidth="1"/>
    <col min="35" max="35" width="13.5703125" style="32" customWidth="1"/>
    <col min="36" max="36" width="14.42578125" style="32" customWidth="1"/>
    <col min="37" max="37" width="13.42578125" style="32" customWidth="1"/>
    <col min="38" max="38" width="1.42578125" style="32" customWidth="1"/>
    <col min="39" max="39" width="13" style="32" customWidth="1"/>
    <col min="40" max="40" width="13.85546875" style="32" customWidth="1"/>
    <col min="41" max="41" width="13.85546875" style="32" bestFit="1" customWidth="1"/>
    <col min="42" max="42" width="1.140625" style="32" customWidth="1"/>
    <col min="43" max="43" width="11.42578125" style="43"/>
    <col min="44" max="44" width="5.5703125" style="1" customWidth="1"/>
    <col min="45" max="45" width="27.7109375" style="1" customWidth="1"/>
    <col min="46" max="46" width="14.28515625" style="32" customWidth="1"/>
    <col min="47" max="47" width="13.5703125" style="32" customWidth="1"/>
    <col min="48" max="48" width="14.42578125" style="32" customWidth="1"/>
    <col min="49" max="49" width="13.42578125" style="32" customWidth="1"/>
    <col min="50" max="50" width="1.42578125" style="32" customWidth="1"/>
    <col min="51" max="51" width="13" style="32" customWidth="1"/>
    <col min="52" max="52" width="13.85546875" style="32" customWidth="1"/>
    <col min="53" max="53" width="13.85546875" style="32" bestFit="1" customWidth="1"/>
    <col min="54" max="54" width="0.7109375" style="32" hidden="1" customWidth="1"/>
    <col min="55" max="55" width="0.42578125" style="32" customWidth="1"/>
    <col min="56" max="56" width="2.28515625" style="32" customWidth="1"/>
    <col min="57" max="58" width="11.5703125" style="39" bestFit="1" customWidth="1"/>
    <col min="59" max="59" width="10.5703125" style="39" bestFit="1" customWidth="1"/>
    <col min="60" max="60" width="2.140625" style="39" customWidth="1"/>
    <col min="61" max="61" width="10.42578125" style="39" customWidth="1"/>
    <col min="62" max="62" width="10.85546875" style="39" bestFit="1" customWidth="1"/>
    <col min="63" max="63" width="10.7109375" style="39" bestFit="1" customWidth="1"/>
    <col min="64" max="64" width="0.5703125" style="39" customWidth="1"/>
    <col min="65" max="65" width="11.5703125" style="39" bestFit="1" customWidth="1"/>
    <col min="66" max="66" width="10.140625" style="39" customWidth="1"/>
    <col min="67" max="67" width="11.5703125" style="39" bestFit="1" customWidth="1"/>
    <col min="68" max="69" width="11.42578125" style="3"/>
    <col min="70" max="70" width="11.42578125" style="3" customWidth="1"/>
    <col min="71" max="78" width="11.42578125" style="3"/>
    <col min="79" max="79" width="11.42578125" style="3" customWidth="1"/>
    <col min="80" max="89" width="11.42578125" style="3"/>
    <col min="90" max="16384" width="11.42578125" style="1"/>
  </cols>
  <sheetData>
    <row r="1" spans="1:89" ht="21" x14ac:dyDescent="0.6">
      <c r="A1" s="4" t="s">
        <v>1</v>
      </c>
      <c r="B1" s="4"/>
      <c r="C1" s="24"/>
      <c r="D1" s="24"/>
      <c r="E1" s="24"/>
      <c r="F1" s="24"/>
      <c r="G1" s="24"/>
      <c r="H1" s="24"/>
      <c r="I1" s="24"/>
      <c r="J1" s="24"/>
      <c r="K1" s="33"/>
      <c r="L1" s="33"/>
      <c r="M1" s="33"/>
      <c r="N1" s="33"/>
      <c r="O1" s="33"/>
      <c r="P1" s="33"/>
      <c r="Q1" s="33"/>
      <c r="R1" s="33"/>
      <c r="S1" s="33"/>
      <c r="T1" s="33"/>
      <c r="U1" s="4" t="s">
        <v>1</v>
      </c>
      <c r="V1" s="4"/>
      <c r="W1" s="24"/>
      <c r="X1" s="24"/>
      <c r="Y1" s="24"/>
      <c r="Z1" s="24"/>
      <c r="AA1" s="24"/>
      <c r="AB1" s="24"/>
      <c r="AC1" s="24"/>
      <c r="AD1" s="24"/>
      <c r="AF1" s="4" t="s">
        <v>1</v>
      </c>
      <c r="AG1" s="4"/>
      <c r="AH1" s="24"/>
      <c r="AI1" s="24"/>
      <c r="AJ1" s="24"/>
      <c r="AK1" s="24"/>
      <c r="AL1" s="24"/>
      <c r="AM1" s="24"/>
      <c r="AN1" s="24"/>
      <c r="AO1" s="24"/>
      <c r="AP1" s="24"/>
      <c r="AR1" s="4" t="s">
        <v>1</v>
      </c>
      <c r="AS1" s="4"/>
      <c r="AT1" s="24"/>
      <c r="AU1" s="24"/>
      <c r="AV1" s="24"/>
      <c r="AW1" s="24"/>
      <c r="AX1" s="24"/>
      <c r="AY1" s="24"/>
      <c r="AZ1" s="24"/>
      <c r="BA1" s="24"/>
      <c r="BB1" s="24"/>
      <c r="BC1" s="24"/>
      <c r="BD1" s="39"/>
    </row>
    <row r="2" spans="1:89" ht="18" customHeight="1" x14ac:dyDescent="0.6">
      <c r="A2" s="4" t="s">
        <v>298</v>
      </c>
      <c r="B2" s="4"/>
      <c r="C2" s="25"/>
      <c r="D2" s="25"/>
      <c r="E2" s="25"/>
      <c r="F2" s="25"/>
      <c r="G2" s="25"/>
      <c r="H2" s="25"/>
      <c r="I2" s="25"/>
      <c r="J2" s="25"/>
      <c r="K2" s="33"/>
      <c r="L2" s="33"/>
      <c r="M2" s="33"/>
      <c r="N2" s="33"/>
      <c r="O2" s="33"/>
      <c r="P2" s="33"/>
      <c r="Q2" s="33"/>
      <c r="R2" s="33"/>
      <c r="S2" s="33"/>
      <c r="T2" s="33"/>
      <c r="U2" s="4" t="s">
        <v>299</v>
      </c>
      <c r="V2" s="4"/>
      <c r="W2" s="25"/>
      <c r="X2" s="25"/>
      <c r="Y2" s="25"/>
      <c r="Z2" s="25"/>
      <c r="AA2" s="25"/>
      <c r="AB2" s="25"/>
      <c r="AC2" s="25"/>
      <c r="AD2" s="25"/>
      <c r="AF2" s="4" t="s">
        <v>300</v>
      </c>
      <c r="AG2" s="4"/>
      <c r="AH2" s="25"/>
      <c r="AI2" s="25"/>
      <c r="AJ2" s="25"/>
      <c r="AK2" s="25"/>
      <c r="AL2" s="25"/>
      <c r="AM2" s="25"/>
      <c r="AN2" s="25"/>
      <c r="AO2" s="25"/>
      <c r="AP2" s="25"/>
      <c r="AR2" s="4" t="s">
        <v>301</v>
      </c>
      <c r="AS2" s="4"/>
      <c r="AT2" s="25"/>
      <c r="AU2" s="25"/>
      <c r="AV2" s="25"/>
      <c r="AW2" s="25"/>
      <c r="AX2" s="25"/>
      <c r="AY2" s="25"/>
      <c r="AZ2" s="25"/>
      <c r="BA2" s="25"/>
      <c r="BB2" s="25"/>
      <c r="BC2" s="25"/>
      <c r="BD2" s="50" t="s">
        <v>261</v>
      </c>
      <c r="BE2" s="50"/>
      <c r="BF2" s="50"/>
      <c r="BG2" s="50"/>
      <c r="BH2" s="50"/>
      <c r="BI2" s="50"/>
      <c r="BJ2" s="50"/>
      <c r="BK2" s="50"/>
      <c r="BL2" s="50"/>
      <c r="BM2" s="50"/>
      <c r="BN2" s="50"/>
      <c r="BO2" s="50"/>
    </row>
    <row r="3" spans="1:89" ht="17.25" customHeight="1" thickBot="1" x14ac:dyDescent="0.65">
      <c r="A3" s="4" t="s">
        <v>20</v>
      </c>
      <c r="B3" s="4"/>
      <c r="C3" s="25"/>
      <c r="D3" s="25"/>
      <c r="E3" s="25"/>
      <c r="F3" s="25"/>
      <c r="G3" s="25"/>
      <c r="H3" s="25"/>
      <c r="I3" s="25"/>
      <c r="J3" s="25"/>
      <c r="K3" s="33"/>
      <c r="L3" s="33"/>
      <c r="M3" s="33"/>
      <c r="N3" s="33"/>
      <c r="O3" s="33"/>
      <c r="P3" s="33"/>
      <c r="Q3" s="33"/>
      <c r="R3" s="33"/>
      <c r="S3" s="33"/>
      <c r="T3" s="33"/>
      <c r="U3" s="4" t="s">
        <v>20</v>
      </c>
      <c r="V3" s="4"/>
      <c r="W3" s="25"/>
      <c r="X3" s="25"/>
      <c r="Y3" s="25"/>
      <c r="Z3" s="25"/>
      <c r="AA3" s="25"/>
      <c r="AB3" s="25"/>
      <c r="AC3" s="25"/>
      <c r="AD3" s="25"/>
      <c r="AF3" s="4" t="s">
        <v>20</v>
      </c>
      <c r="AG3" s="4"/>
      <c r="AH3" s="25"/>
      <c r="AI3" s="25"/>
      <c r="AJ3" s="25"/>
      <c r="AK3" s="25"/>
      <c r="AL3" s="25"/>
      <c r="AM3" s="25"/>
      <c r="AN3" s="25"/>
      <c r="AO3" s="25"/>
      <c r="AP3" s="25"/>
      <c r="AQ3" s="43">
        <v>1000000</v>
      </c>
      <c r="AR3" s="4" t="s">
        <v>20</v>
      </c>
      <c r="AS3" s="4"/>
      <c r="AT3" s="25"/>
      <c r="AU3" s="25"/>
      <c r="AV3" s="25"/>
      <c r="AW3" s="25"/>
      <c r="AX3" s="25"/>
      <c r="AY3" s="25"/>
      <c r="AZ3" s="25"/>
      <c r="BA3" s="25"/>
      <c r="BB3" s="25"/>
      <c r="BC3" s="25"/>
      <c r="BD3" s="39"/>
      <c r="BE3" s="41" t="s">
        <v>275</v>
      </c>
      <c r="BF3" s="41" t="s">
        <v>276</v>
      </c>
      <c r="BG3" s="41" t="s">
        <v>277</v>
      </c>
      <c r="BI3" s="41" t="s">
        <v>275</v>
      </c>
      <c r="BJ3" s="41" t="s">
        <v>276</v>
      </c>
      <c r="BK3" s="41" t="s">
        <v>277</v>
      </c>
      <c r="BM3" s="41" t="s">
        <v>280</v>
      </c>
      <c r="BN3" s="41" t="s">
        <v>278</v>
      </c>
      <c r="BO3" s="41" t="s">
        <v>279</v>
      </c>
    </row>
    <row r="4" spans="1:89" ht="39.75" customHeight="1" x14ac:dyDescent="0.5">
      <c r="A4" s="69" t="s">
        <v>144</v>
      </c>
      <c r="B4" s="69" t="s">
        <v>6</v>
      </c>
      <c r="C4" s="71" t="s">
        <v>302</v>
      </c>
      <c r="D4" s="76" t="s">
        <v>3</v>
      </c>
      <c r="E4" s="76"/>
      <c r="F4" s="76"/>
      <c r="G4" s="26"/>
      <c r="H4" s="76" t="s">
        <v>4</v>
      </c>
      <c r="I4" s="76"/>
      <c r="J4" s="76"/>
      <c r="K4" s="33"/>
      <c r="L4" s="64" t="s">
        <v>3</v>
      </c>
      <c r="M4" s="64"/>
      <c r="N4" s="64" t="s">
        <v>4</v>
      </c>
      <c r="O4" s="64"/>
      <c r="P4" s="64" t="s">
        <v>303</v>
      </c>
      <c r="Q4" s="64"/>
      <c r="R4" s="64"/>
      <c r="S4" s="62"/>
      <c r="T4" s="33"/>
      <c r="U4" s="69" t="s">
        <v>144</v>
      </c>
      <c r="V4" s="69" t="s">
        <v>6</v>
      </c>
      <c r="W4" s="71" t="s">
        <v>302</v>
      </c>
      <c r="X4" s="76" t="s">
        <v>3</v>
      </c>
      <c r="Y4" s="76"/>
      <c r="Z4" s="76"/>
      <c r="AA4" s="26"/>
      <c r="AB4" s="76" t="s">
        <v>4</v>
      </c>
      <c r="AC4" s="76"/>
      <c r="AD4" s="76"/>
      <c r="AF4" s="69" t="s">
        <v>144</v>
      </c>
      <c r="AG4" s="69" t="s">
        <v>6</v>
      </c>
      <c r="AH4" s="71" t="s">
        <v>302</v>
      </c>
      <c r="AI4" s="73" t="s">
        <v>3</v>
      </c>
      <c r="AJ4" s="73"/>
      <c r="AK4" s="73"/>
      <c r="AL4" s="26"/>
      <c r="AM4" s="73" t="s">
        <v>4</v>
      </c>
      <c r="AN4" s="73"/>
      <c r="AO4" s="73"/>
      <c r="AP4" s="37"/>
      <c r="AR4" s="69" t="s">
        <v>144</v>
      </c>
      <c r="AS4" s="69" t="s">
        <v>6</v>
      </c>
      <c r="AT4" s="71" t="s">
        <v>302</v>
      </c>
      <c r="AU4" s="73" t="s">
        <v>3</v>
      </c>
      <c r="AV4" s="73"/>
      <c r="AW4" s="73"/>
      <c r="AX4" s="26"/>
      <c r="AY4" s="73" t="s">
        <v>4</v>
      </c>
      <c r="AZ4" s="73"/>
      <c r="BA4" s="73"/>
      <c r="BB4" s="37"/>
      <c r="BC4" s="37"/>
      <c r="BD4" s="74" t="s">
        <v>285</v>
      </c>
      <c r="BE4" s="67" t="s">
        <v>3</v>
      </c>
      <c r="BF4" s="67"/>
      <c r="BG4" s="67"/>
      <c r="BH4" s="40"/>
      <c r="BI4" s="67" t="s">
        <v>4</v>
      </c>
      <c r="BJ4" s="67"/>
      <c r="BK4" s="67"/>
      <c r="BM4" s="68" t="s">
        <v>260</v>
      </c>
      <c r="BN4" s="68"/>
      <c r="BO4" s="68"/>
    </row>
    <row r="5" spans="1:89" ht="39" customHeight="1" thickBot="1" x14ac:dyDescent="0.55000000000000004">
      <c r="A5" s="70"/>
      <c r="B5" s="70"/>
      <c r="C5" s="72"/>
      <c r="D5" s="27" t="s">
        <v>224</v>
      </c>
      <c r="E5" s="27" t="s">
        <v>318</v>
      </c>
      <c r="F5" s="27" t="s">
        <v>225</v>
      </c>
      <c r="G5" s="28"/>
      <c r="H5" s="27" t="s">
        <v>224</v>
      </c>
      <c r="I5" s="27" t="s">
        <v>318</v>
      </c>
      <c r="J5" s="27" t="s">
        <v>225</v>
      </c>
      <c r="K5" s="33"/>
      <c r="L5" s="63" t="s">
        <v>308</v>
      </c>
      <c r="M5" s="63" t="s">
        <v>309</v>
      </c>
      <c r="N5" s="63" t="s">
        <v>308</v>
      </c>
      <c r="O5" s="63" t="s">
        <v>309</v>
      </c>
      <c r="P5" s="63" t="s">
        <v>304</v>
      </c>
      <c r="Q5" s="63" t="s">
        <v>305</v>
      </c>
      <c r="R5" s="63" t="s">
        <v>306</v>
      </c>
      <c r="S5" s="63" t="s">
        <v>307</v>
      </c>
      <c r="T5" s="33"/>
      <c r="U5" s="70"/>
      <c r="V5" s="70"/>
      <c r="W5" s="72"/>
      <c r="X5" s="27" t="s">
        <v>229</v>
      </c>
      <c r="Y5" s="27" t="s">
        <v>230</v>
      </c>
      <c r="Z5" s="27" t="s">
        <v>231</v>
      </c>
      <c r="AA5" s="28"/>
      <c r="AB5" s="27" t="s">
        <v>229</v>
      </c>
      <c r="AC5" s="27" t="s">
        <v>230</v>
      </c>
      <c r="AD5" s="27" t="s">
        <v>231</v>
      </c>
      <c r="AE5" s="11"/>
      <c r="AF5" s="70"/>
      <c r="AG5" s="70"/>
      <c r="AH5" s="72"/>
      <c r="AI5" s="27" t="s">
        <v>257</v>
      </c>
      <c r="AJ5" s="27" t="s">
        <v>258</v>
      </c>
      <c r="AK5" s="27" t="s">
        <v>259</v>
      </c>
      <c r="AL5" s="28"/>
      <c r="AM5" s="27" t="s">
        <v>257</v>
      </c>
      <c r="AN5" s="27" t="s">
        <v>258</v>
      </c>
      <c r="AO5" s="27" t="s">
        <v>259</v>
      </c>
      <c r="AP5" s="38"/>
      <c r="AR5" s="70"/>
      <c r="AS5" s="70"/>
      <c r="AT5" s="72"/>
      <c r="AU5" s="27" t="s">
        <v>272</v>
      </c>
      <c r="AV5" s="27" t="s">
        <v>273</v>
      </c>
      <c r="AW5" s="27" t="s">
        <v>274</v>
      </c>
      <c r="AX5" s="28"/>
      <c r="AY5" s="27" t="s">
        <v>272</v>
      </c>
      <c r="AZ5" s="27" t="s">
        <v>273</v>
      </c>
      <c r="BA5" s="27" t="s">
        <v>274</v>
      </c>
      <c r="BB5" s="38"/>
      <c r="BC5" s="38"/>
      <c r="BD5" s="75"/>
      <c r="BE5" s="41" t="s">
        <v>275</v>
      </c>
      <c r="BF5" s="41" t="s">
        <v>276</v>
      </c>
      <c r="BG5" s="41" t="s">
        <v>277</v>
      </c>
      <c r="BH5" s="41"/>
      <c r="BI5" s="41" t="s">
        <v>275</v>
      </c>
      <c r="BJ5" s="41" t="s">
        <v>276</v>
      </c>
      <c r="BK5" s="41" t="s">
        <v>277</v>
      </c>
      <c r="BM5" s="42" t="s">
        <v>280</v>
      </c>
      <c r="BN5" s="42" t="s">
        <v>278</v>
      </c>
      <c r="BO5" s="42" t="s">
        <v>279</v>
      </c>
    </row>
    <row r="6" spans="1:89" ht="13.5" customHeight="1" x14ac:dyDescent="0.2">
      <c r="A6" s="5" t="s">
        <v>168</v>
      </c>
      <c r="B6" s="6" t="s">
        <v>109</v>
      </c>
      <c r="C6" s="29"/>
      <c r="D6" s="30"/>
      <c r="E6" s="30"/>
      <c r="F6" s="30"/>
      <c r="G6" s="31"/>
      <c r="H6" s="30"/>
      <c r="I6" s="30"/>
      <c r="J6" s="30"/>
      <c r="K6" s="61"/>
      <c r="L6" s="61"/>
      <c r="M6" s="61"/>
      <c r="N6" s="61"/>
      <c r="O6" s="61"/>
      <c r="P6" s="61"/>
      <c r="Q6" s="61"/>
      <c r="R6" s="61"/>
      <c r="S6" s="61"/>
      <c r="T6" s="61"/>
      <c r="U6" s="5" t="s">
        <v>168</v>
      </c>
      <c r="V6" s="6" t="s">
        <v>109</v>
      </c>
      <c r="W6" s="29"/>
      <c r="X6" s="30"/>
      <c r="Y6" s="30"/>
      <c r="Z6" s="30"/>
      <c r="AA6" s="31"/>
      <c r="AB6" s="30"/>
      <c r="AC6" s="30"/>
      <c r="AD6" s="30"/>
      <c r="AE6" s="11"/>
      <c r="AF6" s="5" t="s">
        <v>168</v>
      </c>
      <c r="AG6" s="6" t="s">
        <v>109</v>
      </c>
      <c r="AH6" s="29"/>
      <c r="AI6" s="30"/>
      <c r="AJ6" s="30"/>
      <c r="AK6" s="30"/>
      <c r="AL6" s="31"/>
      <c r="AM6" s="30"/>
      <c r="AN6" s="30"/>
      <c r="AO6" s="30"/>
      <c r="AP6" s="30"/>
      <c r="AR6" s="5" t="s">
        <v>168</v>
      </c>
      <c r="AS6" s="6" t="s">
        <v>109</v>
      </c>
      <c r="AT6" s="29"/>
      <c r="AU6" s="30"/>
      <c r="AV6" s="30"/>
      <c r="AW6" s="30"/>
      <c r="AX6" s="31"/>
      <c r="AY6" s="30"/>
      <c r="AZ6" s="30"/>
      <c r="BA6" s="30"/>
      <c r="BB6" s="30"/>
      <c r="BC6" s="30"/>
      <c r="BD6" s="30"/>
    </row>
    <row r="7" spans="1:89" ht="13.5" customHeight="1" x14ac:dyDescent="0.2">
      <c r="A7" s="7"/>
      <c r="B7" s="8" t="s">
        <v>117</v>
      </c>
      <c r="C7" s="9">
        <f>C8+C9</f>
        <v>5201974</v>
      </c>
      <c r="D7" s="9">
        <f>D8+D9</f>
        <v>0</v>
      </c>
      <c r="E7" s="9">
        <f>E8+E9</f>
        <v>380000</v>
      </c>
      <c r="F7" s="9">
        <f>F8+F9</f>
        <v>777132</v>
      </c>
      <c r="G7" s="9"/>
      <c r="H7" s="9">
        <f>H8+H9</f>
        <v>0</v>
      </c>
      <c r="I7" s="9">
        <f>I8+I9</f>
        <v>380000</v>
      </c>
      <c r="J7" s="9">
        <f>J8+J9</f>
        <v>777132</v>
      </c>
      <c r="K7" s="61"/>
      <c r="L7" s="65">
        <f>+E7-D7</f>
        <v>380000</v>
      </c>
      <c r="M7" s="65">
        <f>+F7-E7</f>
        <v>397132</v>
      </c>
      <c r="N7" s="65">
        <f>+I7-H7</f>
        <v>380000</v>
      </c>
      <c r="O7" s="65">
        <f>+J7-I7</f>
        <v>397132</v>
      </c>
      <c r="P7" s="65">
        <f>+D7-H7</f>
        <v>0</v>
      </c>
      <c r="Q7" s="65">
        <f>+E7-I7</f>
        <v>0</v>
      </c>
      <c r="R7" s="65">
        <f>+F7-J7</f>
        <v>0</v>
      </c>
      <c r="S7" s="65">
        <f>+C7-J7</f>
        <v>4424842</v>
      </c>
      <c r="T7" s="61"/>
      <c r="U7" s="7"/>
      <c r="V7" s="8" t="s">
        <v>117</v>
      </c>
      <c r="W7" s="9">
        <f>W8+W9</f>
        <v>0</v>
      </c>
      <c r="X7" s="9">
        <f>X8+X9</f>
        <v>0</v>
      </c>
      <c r="Y7" s="9">
        <f>Y8+Y9</f>
        <v>0</v>
      </c>
      <c r="Z7" s="9">
        <f>Z8+Z9</f>
        <v>0</v>
      </c>
      <c r="AA7" s="9"/>
      <c r="AB7" s="9">
        <f>AB8+AB9</f>
        <v>0</v>
      </c>
      <c r="AC7" s="9">
        <f>AC8+AC9</f>
        <v>0</v>
      </c>
      <c r="AD7" s="9">
        <f>AD8+AD9</f>
        <v>0</v>
      </c>
      <c r="AE7" s="11"/>
      <c r="AF7" s="7"/>
      <c r="AG7" s="8" t="s">
        <v>117</v>
      </c>
      <c r="AH7" s="9">
        <f>AH8+AH9</f>
        <v>0</v>
      </c>
      <c r="AI7" s="9">
        <f>AI8+AI9</f>
        <v>0</v>
      </c>
      <c r="AJ7" s="9">
        <f>AJ8+AJ9</f>
        <v>0</v>
      </c>
      <c r="AK7" s="9">
        <f>AK8+AK9</f>
        <v>0</v>
      </c>
      <c r="AL7" s="9"/>
      <c r="AM7" s="9">
        <f>AM8+AM9</f>
        <v>0</v>
      </c>
      <c r="AN7" s="9">
        <f>AN8+AN9</f>
        <v>0</v>
      </c>
      <c r="AO7" s="9">
        <f>AO8+AO9</f>
        <v>0</v>
      </c>
      <c r="AP7" s="9"/>
      <c r="AQ7" s="44">
        <f t="shared" ref="AQ7:AQ41" si="0">+AH7-W7</f>
        <v>0</v>
      </c>
      <c r="AR7" s="7"/>
      <c r="AS7" s="8" t="s">
        <v>117</v>
      </c>
      <c r="AT7" s="9">
        <f>AT8+AT9</f>
        <v>0</v>
      </c>
      <c r="AU7" s="9">
        <f>AU8+AU9</f>
        <v>0</v>
      </c>
      <c r="AV7" s="9">
        <f>AV8+AV9</f>
        <v>0</v>
      </c>
      <c r="AW7" s="9">
        <f>AW8+AW9</f>
        <v>0</v>
      </c>
      <c r="AX7" s="9"/>
      <c r="AY7" s="9">
        <f>AY8+AY9</f>
        <v>0</v>
      </c>
      <c r="AZ7" s="9">
        <f>AZ8+AZ9</f>
        <v>0</v>
      </c>
      <c r="BA7" s="9">
        <f>BA8+BA9</f>
        <v>0</v>
      </c>
      <c r="BB7" s="9"/>
      <c r="BC7" s="9"/>
      <c r="BD7" s="51">
        <f t="shared" ref="BD7:BD70" si="1">+AT7-AH7</f>
        <v>0</v>
      </c>
      <c r="BE7" s="47">
        <f>+AU7-AK7</f>
        <v>0</v>
      </c>
      <c r="BF7" s="47">
        <f>+AV7-AU7</f>
        <v>0</v>
      </c>
      <c r="BG7" s="47">
        <f>+AW7-AV7</f>
        <v>0</v>
      </c>
      <c r="BH7" s="47"/>
      <c r="BI7" s="47">
        <f>+AY7-AO7</f>
        <v>0</v>
      </c>
      <c r="BJ7" s="47">
        <f>+AZ7-AY7</f>
        <v>0</v>
      </c>
      <c r="BK7" s="47">
        <f>+BA7-AZ7</f>
        <v>0</v>
      </c>
      <c r="BL7" s="47"/>
      <c r="BM7" s="47">
        <f>+AU7-AY7</f>
        <v>0</v>
      </c>
      <c r="BN7" s="47">
        <f>+AV7-AZ7</f>
        <v>0</v>
      </c>
      <c r="BO7" s="47">
        <f>+AW7-BA7</f>
        <v>0</v>
      </c>
      <c r="BP7" s="11">
        <f>+AT7-BA7</f>
        <v>0</v>
      </c>
      <c r="BQ7" s="11"/>
      <c r="BR7" s="11"/>
      <c r="BS7" s="11"/>
      <c r="BT7" s="11"/>
      <c r="BU7" s="11"/>
      <c r="BV7" s="11"/>
    </row>
    <row r="8" spans="1:89" ht="13.5" customHeight="1" x14ac:dyDescent="0.2">
      <c r="A8" s="7"/>
      <c r="B8" s="10" t="s">
        <v>0</v>
      </c>
      <c r="C8" s="11">
        <v>5201974</v>
      </c>
      <c r="D8" s="11">
        <v>0</v>
      </c>
      <c r="E8" s="11">
        <v>380000</v>
      </c>
      <c r="F8" s="11">
        <v>777132</v>
      </c>
      <c r="G8" s="11"/>
      <c r="H8" s="11">
        <v>0</v>
      </c>
      <c r="I8" s="11">
        <v>380000</v>
      </c>
      <c r="J8" s="11">
        <v>777132</v>
      </c>
      <c r="K8" s="61"/>
      <c r="L8" s="65">
        <f t="shared" ref="L8:L71" si="2">+E8-D8</f>
        <v>380000</v>
      </c>
      <c r="M8" s="65">
        <f t="shared" ref="M8:M71" si="3">+F8-E8</f>
        <v>397132</v>
      </c>
      <c r="N8" s="65">
        <f t="shared" ref="N8:N71" si="4">+I8-H8</f>
        <v>380000</v>
      </c>
      <c r="O8" s="65">
        <f t="shared" ref="O8:O71" si="5">+J8-I8</f>
        <v>397132</v>
      </c>
      <c r="P8" s="65">
        <f t="shared" ref="P8:P71" si="6">+D8-H8</f>
        <v>0</v>
      </c>
      <c r="Q8" s="65">
        <f t="shared" ref="Q8:Q71" si="7">+E8-I8</f>
        <v>0</v>
      </c>
      <c r="R8" s="65">
        <f t="shared" ref="R8:R71" si="8">+F8-J8</f>
        <v>0</v>
      </c>
      <c r="S8" s="65">
        <f t="shared" ref="S8:S71" si="9">+C8-J8</f>
        <v>4424842</v>
      </c>
      <c r="T8" s="61"/>
      <c r="U8" s="7"/>
      <c r="V8" s="10" t="s">
        <v>0</v>
      </c>
      <c r="W8" s="11"/>
      <c r="X8" s="11"/>
      <c r="Y8" s="11"/>
      <c r="Z8" s="11"/>
      <c r="AA8" s="11"/>
      <c r="AB8" s="11"/>
      <c r="AC8" s="11"/>
      <c r="AD8" s="11"/>
      <c r="AF8" s="7"/>
      <c r="AG8" s="10" t="s">
        <v>0</v>
      </c>
      <c r="AH8" s="11"/>
      <c r="AI8" s="11"/>
      <c r="AJ8" s="11"/>
      <c r="AK8" s="11"/>
      <c r="AL8" s="11"/>
      <c r="AM8" s="11"/>
      <c r="AN8" s="11"/>
      <c r="AO8" s="11"/>
      <c r="AP8" s="11"/>
      <c r="AQ8" s="44">
        <f t="shared" si="0"/>
        <v>0</v>
      </c>
      <c r="AR8" s="7"/>
      <c r="AS8" s="10" t="s">
        <v>0</v>
      </c>
      <c r="AT8" s="11"/>
      <c r="AU8" s="11"/>
      <c r="AV8" s="11"/>
      <c r="AW8" s="11"/>
      <c r="AX8" s="11"/>
      <c r="AY8" s="11"/>
      <c r="AZ8" s="11"/>
      <c r="BA8" s="11"/>
      <c r="BB8" s="11"/>
      <c r="BC8" s="11"/>
      <c r="BD8" s="51">
        <f t="shared" si="1"/>
        <v>0</v>
      </c>
      <c r="BE8" s="47">
        <f t="shared" ref="BE8:BE74" si="10">+AU8-AK8</f>
        <v>0</v>
      </c>
      <c r="BF8" s="47">
        <f t="shared" ref="BF8:BF74" si="11">+AV8-AU8</f>
        <v>0</v>
      </c>
      <c r="BG8" s="47">
        <f t="shared" ref="BG8:BG74" si="12">+AW8-AV8</f>
        <v>0</v>
      </c>
      <c r="BH8" s="47"/>
      <c r="BI8" s="47">
        <f t="shared" ref="BI8:BI74" si="13">+AY8-AO8</f>
        <v>0</v>
      </c>
      <c r="BJ8" s="47">
        <f t="shared" ref="BJ8:BJ74" si="14">+AZ8-AY8</f>
        <v>0</v>
      </c>
      <c r="BK8" s="47">
        <f t="shared" ref="BK8:BK74" si="15">+BA8-AZ8</f>
        <v>0</v>
      </c>
      <c r="BL8" s="47"/>
      <c r="BM8" s="47">
        <f t="shared" ref="BM8:BM74" si="16">+AU8-AY8</f>
        <v>0</v>
      </c>
      <c r="BN8" s="47">
        <f t="shared" ref="BN8:BN74" si="17">+AV8-AZ8</f>
        <v>0</v>
      </c>
      <c r="BO8" s="47">
        <f t="shared" ref="BO8:BO74" si="18">+AW8-BA8</f>
        <v>0</v>
      </c>
      <c r="BP8" s="11">
        <f t="shared" ref="BP8:BP71" si="19">+AT8-BA8</f>
        <v>0</v>
      </c>
    </row>
    <row r="9" spans="1:89" ht="13.5" customHeight="1" x14ac:dyDescent="0.2">
      <c r="A9" s="7"/>
      <c r="B9" s="10" t="s">
        <v>2</v>
      </c>
      <c r="C9" s="11"/>
      <c r="D9" s="11"/>
      <c r="E9" s="11"/>
      <c r="F9" s="11"/>
      <c r="G9" s="11"/>
      <c r="H9" s="11"/>
      <c r="I9" s="11"/>
      <c r="J9" s="11"/>
      <c r="K9" s="61"/>
      <c r="L9" s="65">
        <f t="shared" si="2"/>
        <v>0</v>
      </c>
      <c r="M9" s="65">
        <f t="shared" si="3"/>
        <v>0</v>
      </c>
      <c r="N9" s="65">
        <f t="shared" si="4"/>
        <v>0</v>
      </c>
      <c r="O9" s="65">
        <f t="shared" si="5"/>
        <v>0</v>
      </c>
      <c r="P9" s="65">
        <f t="shared" si="6"/>
        <v>0</v>
      </c>
      <c r="Q9" s="65">
        <f t="shared" si="7"/>
        <v>0</v>
      </c>
      <c r="R9" s="65">
        <f t="shared" si="8"/>
        <v>0</v>
      </c>
      <c r="S9" s="65">
        <f t="shared" si="9"/>
        <v>0</v>
      </c>
      <c r="T9" s="61"/>
      <c r="U9" s="7"/>
      <c r="V9" s="10" t="s">
        <v>2</v>
      </c>
      <c r="W9" s="11"/>
      <c r="X9" s="11"/>
      <c r="Y9" s="11"/>
      <c r="Z9" s="11"/>
      <c r="AA9" s="11"/>
      <c r="AB9" s="11"/>
      <c r="AC9" s="11"/>
      <c r="AD9" s="11"/>
      <c r="AF9" s="7"/>
      <c r="AG9" s="10" t="s">
        <v>2</v>
      </c>
      <c r="AH9" s="11"/>
      <c r="AI9" s="11"/>
      <c r="AJ9" s="11"/>
      <c r="AK9" s="11"/>
      <c r="AL9" s="11"/>
      <c r="AM9" s="11"/>
      <c r="AN9" s="11"/>
      <c r="AO9" s="11"/>
      <c r="AP9" s="11"/>
      <c r="AQ9" s="44">
        <f t="shared" si="0"/>
        <v>0</v>
      </c>
      <c r="AR9" s="7"/>
      <c r="AS9" s="10" t="s">
        <v>2</v>
      </c>
      <c r="AT9" s="11"/>
      <c r="AU9" s="11"/>
      <c r="AV9" s="11"/>
      <c r="AW9" s="11"/>
      <c r="AX9" s="11"/>
      <c r="AY9" s="11"/>
      <c r="AZ9" s="11"/>
      <c r="BA9" s="11"/>
      <c r="BB9" s="11"/>
      <c r="BC9" s="11"/>
      <c r="BD9" s="51">
        <f t="shared" si="1"/>
        <v>0</v>
      </c>
      <c r="BE9" s="47">
        <f t="shared" si="10"/>
        <v>0</v>
      </c>
      <c r="BF9" s="47">
        <f t="shared" si="11"/>
        <v>0</v>
      </c>
      <c r="BG9" s="47">
        <f t="shared" si="12"/>
        <v>0</v>
      </c>
      <c r="BH9" s="47"/>
      <c r="BI9" s="47">
        <f t="shared" si="13"/>
        <v>0</v>
      </c>
      <c r="BJ9" s="47">
        <f t="shared" si="14"/>
        <v>0</v>
      </c>
      <c r="BK9" s="47">
        <f t="shared" si="15"/>
        <v>0</v>
      </c>
      <c r="BL9" s="47"/>
      <c r="BM9" s="47">
        <f t="shared" si="16"/>
        <v>0</v>
      </c>
      <c r="BN9" s="47">
        <f t="shared" si="17"/>
        <v>0</v>
      </c>
      <c r="BO9" s="47">
        <f t="shared" si="18"/>
        <v>0</v>
      </c>
      <c r="BP9" s="11">
        <f t="shared" si="19"/>
        <v>0</v>
      </c>
    </row>
    <row r="10" spans="1:89" s="57" customFormat="1" ht="13.5" customHeight="1" x14ac:dyDescent="0.2">
      <c r="A10" s="7"/>
      <c r="B10" s="8" t="s">
        <v>329</v>
      </c>
      <c r="C10" s="9">
        <f>C11+C12</f>
        <v>113237937.19</v>
      </c>
      <c r="D10" s="9">
        <f>D11+D12</f>
        <v>9436494.7599999998</v>
      </c>
      <c r="E10" s="9">
        <f>E11+E12</f>
        <v>18872989.530000001</v>
      </c>
      <c r="F10" s="9">
        <f>F11+F12</f>
        <v>28309484.300000001</v>
      </c>
      <c r="G10" s="9"/>
      <c r="H10" s="9">
        <f>H11+H12</f>
        <v>0</v>
      </c>
      <c r="I10" s="9">
        <f>I11+I12</f>
        <v>1525492.8</v>
      </c>
      <c r="J10" s="9">
        <f>J11+J12</f>
        <v>4768834.7699999996</v>
      </c>
      <c r="K10" s="61"/>
      <c r="L10" s="65">
        <f t="shared" si="2"/>
        <v>9436494.7700000014</v>
      </c>
      <c r="M10" s="65">
        <f t="shared" si="3"/>
        <v>9436494.7699999996</v>
      </c>
      <c r="N10" s="65">
        <f t="shared" si="4"/>
        <v>1525492.8</v>
      </c>
      <c r="O10" s="65">
        <f t="shared" si="5"/>
        <v>3243341.9699999997</v>
      </c>
      <c r="P10" s="65">
        <f t="shared" si="6"/>
        <v>9436494.7599999998</v>
      </c>
      <c r="Q10" s="65">
        <f t="shared" si="7"/>
        <v>17347496.73</v>
      </c>
      <c r="R10" s="65">
        <f t="shared" si="8"/>
        <v>23540649.530000001</v>
      </c>
      <c r="S10" s="65">
        <f t="shared" si="9"/>
        <v>108469102.42</v>
      </c>
      <c r="T10" s="61"/>
      <c r="U10" s="7"/>
      <c r="V10" s="8" t="s">
        <v>283</v>
      </c>
      <c r="W10" s="9">
        <f>W11+W12</f>
        <v>0</v>
      </c>
      <c r="X10" s="9">
        <f>X11+X12</f>
        <v>0</v>
      </c>
      <c r="Y10" s="9">
        <f>Y11+Y12</f>
        <v>0</v>
      </c>
      <c r="Z10" s="9">
        <f>Z11+Z12</f>
        <v>0</v>
      </c>
      <c r="AA10" s="9"/>
      <c r="AB10" s="9">
        <f>AB11+AB12</f>
        <v>0</v>
      </c>
      <c r="AC10" s="9">
        <f>AC11+AC12</f>
        <v>0</v>
      </c>
      <c r="AD10" s="9">
        <f>AD11+AD12</f>
        <v>0</v>
      </c>
      <c r="AF10" s="7"/>
      <c r="AG10" s="8" t="s">
        <v>283</v>
      </c>
      <c r="AH10" s="9">
        <f>AH11+AH12</f>
        <v>0</v>
      </c>
      <c r="AI10" s="9">
        <f>AI11+AI12</f>
        <v>0</v>
      </c>
      <c r="AJ10" s="9">
        <f>AJ11+AJ12</f>
        <v>0</v>
      </c>
      <c r="AK10" s="9">
        <f>AK11+AK12</f>
        <v>0</v>
      </c>
      <c r="AL10" s="9"/>
      <c r="AM10" s="9">
        <f>AM11+AM12</f>
        <v>0</v>
      </c>
      <c r="AN10" s="9">
        <f>AN11+AN12</f>
        <v>0</v>
      </c>
      <c r="AO10" s="9">
        <f>AO11+AO12</f>
        <v>0</v>
      </c>
      <c r="AP10" s="9"/>
      <c r="AQ10" s="58"/>
      <c r="AR10" s="7"/>
      <c r="AS10" s="8" t="s">
        <v>283</v>
      </c>
      <c r="AT10" s="9">
        <f>AT11+AT12</f>
        <v>0</v>
      </c>
      <c r="AU10" s="9">
        <f>AU11+AU12</f>
        <v>0</v>
      </c>
      <c r="AV10" s="9">
        <f>AV11+AV12</f>
        <v>0</v>
      </c>
      <c r="AW10" s="9">
        <f>AW11+AW12</f>
        <v>0</v>
      </c>
      <c r="AX10" s="9"/>
      <c r="AY10" s="9">
        <f>AY11+AY12</f>
        <v>0</v>
      </c>
      <c r="AZ10" s="9">
        <f>AZ11+AZ12</f>
        <v>0</v>
      </c>
      <c r="BA10" s="9">
        <f>BA11+BA12</f>
        <v>0</v>
      </c>
      <c r="BB10" s="9"/>
      <c r="BC10" s="9"/>
      <c r="BD10" s="51">
        <f t="shared" si="1"/>
        <v>0</v>
      </c>
      <c r="BE10" s="59">
        <f t="shared" ref="BE10:BE12" si="20">+AU10-AK10</f>
        <v>0</v>
      </c>
      <c r="BF10" s="59">
        <f t="shared" ref="BF10:BF12" si="21">+AV10-AU10</f>
        <v>0</v>
      </c>
      <c r="BG10" s="59">
        <f t="shared" ref="BG10:BG12" si="22">+AW10-AV10</f>
        <v>0</v>
      </c>
      <c r="BH10" s="59"/>
      <c r="BI10" s="59">
        <f t="shared" ref="BI10:BI12" si="23">+AY10-AO10</f>
        <v>0</v>
      </c>
      <c r="BJ10" s="59">
        <f t="shared" ref="BJ10:BJ12" si="24">+AZ10-AY10</f>
        <v>0</v>
      </c>
      <c r="BK10" s="59">
        <f t="shared" ref="BK10:BK12" si="25">+BA10-AZ10</f>
        <v>0</v>
      </c>
      <c r="BL10" s="59"/>
      <c r="BM10" s="59">
        <f t="shared" ref="BM10:BM12" si="26">+AU10-AY10</f>
        <v>0</v>
      </c>
      <c r="BN10" s="59">
        <f t="shared" ref="BN10:BN12" si="27">+AV10-AZ10</f>
        <v>0</v>
      </c>
      <c r="BO10" s="59">
        <f t="shared" ref="BO10:BO12" si="28">+AW10-BA10</f>
        <v>0</v>
      </c>
      <c r="BP10" s="9">
        <f t="shared" si="19"/>
        <v>0</v>
      </c>
      <c r="BQ10" s="60"/>
      <c r="BR10" s="60"/>
      <c r="BS10" s="60"/>
      <c r="BT10" s="60"/>
      <c r="BU10" s="60"/>
      <c r="BV10" s="60"/>
      <c r="BW10" s="60"/>
      <c r="BX10" s="60"/>
      <c r="BY10" s="60"/>
      <c r="BZ10" s="60"/>
      <c r="CA10" s="60"/>
      <c r="CB10" s="60"/>
      <c r="CC10" s="60"/>
      <c r="CD10" s="60"/>
      <c r="CE10" s="60"/>
      <c r="CF10" s="60"/>
      <c r="CG10" s="60"/>
      <c r="CH10" s="60"/>
      <c r="CI10" s="60"/>
      <c r="CJ10" s="60"/>
      <c r="CK10" s="60"/>
    </row>
    <row r="11" spans="1:89" ht="13.5" customHeight="1" x14ac:dyDescent="0.2">
      <c r="A11" s="7"/>
      <c r="B11" s="10" t="s">
        <v>0</v>
      </c>
      <c r="C11" s="11">
        <v>113237937.19</v>
      </c>
      <c r="D11" s="11">
        <v>9436494.7599999998</v>
      </c>
      <c r="E11" s="11">
        <v>18872989.530000001</v>
      </c>
      <c r="F11" s="11">
        <v>28309484.300000001</v>
      </c>
      <c r="G11" s="11"/>
      <c r="H11" s="11">
        <v>0</v>
      </c>
      <c r="I11" s="11">
        <v>1525492.8</v>
      </c>
      <c r="J11" s="11">
        <v>4768834.7699999996</v>
      </c>
      <c r="K11" s="61"/>
      <c r="L11" s="65">
        <f t="shared" si="2"/>
        <v>9436494.7700000014</v>
      </c>
      <c r="M11" s="65">
        <f t="shared" si="3"/>
        <v>9436494.7699999996</v>
      </c>
      <c r="N11" s="65">
        <f t="shared" si="4"/>
        <v>1525492.8</v>
      </c>
      <c r="O11" s="65">
        <f t="shared" si="5"/>
        <v>3243341.9699999997</v>
      </c>
      <c r="P11" s="65">
        <f t="shared" si="6"/>
        <v>9436494.7599999998</v>
      </c>
      <c r="Q11" s="65">
        <f t="shared" si="7"/>
        <v>17347496.73</v>
      </c>
      <c r="R11" s="65">
        <f t="shared" si="8"/>
        <v>23540649.530000001</v>
      </c>
      <c r="S11" s="65">
        <f t="shared" si="9"/>
        <v>108469102.42</v>
      </c>
      <c r="T11" s="61"/>
      <c r="U11" s="7"/>
      <c r="V11" s="10" t="s">
        <v>0</v>
      </c>
      <c r="W11" s="11"/>
      <c r="X11" s="11"/>
      <c r="Y11" s="11"/>
      <c r="Z11" s="11"/>
      <c r="AA11" s="11"/>
      <c r="AB11" s="11"/>
      <c r="AC11" s="11"/>
      <c r="AD11" s="11"/>
      <c r="AF11" s="7"/>
      <c r="AG11" s="10" t="s">
        <v>0</v>
      </c>
      <c r="AH11" s="11"/>
      <c r="AI11" s="11"/>
      <c r="AJ11" s="11"/>
      <c r="AK11" s="11"/>
      <c r="AL11" s="11"/>
      <c r="AM11" s="11"/>
      <c r="AN11" s="11"/>
      <c r="AO11" s="11"/>
      <c r="AP11" s="11"/>
      <c r="AQ11" s="44"/>
      <c r="AR11" s="7"/>
      <c r="AS11" s="10" t="s">
        <v>0</v>
      </c>
      <c r="AT11" s="11"/>
      <c r="AU11" s="11"/>
      <c r="AV11" s="11"/>
      <c r="AW11" s="11"/>
      <c r="AX11" s="11"/>
      <c r="AY11" s="11"/>
      <c r="AZ11" s="11"/>
      <c r="BA11" s="11"/>
      <c r="BB11" s="11"/>
      <c r="BC11" s="11"/>
      <c r="BD11" s="51">
        <f t="shared" si="1"/>
        <v>0</v>
      </c>
      <c r="BE11" s="47">
        <f t="shared" si="20"/>
        <v>0</v>
      </c>
      <c r="BF11" s="47">
        <f t="shared" si="21"/>
        <v>0</v>
      </c>
      <c r="BG11" s="47">
        <f t="shared" si="22"/>
        <v>0</v>
      </c>
      <c r="BH11" s="47"/>
      <c r="BI11" s="47">
        <f t="shared" si="23"/>
        <v>0</v>
      </c>
      <c r="BJ11" s="47">
        <f t="shared" si="24"/>
        <v>0</v>
      </c>
      <c r="BK11" s="47">
        <f t="shared" si="25"/>
        <v>0</v>
      </c>
      <c r="BL11" s="47"/>
      <c r="BM11" s="47">
        <f t="shared" si="26"/>
        <v>0</v>
      </c>
      <c r="BN11" s="47">
        <f t="shared" si="27"/>
        <v>0</v>
      </c>
      <c r="BO11" s="47">
        <f t="shared" si="28"/>
        <v>0</v>
      </c>
      <c r="BP11" s="11">
        <f t="shared" si="19"/>
        <v>0</v>
      </c>
    </row>
    <row r="12" spans="1:89" ht="13.5" customHeight="1" x14ac:dyDescent="0.2">
      <c r="A12" s="7"/>
      <c r="B12" s="10" t="s">
        <v>2</v>
      </c>
      <c r="C12" s="11">
        <v>0</v>
      </c>
      <c r="D12" s="11">
        <v>0</v>
      </c>
      <c r="E12" s="11">
        <v>0</v>
      </c>
      <c r="F12" s="11">
        <v>0</v>
      </c>
      <c r="G12" s="11"/>
      <c r="H12" s="11">
        <v>0</v>
      </c>
      <c r="I12" s="11">
        <v>0</v>
      </c>
      <c r="J12" s="11">
        <v>0</v>
      </c>
      <c r="K12" s="61"/>
      <c r="L12" s="65">
        <f t="shared" si="2"/>
        <v>0</v>
      </c>
      <c r="M12" s="65">
        <f t="shared" si="3"/>
        <v>0</v>
      </c>
      <c r="N12" s="65">
        <f t="shared" si="4"/>
        <v>0</v>
      </c>
      <c r="O12" s="65">
        <f t="shared" si="5"/>
        <v>0</v>
      </c>
      <c r="P12" s="65">
        <f t="shared" si="6"/>
        <v>0</v>
      </c>
      <c r="Q12" s="65">
        <f t="shared" si="7"/>
        <v>0</v>
      </c>
      <c r="R12" s="65">
        <f t="shared" si="8"/>
        <v>0</v>
      </c>
      <c r="S12" s="65">
        <f t="shared" si="9"/>
        <v>0</v>
      </c>
      <c r="T12" s="61"/>
      <c r="U12" s="7"/>
      <c r="V12" s="10" t="s">
        <v>2</v>
      </c>
      <c r="W12" s="11"/>
      <c r="X12" s="11"/>
      <c r="Y12" s="11"/>
      <c r="Z12" s="11"/>
      <c r="AA12" s="11"/>
      <c r="AB12" s="11"/>
      <c r="AC12" s="11"/>
      <c r="AD12" s="11"/>
      <c r="AF12" s="7"/>
      <c r="AG12" s="10" t="s">
        <v>2</v>
      </c>
      <c r="AH12" s="11"/>
      <c r="AI12" s="11"/>
      <c r="AJ12" s="11"/>
      <c r="AK12" s="11"/>
      <c r="AL12" s="11"/>
      <c r="AM12" s="11"/>
      <c r="AN12" s="11"/>
      <c r="AO12" s="11"/>
      <c r="AP12" s="11"/>
      <c r="AQ12" s="44"/>
      <c r="AR12" s="7"/>
      <c r="AS12" s="10" t="s">
        <v>2</v>
      </c>
      <c r="AT12" s="11"/>
      <c r="AU12" s="11"/>
      <c r="AV12" s="11"/>
      <c r="AW12" s="11"/>
      <c r="AX12" s="11"/>
      <c r="AY12" s="11"/>
      <c r="AZ12" s="11"/>
      <c r="BA12" s="11"/>
      <c r="BB12" s="11"/>
      <c r="BC12" s="11"/>
      <c r="BD12" s="51">
        <f t="shared" si="1"/>
        <v>0</v>
      </c>
      <c r="BE12" s="47">
        <f t="shared" si="20"/>
        <v>0</v>
      </c>
      <c r="BF12" s="47">
        <f t="shared" si="21"/>
        <v>0</v>
      </c>
      <c r="BG12" s="47">
        <f t="shared" si="22"/>
        <v>0</v>
      </c>
      <c r="BH12" s="47"/>
      <c r="BI12" s="47">
        <f t="shared" si="23"/>
        <v>0</v>
      </c>
      <c r="BJ12" s="47">
        <f t="shared" si="24"/>
        <v>0</v>
      </c>
      <c r="BK12" s="47">
        <f t="shared" si="25"/>
        <v>0</v>
      </c>
      <c r="BL12" s="47"/>
      <c r="BM12" s="47">
        <f t="shared" si="26"/>
        <v>0</v>
      </c>
      <c r="BN12" s="47">
        <f t="shared" si="27"/>
        <v>0</v>
      </c>
      <c r="BO12" s="47">
        <f t="shared" si="28"/>
        <v>0</v>
      </c>
      <c r="BP12" s="11">
        <f t="shared" si="19"/>
        <v>0</v>
      </c>
    </row>
    <row r="13" spans="1:89" ht="13.5" customHeight="1" x14ac:dyDescent="0.2">
      <c r="A13" s="7"/>
      <c r="B13" s="8" t="s">
        <v>172</v>
      </c>
      <c r="C13" s="9">
        <f>SUM(C14:C15)</f>
        <v>191524889</v>
      </c>
      <c r="D13" s="9">
        <f>SUM(D14:D15)</f>
        <v>125465295</v>
      </c>
      <c r="E13" s="9">
        <f>SUM(E14:E15)</f>
        <v>130458627</v>
      </c>
      <c r="F13" s="9">
        <f>SUM(F14:F15)</f>
        <v>135643552</v>
      </c>
      <c r="G13" s="9"/>
      <c r="H13" s="9">
        <f>SUM(H14:H15)</f>
        <v>57693485</v>
      </c>
      <c r="I13" s="9">
        <f>SUM(I14:I15)</f>
        <v>91648843</v>
      </c>
      <c r="J13" s="9">
        <f>SUM(J14:J15)</f>
        <v>94360420</v>
      </c>
      <c r="K13" s="61"/>
      <c r="L13" s="65">
        <f t="shared" si="2"/>
        <v>4993332</v>
      </c>
      <c r="M13" s="65">
        <f t="shared" si="3"/>
        <v>5184925</v>
      </c>
      <c r="N13" s="65">
        <f t="shared" si="4"/>
        <v>33955358</v>
      </c>
      <c r="O13" s="65">
        <f t="shared" si="5"/>
        <v>2711577</v>
      </c>
      <c r="P13" s="65">
        <f t="shared" si="6"/>
        <v>67771810</v>
      </c>
      <c r="Q13" s="65">
        <f t="shared" si="7"/>
        <v>38809784</v>
      </c>
      <c r="R13" s="65">
        <f t="shared" si="8"/>
        <v>41283132</v>
      </c>
      <c r="S13" s="65">
        <f t="shared" si="9"/>
        <v>97164469</v>
      </c>
      <c r="T13" s="61"/>
      <c r="U13" s="7"/>
      <c r="V13" s="12" t="s">
        <v>172</v>
      </c>
      <c r="W13" s="9">
        <f>SUM(W14:W15)</f>
        <v>0</v>
      </c>
      <c r="X13" s="9">
        <f>SUM(X14:X15)</f>
        <v>0</v>
      </c>
      <c r="Y13" s="9">
        <f>SUM(Y14:Y15)</f>
        <v>0</v>
      </c>
      <c r="Z13" s="9">
        <f>SUM(Z14:Z15)</f>
        <v>0</v>
      </c>
      <c r="AA13" s="9"/>
      <c r="AB13" s="9">
        <f>SUM(AB14:AB15)</f>
        <v>0</v>
      </c>
      <c r="AC13" s="9">
        <f>SUM(AC14:AC15)</f>
        <v>0</v>
      </c>
      <c r="AD13" s="9">
        <f>SUM(AD14:AD15)</f>
        <v>0</v>
      </c>
      <c r="AF13" s="7"/>
      <c r="AG13" s="12" t="s">
        <v>172</v>
      </c>
      <c r="AH13" s="9">
        <f>SUM(AH14:AH15)</f>
        <v>0</v>
      </c>
      <c r="AI13" s="9">
        <f>SUM(AI14:AI15)</f>
        <v>0</v>
      </c>
      <c r="AJ13" s="9">
        <f>SUM(AJ14:AJ15)</f>
        <v>0</v>
      </c>
      <c r="AK13" s="9">
        <f>SUM(AK14:AK15)</f>
        <v>0</v>
      </c>
      <c r="AL13" s="9"/>
      <c r="AM13" s="9">
        <f>SUM(AM14:AM15)</f>
        <v>0</v>
      </c>
      <c r="AN13" s="9">
        <f>SUM(AN14:AN15)</f>
        <v>0</v>
      </c>
      <c r="AO13" s="9">
        <f>SUM(AO14:AO15)</f>
        <v>0</v>
      </c>
      <c r="AP13" s="9"/>
      <c r="AQ13" s="44">
        <f t="shared" si="0"/>
        <v>0</v>
      </c>
      <c r="AR13" s="7"/>
      <c r="AS13" s="12" t="s">
        <v>172</v>
      </c>
      <c r="AT13" s="9">
        <f>SUM(AT14:AT15)</f>
        <v>0</v>
      </c>
      <c r="AU13" s="9">
        <f>SUM(AU14:AU15)</f>
        <v>0</v>
      </c>
      <c r="AV13" s="9">
        <f>SUM(AV14:AV15)</f>
        <v>0</v>
      </c>
      <c r="AW13" s="9">
        <f>SUM(AW14:AW15)</f>
        <v>0</v>
      </c>
      <c r="AX13" s="9"/>
      <c r="AY13" s="9">
        <f>SUM(AY14:AY15)</f>
        <v>0</v>
      </c>
      <c r="AZ13" s="9">
        <f>SUM(AZ14:AZ15)</f>
        <v>0</v>
      </c>
      <c r="BA13" s="9">
        <f>SUM(BA14:BA15)</f>
        <v>0</v>
      </c>
      <c r="BB13" s="9"/>
      <c r="BC13" s="9"/>
      <c r="BD13" s="51">
        <f t="shared" si="1"/>
        <v>0</v>
      </c>
      <c r="BE13" s="47">
        <f t="shared" si="10"/>
        <v>0</v>
      </c>
      <c r="BF13" s="47">
        <f t="shared" si="11"/>
        <v>0</v>
      </c>
      <c r="BG13" s="47">
        <f t="shared" si="12"/>
        <v>0</v>
      </c>
      <c r="BH13" s="47"/>
      <c r="BI13" s="47">
        <f t="shared" si="13"/>
        <v>0</v>
      </c>
      <c r="BJ13" s="47">
        <f t="shared" si="14"/>
        <v>0</v>
      </c>
      <c r="BK13" s="47">
        <f t="shared" si="15"/>
        <v>0</v>
      </c>
      <c r="BL13" s="47"/>
      <c r="BM13" s="47">
        <f t="shared" si="16"/>
        <v>0</v>
      </c>
      <c r="BN13" s="47">
        <f t="shared" si="17"/>
        <v>0</v>
      </c>
      <c r="BO13" s="47">
        <f t="shared" si="18"/>
        <v>0</v>
      </c>
      <c r="BP13" s="11">
        <f t="shared" si="19"/>
        <v>0</v>
      </c>
    </row>
    <row r="14" spans="1:89" ht="13.5" customHeight="1" x14ac:dyDescent="0.2">
      <c r="A14" s="7"/>
      <c r="B14" s="10" t="s">
        <v>0</v>
      </c>
      <c r="C14" s="11">
        <v>53134046</v>
      </c>
      <c r="D14" s="11">
        <v>4224450</v>
      </c>
      <c r="E14" s="11">
        <v>8420209</v>
      </c>
      <c r="F14" s="11">
        <v>12654215</v>
      </c>
      <c r="G14" s="11"/>
      <c r="H14" s="11">
        <v>1145046</v>
      </c>
      <c r="I14" s="11">
        <v>1791784</v>
      </c>
      <c r="J14" s="11">
        <v>3547559</v>
      </c>
      <c r="K14" s="61"/>
      <c r="L14" s="65">
        <f t="shared" si="2"/>
        <v>4195759</v>
      </c>
      <c r="M14" s="65">
        <f t="shared" si="3"/>
        <v>4234006</v>
      </c>
      <c r="N14" s="65">
        <f t="shared" si="4"/>
        <v>646738</v>
      </c>
      <c r="O14" s="65">
        <f t="shared" si="5"/>
        <v>1755775</v>
      </c>
      <c r="P14" s="65">
        <f t="shared" si="6"/>
        <v>3079404</v>
      </c>
      <c r="Q14" s="65">
        <f t="shared" si="7"/>
        <v>6628425</v>
      </c>
      <c r="R14" s="65">
        <f t="shared" si="8"/>
        <v>9106656</v>
      </c>
      <c r="S14" s="65">
        <f t="shared" si="9"/>
        <v>49586487</v>
      </c>
      <c r="T14" s="61"/>
      <c r="U14" s="7"/>
      <c r="V14" s="10" t="s">
        <v>0</v>
      </c>
      <c r="W14" s="11"/>
      <c r="X14" s="11"/>
      <c r="Y14" s="11"/>
      <c r="Z14" s="11"/>
      <c r="AA14" s="11"/>
      <c r="AB14" s="11"/>
      <c r="AC14" s="11"/>
      <c r="AD14" s="11"/>
      <c r="AF14" s="7"/>
      <c r="AG14" s="10" t="s">
        <v>0</v>
      </c>
      <c r="AH14" s="11"/>
      <c r="AI14" s="11"/>
      <c r="AJ14" s="11"/>
      <c r="AK14" s="11"/>
      <c r="AL14" s="11"/>
      <c r="AM14" s="11"/>
      <c r="AN14" s="11"/>
      <c r="AO14" s="11"/>
      <c r="AP14" s="11"/>
      <c r="AQ14" s="44">
        <f t="shared" si="0"/>
        <v>0</v>
      </c>
      <c r="AR14" s="7"/>
      <c r="AS14" s="10" t="s">
        <v>0</v>
      </c>
      <c r="AT14" s="11"/>
      <c r="AU14" s="11"/>
      <c r="AV14" s="11"/>
      <c r="AW14" s="11"/>
      <c r="AX14" s="11"/>
      <c r="AY14" s="11"/>
      <c r="AZ14" s="11"/>
      <c r="BA14" s="11"/>
      <c r="BB14" s="11"/>
      <c r="BC14" s="11"/>
      <c r="BD14" s="51">
        <f t="shared" si="1"/>
        <v>0</v>
      </c>
      <c r="BE14" s="47">
        <f t="shared" si="10"/>
        <v>0</v>
      </c>
      <c r="BF14" s="47">
        <f t="shared" si="11"/>
        <v>0</v>
      </c>
      <c r="BG14" s="47">
        <f t="shared" si="12"/>
        <v>0</v>
      </c>
      <c r="BH14" s="47"/>
      <c r="BI14" s="47">
        <f t="shared" si="13"/>
        <v>0</v>
      </c>
      <c r="BJ14" s="47">
        <f t="shared" si="14"/>
        <v>0</v>
      </c>
      <c r="BK14" s="47">
        <f t="shared" si="15"/>
        <v>0</v>
      </c>
      <c r="BL14" s="47"/>
      <c r="BM14" s="47">
        <f t="shared" si="16"/>
        <v>0</v>
      </c>
      <c r="BN14" s="47">
        <f t="shared" si="17"/>
        <v>0</v>
      </c>
      <c r="BO14" s="47">
        <f t="shared" si="18"/>
        <v>0</v>
      </c>
      <c r="BP14" s="11">
        <f t="shared" si="19"/>
        <v>0</v>
      </c>
    </row>
    <row r="15" spans="1:89" ht="13.5" customHeight="1" x14ac:dyDescent="0.2">
      <c r="A15" s="7"/>
      <c r="B15" s="10" t="s">
        <v>2</v>
      </c>
      <c r="C15" s="11">
        <v>138390843</v>
      </c>
      <c r="D15" s="18">
        <v>121240845</v>
      </c>
      <c r="E15" s="18">
        <v>122038418</v>
      </c>
      <c r="F15" s="18">
        <v>122989337</v>
      </c>
      <c r="G15" s="11"/>
      <c r="H15" s="11">
        <v>56548439</v>
      </c>
      <c r="I15" s="11">
        <v>89857059</v>
      </c>
      <c r="J15" s="11">
        <v>90812861</v>
      </c>
      <c r="K15" s="61"/>
      <c r="L15" s="65">
        <f t="shared" si="2"/>
        <v>797573</v>
      </c>
      <c r="M15" s="65">
        <f t="shared" si="3"/>
        <v>950919</v>
      </c>
      <c r="N15" s="65">
        <f t="shared" si="4"/>
        <v>33308620</v>
      </c>
      <c r="O15" s="65">
        <f t="shared" si="5"/>
        <v>955802</v>
      </c>
      <c r="P15" s="65">
        <f t="shared" si="6"/>
        <v>64692406</v>
      </c>
      <c r="Q15" s="65">
        <f t="shared" si="7"/>
        <v>32181359</v>
      </c>
      <c r="R15" s="65">
        <f t="shared" si="8"/>
        <v>32176476</v>
      </c>
      <c r="S15" s="65">
        <f t="shared" si="9"/>
        <v>47577982</v>
      </c>
      <c r="T15" s="61"/>
      <c r="U15" s="7"/>
      <c r="V15" s="10" t="s">
        <v>2</v>
      </c>
      <c r="W15" s="11"/>
      <c r="X15" s="18"/>
      <c r="Y15" s="18"/>
      <c r="Z15" s="18"/>
      <c r="AA15" s="11"/>
      <c r="AB15" s="11"/>
      <c r="AC15" s="11"/>
      <c r="AD15" s="11"/>
      <c r="AF15" s="7"/>
      <c r="AG15" s="10" t="s">
        <v>2</v>
      </c>
      <c r="AH15" s="11"/>
      <c r="AI15" s="18"/>
      <c r="AJ15" s="18"/>
      <c r="AK15" s="18"/>
      <c r="AL15" s="11"/>
      <c r="AM15" s="11"/>
      <c r="AN15" s="11"/>
      <c r="AO15" s="11"/>
      <c r="AP15" s="11"/>
      <c r="AQ15" s="44">
        <f t="shared" si="0"/>
        <v>0</v>
      </c>
      <c r="AR15" s="7"/>
      <c r="AS15" s="10" t="s">
        <v>2</v>
      </c>
      <c r="AT15" s="11"/>
      <c r="AU15" s="18"/>
      <c r="AV15" s="18"/>
      <c r="AW15" s="18"/>
      <c r="AX15" s="11"/>
      <c r="AY15" s="11"/>
      <c r="AZ15" s="11"/>
      <c r="BA15" s="11"/>
      <c r="BB15" s="11"/>
      <c r="BC15" s="11"/>
      <c r="BD15" s="51">
        <f t="shared" si="1"/>
        <v>0</v>
      </c>
      <c r="BE15" s="47">
        <f t="shared" si="10"/>
        <v>0</v>
      </c>
      <c r="BF15" s="47">
        <f t="shared" si="11"/>
        <v>0</v>
      </c>
      <c r="BG15" s="47">
        <f t="shared" si="12"/>
        <v>0</v>
      </c>
      <c r="BH15" s="47"/>
      <c r="BI15" s="47">
        <f t="shared" si="13"/>
        <v>0</v>
      </c>
      <c r="BJ15" s="47">
        <f t="shared" si="14"/>
        <v>0</v>
      </c>
      <c r="BK15" s="47">
        <f t="shared" si="15"/>
        <v>0</v>
      </c>
      <c r="BL15" s="47"/>
      <c r="BM15" s="47">
        <f t="shared" si="16"/>
        <v>0</v>
      </c>
      <c r="BN15" s="47">
        <f t="shared" si="17"/>
        <v>0</v>
      </c>
      <c r="BO15" s="47">
        <f t="shared" si="18"/>
        <v>0</v>
      </c>
      <c r="BP15" s="11">
        <f t="shared" si="19"/>
        <v>0</v>
      </c>
    </row>
    <row r="16" spans="1:89" ht="13.5" customHeight="1" x14ac:dyDescent="0.2">
      <c r="A16" s="5" t="s">
        <v>145</v>
      </c>
      <c r="B16" s="6" t="s">
        <v>8</v>
      </c>
      <c r="C16" s="9">
        <f>SUM(C17:C18)</f>
        <v>80281327</v>
      </c>
      <c r="D16" s="9">
        <f>SUM(D17:D18)</f>
        <v>1333100</v>
      </c>
      <c r="E16" s="9">
        <f>SUM(E17:E18)</f>
        <v>1971400</v>
      </c>
      <c r="F16" s="9">
        <f>SUM(F17:F18)</f>
        <v>8733400</v>
      </c>
      <c r="G16" s="9"/>
      <c r="H16" s="9">
        <f>SUM(H17:H18)</f>
        <v>1331992.3</v>
      </c>
      <c r="I16" s="9">
        <f>SUM(I17:I18)</f>
        <v>1970120</v>
      </c>
      <c r="J16" s="9">
        <f>SUM(J17:J18)</f>
        <v>8730231.2429999989</v>
      </c>
      <c r="K16" s="61"/>
      <c r="L16" s="65">
        <f t="shared" si="2"/>
        <v>638300</v>
      </c>
      <c r="M16" s="65">
        <f t="shared" si="3"/>
        <v>6762000</v>
      </c>
      <c r="N16" s="65">
        <f t="shared" si="4"/>
        <v>638127.69999999995</v>
      </c>
      <c r="O16" s="65">
        <f t="shared" si="5"/>
        <v>6760111.2429999989</v>
      </c>
      <c r="P16" s="65">
        <f t="shared" si="6"/>
        <v>1107.6999999999534</v>
      </c>
      <c r="Q16" s="65">
        <f t="shared" si="7"/>
        <v>1280</v>
      </c>
      <c r="R16" s="65">
        <f t="shared" si="8"/>
        <v>3168.7570000011474</v>
      </c>
      <c r="S16" s="65">
        <f t="shared" si="9"/>
        <v>71551095.756999999</v>
      </c>
      <c r="T16" s="61"/>
      <c r="U16" s="5" t="s">
        <v>145</v>
      </c>
      <c r="V16" s="6" t="s">
        <v>8</v>
      </c>
      <c r="W16" s="9">
        <f>SUM(W17:W18)</f>
        <v>0</v>
      </c>
      <c r="X16" s="9">
        <f>SUM(X17:X18)</f>
        <v>0</v>
      </c>
      <c r="Y16" s="9">
        <f>SUM(Y17:Y18)</f>
        <v>0</v>
      </c>
      <c r="Z16" s="9">
        <f>SUM(Z17:Z18)</f>
        <v>0</v>
      </c>
      <c r="AA16" s="9"/>
      <c r="AB16" s="9">
        <f>SUM(AB17:AB18)</f>
        <v>0</v>
      </c>
      <c r="AC16" s="9">
        <f>SUM(AC17:AC18)</f>
        <v>0</v>
      </c>
      <c r="AD16" s="9">
        <f>SUM(AD17:AD18)</f>
        <v>0</v>
      </c>
      <c r="AF16" s="5" t="s">
        <v>145</v>
      </c>
      <c r="AG16" s="6" t="s">
        <v>8</v>
      </c>
      <c r="AH16" s="9">
        <f>SUM(AH17:AH18)</f>
        <v>0</v>
      </c>
      <c r="AI16" s="9">
        <f>SUM(AI17:AI18)</f>
        <v>0</v>
      </c>
      <c r="AJ16" s="9">
        <f>SUM(AJ17:AJ18)</f>
        <v>0</v>
      </c>
      <c r="AK16" s="9">
        <f>SUM(AK17:AK18)</f>
        <v>0</v>
      </c>
      <c r="AL16" s="9"/>
      <c r="AM16" s="9">
        <f>SUM(AM17:AM18)</f>
        <v>0</v>
      </c>
      <c r="AN16" s="9">
        <f>SUM(AN17:AN18)</f>
        <v>0</v>
      </c>
      <c r="AO16" s="9">
        <f>SUM(AO17:AO18)</f>
        <v>0</v>
      </c>
      <c r="AP16" s="9"/>
      <c r="AQ16" s="44">
        <f>+AH16-W16</f>
        <v>0</v>
      </c>
      <c r="AR16" s="5" t="s">
        <v>145</v>
      </c>
      <c r="AS16" s="6" t="s">
        <v>8</v>
      </c>
      <c r="AT16" s="9">
        <f>SUM(AT17:AT18)</f>
        <v>0</v>
      </c>
      <c r="AU16" s="9">
        <f>SUM(AU17:AU18)</f>
        <v>0</v>
      </c>
      <c r="AV16" s="9">
        <f>SUM(AV17:AV18)</f>
        <v>0</v>
      </c>
      <c r="AW16" s="9">
        <f>SUM(AW17:AW18)</f>
        <v>0</v>
      </c>
      <c r="AX16" s="9"/>
      <c r="AY16" s="9">
        <f>SUM(AY17:AY18)</f>
        <v>0</v>
      </c>
      <c r="AZ16" s="9">
        <f>SUM(AZ17:AZ18)</f>
        <v>0</v>
      </c>
      <c r="BA16" s="9">
        <f>SUM(BA17:BA18)</f>
        <v>0</v>
      </c>
      <c r="BB16" s="9"/>
      <c r="BC16" s="9"/>
      <c r="BD16" s="51">
        <f t="shared" si="1"/>
        <v>0</v>
      </c>
      <c r="BE16" s="47">
        <f t="shared" si="10"/>
        <v>0</v>
      </c>
      <c r="BF16" s="47">
        <f t="shared" si="11"/>
        <v>0</v>
      </c>
      <c r="BG16" s="47">
        <f t="shared" si="12"/>
        <v>0</v>
      </c>
      <c r="BH16" s="47"/>
      <c r="BI16" s="47">
        <f t="shared" si="13"/>
        <v>0</v>
      </c>
      <c r="BJ16" s="47">
        <f t="shared" si="14"/>
        <v>0</v>
      </c>
      <c r="BK16" s="47">
        <f t="shared" si="15"/>
        <v>0</v>
      </c>
      <c r="BL16" s="47"/>
      <c r="BM16" s="47">
        <f t="shared" si="16"/>
        <v>0</v>
      </c>
      <c r="BN16" s="47">
        <f t="shared" si="17"/>
        <v>0</v>
      </c>
      <c r="BO16" s="47">
        <f t="shared" si="18"/>
        <v>0</v>
      </c>
      <c r="BP16" s="11">
        <f t="shared" si="19"/>
        <v>0</v>
      </c>
    </row>
    <row r="17" spans="1:68" ht="13.5" customHeight="1" x14ac:dyDescent="0.2">
      <c r="A17" s="5"/>
      <c r="B17" s="10" t="s">
        <v>0</v>
      </c>
      <c r="C17" s="11">
        <v>80281327</v>
      </c>
      <c r="D17" s="11">
        <v>1333100</v>
      </c>
      <c r="E17" s="11">
        <v>1971400</v>
      </c>
      <c r="F17" s="11">
        <v>8733400</v>
      </c>
      <c r="G17" s="11"/>
      <c r="H17" s="11">
        <v>1331992.3</v>
      </c>
      <c r="I17" s="11">
        <v>1970120</v>
      </c>
      <c r="J17" s="11">
        <v>8730231.2429999989</v>
      </c>
      <c r="K17" s="61"/>
      <c r="L17" s="65">
        <f t="shared" si="2"/>
        <v>638300</v>
      </c>
      <c r="M17" s="65">
        <f t="shared" si="3"/>
        <v>6762000</v>
      </c>
      <c r="N17" s="65">
        <f t="shared" si="4"/>
        <v>638127.69999999995</v>
      </c>
      <c r="O17" s="65">
        <f t="shared" si="5"/>
        <v>6760111.2429999989</v>
      </c>
      <c r="P17" s="65">
        <f t="shared" si="6"/>
        <v>1107.6999999999534</v>
      </c>
      <c r="Q17" s="65">
        <f t="shared" si="7"/>
        <v>1280</v>
      </c>
      <c r="R17" s="65">
        <f t="shared" si="8"/>
        <v>3168.7570000011474</v>
      </c>
      <c r="S17" s="65">
        <f t="shared" si="9"/>
        <v>71551095.756999999</v>
      </c>
      <c r="T17" s="61"/>
      <c r="U17" s="5"/>
      <c r="V17" s="10" t="s">
        <v>0</v>
      </c>
      <c r="W17" s="11"/>
      <c r="X17" s="11"/>
      <c r="Y17" s="11"/>
      <c r="Z17" s="11"/>
      <c r="AA17" s="11"/>
      <c r="AB17" s="11"/>
      <c r="AC17" s="11"/>
      <c r="AD17" s="11"/>
      <c r="AF17" s="5"/>
      <c r="AG17" s="10" t="s">
        <v>0</v>
      </c>
      <c r="AH17" s="11"/>
      <c r="AI17" s="11"/>
      <c r="AJ17" s="11"/>
      <c r="AK17" s="11"/>
      <c r="AL17" s="11"/>
      <c r="AM17" s="11"/>
      <c r="AN17" s="11"/>
      <c r="AO17" s="11"/>
      <c r="AP17" s="11"/>
      <c r="AQ17" s="44">
        <f t="shared" si="0"/>
        <v>0</v>
      </c>
      <c r="AR17" s="5"/>
      <c r="AS17" s="10" t="s">
        <v>0</v>
      </c>
      <c r="AT17" s="11"/>
      <c r="AU17" s="11"/>
      <c r="AV17" s="11"/>
      <c r="AW17" s="11"/>
      <c r="AX17" s="11"/>
      <c r="AY17" s="11"/>
      <c r="AZ17" s="11"/>
      <c r="BA17" s="11"/>
      <c r="BB17" s="11"/>
      <c r="BC17" s="11"/>
      <c r="BD17" s="51">
        <f t="shared" si="1"/>
        <v>0</v>
      </c>
      <c r="BE17" s="47">
        <f t="shared" si="10"/>
        <v>0</v>
      </c>
      <c r="BF17" s="47">
        <f t="shared" si="11"/>
        <v>0</v>
      </c>
      <c r="BG17" s="47">
        <f t="shared" si="12"/>
        <v>0</v>
      </c>
      <c r="BH17" s="47"/>
      <c r="BI17" s="47">
        <f t="shared" si="13"/>
        <v>0</v>
      </c>
      <c r="BJ17" s="47">
        <f t="shared" si="14"/>
        <v>0</v>
      </c>
      <c r="BK17" s="47">
        <f t="shared" si="15"/>
        <v>0</v>
      </c>
      <c r="BL17" s="47"/>
      <c r="BM17" s="47">
        <f t="shared" si="16"/>
        <v>0</v>
      </c>
      <c r="BN17" s="47">
        <f t="shared" si="17"/>
        <v>0</v>
      </c>
      <c r="BO17" s="47">
        <f t="shared" si="18"/>
        <v>0</v>
      </c>
      <c r="BP17" s="11">
        <f t="shared" si="19"/>
        <v>0</v>
      </c>
    </row>
    <row r="18" spans="1:68" ht="13.5" customHeight="1" x14ac:dyDescent="0.2">
      <c r="A18" s="5"/>
      <c r="B18" s="10" t="s">
        <v>2</v>
      </c>
      <c r="C18" s="11">
        <v>0</v>
      </c>
      <c r="D18" s="11">
        <v>0</v>
      </c>
      <c r="E18" s="11">
        <v>0</v>
      </c>
      <c r="F18" s="11">
        <v>0</v>
      </c>
      <c r="G18" s="11"/>
      <c r="H18" s="11">
        <v>0</v>
      </c>
      <c r="I18" s="11">
        <v>0</v>
      </c>
      <c r="J18" s="11">
        <v>0</v>
      </c>
      <c r="K18" s="61"/>
      <c r="L18" s="65">
        <f t="shared" si="2"/>
        <v>0</v>
      </c>
      <c r="M18" s="65">
        <f t="shared" si="3"/>
        <v>0</v>
      </c>
      <c r="N18" s="65">
        <f t="shared" si="4"/>
        <v>0</v>
      </c>
      <c r="O18" s="65">
        <f t="shared" si="5"/>
        <v>0</v>
      </c>
      <c r="P18" s="65">
        <f t="shared" si="6"/>
        <v>0</v>
      </c>
      <c r="Q18" s="65">
        <f t="shared" si="7"/>
        <v>0</v>
      </c>
      <c r="R18" s="65">
        <f t="shared" si="8"/>
        <v>0</v>
      </c>
      <c r="S18" s="65">
        <f t="shared" si="9"/>
        <v>0</v>
      </c>
      <c r="T18" s="61"/>
      <c r="U18" s="5"/>
      <c r="V18" s="10" t="s">
        <v>2</v>
      </c>
      <c r="W18" s="11"/>
      <c r="X18" s="11"/>
      <c r="Y18" s="11"/>
      <c r="Z18" s="11"/>
      <c r="AA18" s="11"/>
      <c r="AB18" s="11"/>
      <c r="AC18" s="11"/>
      <c r="AD18" s="11"/>
      <c r="AF18" s="5"/>
      <c r="AG18" s="10" t="s">
        <v>2</v>
      </c>
      <c r="AH18" s="11"/>
      <c r="AI18" s="11"/>
      <c r="AJ18" s="11"/>
      <c r="AK18" s="11"/>
      <c r="AL18" s="11"/>
      <c r="AM18" s="11"/>
      <c r="AN18" s="11"/>
      <c r="AO18" s="11"/>
      <c r="AP18" s="11"/>
      <c r="AQ18" s="44">
        <f t="shared" si="0"/>
        <v>0</v>
      </c>
      <c r="AR18" s="5"/>
      <c r="AS18" s="10" t="s">
        <v>2</v>
      </c>
      <c r="AT18" s="11"/>
      <c r="AU18" s="11"/>
      <c r="AV18" s="11"/>
      <c r="AW18" s="11"/>
      <c r="AX18" s="11"/>
      <c r="AY18" s="11"/>
      <c r="AZ18" s="11"/>
      <c r="BA18" s="11"/>
      <c r="BB18" s="11"/>
      <c r="BC18" s="11"/>
      <c r="BD18" s="51">
        <f t="shared" si="1"/>
        <v>0</v>
      </c>
      <c r="BE18" s="47">
        <f t="shared" si="10"/>
        <v>0</v>
      </c>
      <c r="BF18" s="47">
        <f t="shared" si="11"/>
        <v>0</v>
      </c>
      <c r="BG18" s="47">
        <f t="shared" si="12"/>
        <v>0</v>
      </c>
      <c r="BH18" s="47"/>
      <c r="BI18" s="47">
        <f t="shared" si="13"/>
        <v>0</v>
      </c>
      <c r="BJ18" s="47">
        <f t="shared" si="14"/>
        <v>0</v>
      </c>
      <c r="BK18" s="47">
        <f t="shared" si="15"/>
        <v>0</v>
      </c>
      <c r="BL18" s="47"/>
      <c r="BM18" s="47">
        <f t="shared" si="16"/>
        <v>0</v>
      </c>
      <c r="BN18" s="47">
        <f t="shared" si="17"/>
        <v>0</v>
      </c>
      <c r="BO18" s="47">
        <f t="shared" si="18"/>
        <v>0</v>
      </c>
      <c r="BP18" s="11">
        <f t="shared" si="19"/>
        <v>0</v>
      </c>
    </row>
    <row r="19" spans="1:68" ht="13.5" customHeight="1" x14ac:dyDescent="0.2">
      <c r="A19" s="5" t="s">
        <v>146</v>
      </c>
      <c r="B19" s="6" t="s">
        <v>26</v>
      </c>
      <c r="C19" s="11"/>
      <c r="D19" s="11"/>
      <c r="E19" s="11"/>
      <c r="F19" s="11"/>
      <c r="G19" s="11"/>
      <c r="H19" s="11"/>
      <c r="I19" s="11"/>
      <c r="J19" s="11"/>
      <c r="K19" s="61"/>
      <c r="L19" s="65">
        <f t="shared" si="2"/>
        <v>0</v>
      </c>
      <c r="M19" s="65">
        <f t="shared" si="3"/>
        <v>0</v>
      </c>
      <c r="N19" s="65">
        <f t="shared" si="4"/>
        <v>0</v>
      </c>
      <c r="O19" s="65">
        <f t="shared" si="5"/>
        <v>0</v>
      </c>
      <c r="P19" s="65">
        <f t="shared" si="6"/>
        <v>0</v>
      </c>
      <c r="Q19" s="65">
        <f t="shared" si="7"/>
        <v>0</v>
      </c>
      <c r="R19" s="65">
        <f t="shared" si="8"/>
        <v>0</v>
      </c>
      <c r="S19" s="65">
        <f t="shared" si="9"/>
        <v>0</v>
      </c>
      <c r="T19" s="61"/>
      <c r="U19" s="5" t="s">
        <v>146</v>
      </c>
      <c r="V19" s="6" t="s">
        <v>26</v>
      </c>
      <c r="W19" s="11"/>
      <c r="X19" s="11"/>
      <c r="Y19" s="11"/>
      <c r="Z19" s="11"/>
      <c r="AA19" s="11"/>
      <c r="AB19" s="11"/>
      <c r="AC19" s="11"/>
      <c r="AD19" s="11"/>
      <c r="AF19" s="5" t="s">
        <v>146</v>
      </c>
      <c r="AG19" s="6" t="s">
        <v>26</v>
      </c>
      <c r="AH19" s="11"/>
      <c r="AI19" s="11"/>
      <c r="AJ19" s="11"/>
      <c r="AK19" s="11"/>
      <c r="AL19" s="11"/>
      <c r="AM19" s="11"/>
      <c r="AN19" s="11"/>
      <c r="AO19" s="11"/>
      <c r="AP19" s="11"/>
      <c r="AQ19" s="44">
        <f t="shared" si="0"/>
        <v>0</v>
      </c>
      <c r="AR19" s="5" t="s">
        <v>146</v>
      </c>
      <c r="AS19" s="6" t="s">
        <v>26</v>
      </c>
      <c r="AT19" s="11"/>
      <c r="AU19" s="11"/>
      <c r="AV19" s="11"/>
      <c r="AW19" s="11"/>
      <c r="AX19" s="11"/>
      <c r="AY19" s="11"/>
      <c r="AZ19" s="11"/>
      <c r="BA19" s="11"/>
      <c r="BB19" s="11"/>
      <c r="BC19" s="11"/>
      <c r="BD19" s="51">
        <f t="shared" si="1"/>
        <v>0</v>
      </c>
      <c r="BE19" s="47">
        <f t="shared" si="10"/>
        <v>0</v>
      </c>
      <c r="BF19" s="47">
        <f t="shared" si="11"/>
        <v>0</v>
      </c>
      <c r="BG19" s="47">
        <f t="shared" si="12"/>
        <v>0</v>
      </c>
      <c r="BH19" s="47"/>
      <c r="BI19" s="47">
        <f t="shared" si="13"/>
        <v>0</v>
      </c>
      <c r="BJ19" s="47">
        <f t="shared" si="14"/>
        <v>0</v>
      </c>
      <c r="BK19" s="47">
        <f t="shared" si="15"/>
        <v>0</v>
      </c>
      <c r="BL19" s="47"/>
      <c r="BM19" s="47">
        <f t="shared" si="16"/>
        <v>0</v>
      </c>
      <c r="BN19" s="47">
        <f t="shared" si="17"/>
        <v>0</v>
      </c>
      <c r="BO19" s="47">
        <f t="shared" si="18"/>
        <v>0</v>
      </c>
      <c r="BP19" s="11">
        <f t="shared" si="19"/>
        <v>0</v>
      </c>
    </row>
    <row r="20" spans="1:68" ht="19.5" customHeight="1" x14ac:dyDescent="0.2">
      <c r="A20" s="5"/>
      <c r="B20" s="8" t="s">
        <v>227</v>
      </c>
      <c r="C20" s="9">
        <f>SUM(C21:C22)</f>
        <v>159604396</v>
      </c>
      <c r="D20" s="9">
        <f>SUM(D21:D22)</f>
        <v>23502207</v>
      </c>
      <c r="E20" s="9">
        <f>SUM(E21:E22)</f>
        <v>43807859</v>
      </c>
      <c r="F20" s="9">
        <f>SUM(F21:F22)</f>
        <v>61823860</v>
      </c>
      <c r="G20" s="9"/>
      <c r="H20" s="9">
        <f>SUM(H21:H22)</f>
        <v>13074141</v>
      </c>
      <c r="I20" s="9">
        <f>SUM(I21:I22)</f>
        <v>30073269</v>
      </c>
      <c r="J20" s="9">
        <f>SUM(J21:J22)</f>
        <v>47542301</v>
      </c>
      <c r="K20" s="61"/>
      <c r="L20" s="65">
        <f t="shared" si="2"/>
        <v>20305652</v>
      </c>
      <c r="M20" s="65">
        <f t="shared" si="3"/>
        <v>18016001</v>
      </c>
      <c r="N20" s="65">
        <f t="shared" si="4"/>
        <v>16999128</v>
      </c>
      <c r="O20" s="65">
        <f t="shared" si="5"/>
        <v>17469032</v>
      </c>
      <c r="P20" s="65">
        <f t="shared" si="6"/>
        <v>10428066</v>
      </c>
      <c r="Q20" s="65">
        <f t="shared" si="7"/>
        <v>13734590</v>
      </c>
      <c r="R20" s="65">
        <f t="shared" si="8"/>
        <v>14281559</v>
      </c>
      <c r="S20" s="65">
        <f t="shared" si="9"/>
        <v>112062095</v>
      </c>
      <c r="T20" s="61"/>
      <c r="U20" s="5"/>
      <c r="V20" s="8" t="s">
        <v>227</v>
      </c>
      <c r="W20" s="9">
        <f>SUM(W21:W22)</f>
        <v>0</v>
      </c>
      <c r="X20" s="9">
        <f>SUM(X21:X22)</f>
        <v>0</v>
      </c>
      <c r="Y20" s="9">
        <f>SUM(Y21:Y22)</f>
        <v>0</v>
      </c>
      <c r="Z20" s="9">
        <f>SUM(Z21:Z22)</f>
        <v>0</v>
      </c>
      <c r="AA20" s="9"/>
      <c r="AB20" s="9">
        <f>SUM(AB21:AB22)</f>
        <v>0</v>
      </c>
      <c r="AC20" s="9">
        <f>SUM(AC21:AC22)</f>
        <v>0</v>
      </c>
      <c r="AD20" s="9">
        <f>SUM(AD21:AD22)</f>
        <v>0</v>
      </c>
      <c r="AF20" s="5"/>
      <c r="AG20" s="8" t="s">
        <v>227</v>
      </c>
      <c r="AH20" s="9">
        <f>SUM(AH21:AH22)</f>
        <v>0</v>
      </c>
      <c r="AI20" s="9">
        <f>SUM(AI21:AI22)</f>
        <v>0</v>
      </c>
      <c r="AJ20" s="9">
        <f>SUM(AJ21:AJ22)</f>
        <v>0</v>
      </c>
      <c r="AK20" s="9">
        <f>SUM(AK21:AK22)</f>
        <v>0</v>
      </c>
      <c r="AL20" s="9"/>
      <c r="AM20" s="9">
        <f>SUM(AM21:AM22)</f>
        <v>0</v>
      </c>
      <c r="AN20" s="9">
        <f>SUM(AN21:AN22)</f>
        <v>0</v>
      </c>
      <c r="AO20" s="9">
        <f>SUM(AO21:AO22)</f>
        <v>0</v>
      </c>
      <c r="AP20" s="9"/>
      <c r="AQ20" s="44">
        <f t="shared" si="0"/>
        <v>0</v>
      </c>
      <c r="AR20" s="5"/>
      <c r="AS20" s="8" t="s">
        <v>227</v>
      </c>
      <c r="AT20" s="9">
        <f>SUM(AT21:AT22)</f>
        <v>0</v>
      </c>
      <c r="AU20" s="9">
        <f>SUM(AU21:AU22)</f>
        <v>0</v>
      </c>
      <c r="AV20" s="9">
        <f>SUM(AV21:AV22)</f>
        <v>0</v>
      </c>
      <c r="AW20" s="9">
        <f>SUM(AW21:AW22)</f>
        <v>0</v>
      </c>
      <c r="AX20" s="9"/>
      <c r="AY20" s="9">
        <f>SUM(AY21:AY22)</f>
        <v>0</v>
      </c>
      <c r="AZ20" s="9">
        <f>SUM(AZ21:AZ22)</f>
        <v>0</v>
      </c>
      <c r="BA20" s="9">
        <f>SUM(BA21:BA22)</f>
        <v>0</v>
      </c>
      <c r="BB20" s="9"/>
      <c r="BC20" s="9"/>
      <c r="BD20" s="51">
        <f t="shared" si="1"/>
        <v>0</v>
      </c>
      <c r="BE20" s="47">
        <f t="shared" si="10"/>
        <v>0</v>
      </c>
      <c r="BF20" s="47">
        <f t="shared" si="11"/>
        <v>0</v>
      </c>
      <c r="BG20" s="47">
        <f t="shared" si="12"/>
        <v>0</v>
      </c>
      <c r="BH20" s="47"/>
      <c r="BI20" s="47">
        <f t="shared" si="13"/>
        <v>0</v>
      </c>
      <c r="BJ20" s="47">
        <f t="shared" si="14"/>
        <v>0</v>
      </c>
      <c r="BK20" s="47">
        <f t="shared" si="15"/>
        <v>0</v>
      </c>
      <c r="BL20" s="47"/>
      <c r="BM20" s="47">
        <f t="shared" si="16"/>
        <v>0</v>
      </c>
      <c r="BN20" s="47">
        <f t="shared" si="17"/>
        <v>0</v>
      </c>
      <c r="BO20" s="47">
        <f t="shared" si="18"/>
        <v>0</v>
      </c>
      <c r="BP20" s="11">
        <f t="shared" si="19"/>
        <v>0</v>
      </c>
    </row>
    <row r="21" spans="1:68" ht="13.5" customHeight="1" x14ac:dyDescent="0.2">
      <c r="A21" s="5"/>
      <c r="B21" s="10" t="s">
        <v>0</v>
      </c>
      <c r="C21" s="11">
        <v>137259884</v>
      </c>
      <c r="D21" s="11">
        <v>14075527</v>
      </c>
      <c r="E21" s="11">
        <v>28619565</v>
      </c>
      <c r="F21" s="11">
        <v>42940286</v>
      </c>
      <c r="G21" s="11"/>
      <c r="H21" s="11">
        <v>13026465</v>
      </c>
      <c r="I21" s="11">
        <v>27523139</v>
      </c>
      <c r="J21" s="11">
        <v>42492382</v>
      </c>
      <c r="K21" s="61"/>
      <c r="L21" s="65">
        <f t="shared" si="2"/>
        <v>14544038</v>
      </c>
      <c r="M21" s="65">
        <f t="shared" si="3"/>
        <v>14320721</v>
      </c>
      <c r="N21" s="65">
        <f t="shared" si="4"/>
        <v>14496674</v>
      </c>
      <c r="O21" s="65">
        <f t="shared" si="5"/>
        <v>14969243</v>
      </c>
      <c r="P21" s="65">
        <f t="shared" si="6"/>
        <v>1049062</v>
      </c>
      <c r="Q21" s="65">
        <f t="shared" si="7"/>
        <v>1096426</v>
      </c>
      <c r="R21" s="65">
        <f t="shared" si="8"/>
        <v>447904</v>
      </c>
      <c r="S21" s="65">
        <f t="shared" si="9"/>
        <v>94767502</v>
      </c>
      <c r="T21" s="61"/>
      <c r="U21" s="5"/>
      <c r="V21" s="10" t="s">
        <v>0</v>
      </c>
      <c r="W21" s="11"/>
      <c r="X21" s="11"/>
      <c r="Y21" s="11"/>
      <c r="Z21" s="11"/>
      <c r="AA21" s="11"/>
      <c r="AB21" s="11"/>
      <c r="AC21" s="11"/>
      <c r="AD21" s="11"/>
      <c r="AF21" s="5"/>
      <c r="AG21" s="10" t="s">
        <v>0</v>
      </c>
      <c r="AH21" s="11"/>
      <c r="AI21" s="11"/>
      <c r="AJ21" s="11"/>
      <c r="AK21" s="11"/>
      <c r="AL21" s="11"/>
      <c r="AM21" s="11"/>
      <c r="AN21" s="11"/>
      <c r="AO21" s="11"/>
      <c r="AP21" s="11"/>
      <c r="AQ21" s="44">
        <f t="shared" si="0"/>
        <v>0</v>
      </c>
      <c r="AR21" s="5"/>
      <c r="AS21" s="10" t="s">
        <v>0</v>
      </c>
      <c r="AT21" s="11"/>
      <c r="AU21" s="11"/>
      <c r="AV21" s="11"/>
      <c r="AW21" s="11"/>
      <c r="AX21" s="11"/>
      <c r="AY21" s="11"/>
      <c r="AZ21" s="11"/>
      <c r="BA21" s="11"/>
      <c r="BB21" s="11"/>
      <c r="BC21" s="11"/>
      <c r="BD21" s="51">
        <f t="shared" si="1"/>
        <v>0</v>
      </c>
      <c r="BE21" s="47">
        <f t="shared" si="10"/>
        <v>0</v>
      </c>
      <c r="BF21" s="47">
        <f t="shared" si="11"/>
        <v>0</v>
      </c>
      <c r="BG21" s="47">
        <f t="shared" si="12"/>
        <v>0</v>
      </c>
      <c r="BH21" s="47"/>
      <c r="BI21" s="47">
        <f t="shared" si="13"/>
        <v>0</v>
      </c>
      <c r="BJ21" s="47">
        <f t="shared" si="14"/>
        <v>0</v>
      </c>
      <c r="BK21" s="47">
        <f t="shared" si="15"/>
        <v>0</v>
      </c>
      <c r="BL21" s="47"/>
      <c r="BM21" s="47">
        <f t="shared" si="16"/>
        <v>0</v>
      </c>
      <c r="BN21" s="47">
        <f t="shared" si="17"/>
        <v>0</v>
      </c>
      <c r="BO21" s="47">
        <f t="shared" si="18"/>
        <v>0</v>
      </c>
      <c r="BP21" s="11">
        <f t="shared" si="19"/>
        <v>0</v>
      </c>
    </row>
    <row r="22" spans="1:68" ht="13.5" customHeight="1" x14ac:dyDescent="0.2">
      <c r="A22" s="5"/>
      <c r="B22" s="10" t="s">
        <v>2</v>
      </c>
      <c r="C22" s="11">
        <v>22344512</v>
      </c>
      <c r="D22" s="11">
        <v>9426680</v>
      </c>
      <c r="E22" s="11">
        <v>15188294</v>
      </c>
      <c r="F22" s="11">
        <v>18883574</v>
      </c>
      <c r="G22" s="11"/>
      <c r="H22" s="11">
        <v>47676</v>
      </c>
      <c r="I22" s="11">
        <v>2550130</v>
      </c>
      <c r="J22" s="11">
        <v>5049919</v>
      </c>
      <c r="K22" s="61"/>
      <c r="L22" s="65">
        <f t="shared" si="2"/>
        <v>5761614</v>
      </c>
      <c r="M22" s="65">
        <f t="shared" si="3"/>
        <v>3695280</v>
      </c>
      <c r="N22" s="65">
        <f t="shared" si="4"/>
        <v>2502454</v>
      </c>
      <c r="O22" s="65">
        <f t="shared" si="5"/>
        <v>2499789</v>
      </c>
      <c r="P22" s="65">
        <f t="shared" si="6"/>
        <v>9379004</v>
      </c>
      <c r="Q22" s="65">
        <f t="shared" si="7"/>
        <v>12638164</v>
      </c>
      <c r="R22" s="65">
        <f t="shared" si="8"/>
        <v>13833655</v>
      </c>
      <c r="S22" s="65">
        <f t="shared" si="9"/>
        <v>17294593</v>
      </c>
      <c r="T22" s="61"/>
      <c r="U22" s="5"/>
      <c r="V22" s="10" t="s">
        <v>2</v>
      </c>
      <c r="W22" s="11"/>
      <c r="X22" s="11"/>
      <c r="Y22" s="11"/>
      <c r="Z22" s="11"/>
      <c r="AA22" s="11"/>
      <c r="AB22" s="11"/>
      <c r="AC22" s="11"/>
      <c r="AD22" s="11"/>
      <c r="AF22" s="5"/>
      <c r="AG22" s="10" t="s">
        <v>2</v>
      </c>
      <c r="AH22" s="11"/>
      <c r="AI22" s="11"/>
      <c r="AJ22" s="11"/>
      <c r="AK22" s="11"/>
      <c r="AL22" s="11"/>
      <c r="AM22" s="11"/>
      <c r="AN22" s="11"/>
      <c r="AO22" s="11"/>
      <c r="AP22" s="11"/>
      <c r="AQ22" s="44">
        <f t="shared" si="0"/>
        <v>0</v>
      </c>
      <c r="AR22" s="5"/>
      <c r="AS22" s="10" t="s">
        <v>2</v>
      </c>
      <c r="AT22" s="11"/>
      <c r="AU22" s="11"/>
      <c r="AV22" s="11"/>
      <c r="AW22" s="11"/>
      <c r="AX22" s="11"/>
      <c r="AY22" s="11"/>
      <c r="AZ22" s="11"/>
      <c r="BA22" s="11"/>
      <c r="BB22" s="11"/>
      <c r="BC22" s="11"/>
      <c r="BD22" s="51">
        <f t="shared" si="1"/>
        <v>0</v>
      </c>
      <c r="BE22" s="47">
        <f t="shared" si="10"/>
        <v>0</v>
      </c>
      <c r="BF22" s="47">
        <f t="shared" si="11"/>
        <v>0</v>
      </c>
      <c r="BG22" s="47">
        <f t="shared" si="12"/>
        <v>0</v>
      </c>
      <c r="BH22" s="47"/>
      <c r="BI22" s="47">
        <f t="shared" si="13"/>
        <v>0</v>
      </c>
      <c r="BJ22" s="47">
        <f t="shared" si="14"/>
        <v>0</v>
      </c>
      <c r="BK22" s="47">
        <f t="shared" si="15"/>
        <v>0</v>
      </c>
      <c r="BL22" s="47"/>
      <c r="BM22" s="47">
        <f t="shared" si="16"/>
        <v>0</v>
      </c>
      <c r="BN22" s="47">
        <f t="shared" si="17"/>
        <v>0</v>
      </c>
      <c r="BO22" s="47">
        <f t="shared" si="18"/>
        <v>0</v>
      </c>
      <c r="BP22" s="11">
        <f t="shared" si="19"/>
        <v>0</v>
      </c>
    </row>
    <row r="23" spans="1:68" ht="13.5" customHeight="1" x14ac:dyDescent="0.2">
      <c r="A23" s="5"/>
      <c r="B23" s="8" t="s">
        <v>27</v>
      </c>
      <c r="C23" s="9">
        <f>SUM(C24:C25)</f>
        <v>1669030322</v>
      </c>
      <c r="D23" s="9">
        <f>SUM(D24:D25)</f>
        <v>94546845</v>
      </c>
      <c r="E23" s="9">
        <f>SUM(E24:E25)</f>
        <v>341557611</v>
      </c>
      <c r="F23" s="9">
        <f>SUM(F24:F25)</f>
        <v>548115629</v>
      </c>
      <c r="G23" s="9"/>
      <c r="H23" s="9">
        <f>SUM(H24:H25)</f>
        <v>0</v>
      </c>
      <c r="I23" s="9">
        <f>SUM(I24:I25)</f>
        <v>81368847</v>
      </c>
      <c r="J23" s="9">
        <f>SUM(J24:J25)</f>
        <v>323293097</v>
      </c>
      <c r="K23" s="61"/>
      <c r="L23" s="65">
        <f t="shared" si="2"/>
        <v>247010766</v>
      </c>
      <c r="M23" s="65">
        <f t="shared" si="3"/>
        <v>206558018</v>
      </c>
      <c r="N23" s="65">
        <f t="shared" si="4"/>
        <v>81368847</v>
      </c>
      <c r="O23" s="65">
        <f t="shared" si="5"/>
        <v>241924250</v>
      </c>
      <c r="P23" s="65">
        <f t="shared" si="6"/>
        <v>94546845</v>
      </c>
      <c r="Q23" s="65">
        <f t="shared" si="7"/>
        <v>260188764</v>
      </c>
      <c r="R23" s="65">
        <f t="shared" si="8"/>
        <v>224822532</v>
      </c>
      <c r="S23" s="65">
        <f t="shared" si="9"/>
        <v>1345737225</v>
      </c>
      <c r="T23" s="61"/>
      <c r="U23" s="5"/>
      <c r="V23" s="8" t="s">
        <v>27</v>
      </c>
      <c r="W23" s="9">
        <f>SUM(W24:W25)</f>
        <v>0</v>
      </c>
      <c r="X23" s="9">
        <f>SUM(X24:X25)</f>
        <v>0</v>
      </c>
      <c r="Y23" s="9">
        <f>SUM(Y24:Y25)</f>
        <v>0</v>
      </c>
      <c r="Z23" s="9">
        <f>SUM(Z24:Z25)</f>
        <v>0</v>
      </c>
      <c r="AA23" s="9"/>
      <c r="AB23" s="9">
        <f>SUM(AB24:AB25)</f>
        <v>0</v>
      </c>
      <c r="AC23" s="9">
        <f>SUM(AC24:AC25)</f>
        <v>0</v>
      </c>
      <c r="AD23" s="9">
        <f>SUM(AD24:AD25)</f>
        <v>0</v>
      </c>
      <c r="AF23" s="5"/>
      <c r="AG23" s="8" t="s">
        <v>27</v>
      </c>
      <c r="AH23" s="9">
        <f>SUM(AH24:AH25)</f>
        <v>0</v>
      </c>
      <c r="AI23" s="9">
        <f>SUM(AI24:AI25)</f>
        <v>0</v>
      </c>
      <c r="AJ23" s="9">
        <f>SUM(AJ24:AJ25)</f>
        <v>0</v>
      </c>
      <c r="AK23" s="9">
        <f>SUM(AK24:AK25)</f>
        <v>0</v>
      </c>
      <c r="AL23" s="9"/>
      <c r="AM23" s="9">
        <f>SUM(AM24:AM25)</f>
        <v>0</v>
      </c>
      <c r="AN23" s="9">
        <f>SUM(AN24:AN25)</f>
        <v>0</v>
      </c>
      <c r="AO23" s="9">
        <f>SUM(AO24:AO25)</f>
        <v>0</v>
      </c>
      <c r="AP23" s="9"/>
      <c r="AQ23" s="44">
        <f t="shared" si="0"/>
        <v>0</v>
      </c>
      <c r="AR23" s="5"/>
      <c r="AS23" s="8" t="s">
        <v>27</v>
      </c>
      <c r="AT23" s="9">
        <f>SUM(AT24:AT25)</f>
        <v>0</v>
      </c>
      <c r="AU23" s="9">
        <f>SUM(AU24:AU25)</f>
        <v>0</v>
      </c>
      <c r="AV23" s="9">
        <f>SUM(AV24:AV25)</f>
        <v>0</v>
      </c>
      <c r="AW23" s="9">
        <f>SUM(AW24:AW25)</f>
        <v>0</v>
      </c>
      <c r="AX23" s="9"/>
      <c r="AY23" s="9">
        <f>SUM(AY24:AY25)</f>
        <v>0</v>
      </c>
      <c r="AZ23" s="9">
        <f>SUM(AZ24:AZ25)</f>
        <v>0</v>
      </c>
      <c r="BA23" s="9">
        <f>SUM(BA24:BA25)</f>
        <v>0</v>
      </c>
      <c r="BB23" s="9"/>
      <c r="BC23" s="9"/>
      <c r="BD23" s="51">
        <f t="shared" si="1"/>
        <v>0</v>
      </c>
      <c r="BE23" s="47">
        <f t="shared" si="10"/>
        <v>0</v>
      </c>
      <c r="BF23" s="47">
        <f t="shared" si="11"/>
        <v>0</v>
      </c>
      <c r="BG23" s="47">
        <f t="shared" si="12"/>
        <v>0</v>
      </c>
      <c r="BH23" s="47"/>
      <c r="BI23" s="47">
        <f t="shared" si="13"/>
        <v>0</v>
      </c>
      <c r="BJ23" s="47">
        <f t="shared" si="14"/>
        <v>0</v>
      </c>
      <c r="BK23" s="47">
        <f t="shared" si="15"/>
        <v>0</v>
      </c>
      <c r="BL23" s="47"/>
      <c r="BM23" s="47">
        <f t="shared" si="16"/>
        <v>0</v>
      </c>
      <c r="BN23" s="47">
        <f t="shared" si="17"/>
        <v>0</v>
      </c>
      <c r="BO23" s="47">
        <f t="shared" si="18"/>
        <v>0</v>
      </c>
      <c r="BP23" s="11">
        <f t="shared" si="19"/>
        <v>0</v>
      </c>
    </row>
    <row r="24" spans="1:68" ht="13.5" customHeight="1" x14ac:dyDescent="0.2">
      <c r="A24" s="5"/>
      <c r="B24" s="10" t="s">
        <v>0</v>
      </c>
      <c r="C24" s="11">
        <v>666998300</v>
      </c>
      <c r="D24" s="11">
        <v>32561164</v>
      </c>
      <c r="E24" s="11">
        <v>102596822</v>
      </c>
      <c r="F24" s="11">
        <v>157719856</v>
      </c>
      <c r="G24" s="11"/>
      <c r="H24" s="11">
        <v>0</v>
      </c>
      <c r="I24" s="11">
        <v>12305847</v>
      </c>
      <c r="J24" s="11">
        <v>87455334</v>
      </c>
      <c r="K24" s="61"/>
      <c r="L24" s="65">
        <f t="shared" si="2"/>
        <v>70035658</v>
      </c>
      <c r="M24" s="65">
        <f t="shared" si="3"/>
        <v>55123034</v>
      </c>
      <c r="N24" s="65">
        <f t="shared" si="4"/>
        <v>12305847</v>
      </c>
      <c r="O24" s="65">
        <f t="shared" si="5"/>
        <v>75149487</v>
      </c>
      <c r="P24" s="65">
        <f t="shared" si="6"/>
        <v>32561164</v>
      </c>
      <c r="Q24" s="65">
        <f t="shared" si="7"/>
        <v>90290975</v>
      </c>
      <c r="R24" s="65">
        <f t="shared" si="8"/>
        <v>70264522</v>
      </c>
      <c r="S24" s="65">
        <f t="shared" si="9"/>
        <v>579542966</v>
      </c>
      <c r="T24" s="61"/>
      <c r="U24" s="5"/>
      <c r="V24" s="10" t="s">
        <v>0</v>
      </c>
      <c r="W24" s="11"/>
      <c r="X24" s="11"/>
      <c r="Y24" s="11"/>
      <c r="Z24" s="11"/>
      <c r="AA24" s="11"/>
      <c r="AB24" s="11"/>
      <c r="AC24" s="11"/>
      <c r="AD24" s="11"/>
      <c r="AF24" s="5"/>
      <c r="AG24" s="10" t="s">
        <v>0</v>
      </c>
      <c r="AH24" s="11"/>
      <c r="AI24" s="11"/>
      <c r="AJ24" s="11"/>
      <c r="AK24" s="11"/>
      <c r="AL24" s="11"/>
      <c r="AM24" s="11"/>
      <c r="AN24" s="11"/>
      <c r="AO24" s="11"/>
      <c r="AP24" s="11"/>
      <c r="AQ24" s="44">
        <f t="shared" si="0"/>
        <v>0</v>
      </c>
      <c r="AR24" s="5"/>
      <c r="AS24" s="10" t="s">
        <v>0</v>
      </c>
      <c r="AT24" s="11"/>
      <c r="AU24" s="11"/>
      <c r="AV24" s="11"/>
      <c r="AW24" s="11"/>
      <c r="AX24" s="11"/>
      <c r="AY24" s="11"/>
      <c r="AZ24" s="11"/>
      <c r="BA24" s="11"/>
      <c r="BB24" s="11"/>
      <c r="BC24" s="11"/>
      <c r="BD24" s="51">
        <f t="shared" si="1"/>
        <v>0</v>
      </c>
      <c r="BE24" s="47">
        <f t="shared" si="10"/>
        <v>0</v>
      </c>
      <c r="BF24" s="47">
        <f t="shared" si="11"/>
        <v>0</v>
      </c>
      <c r="BG24" s="47">
        <f t="shared" si="12"/>
        <v>0</v>
      </c>
      <c r="BH24" s="47"/>
      <c r="BI24" s="47">
        <f>+AY24-AO24</f>
        <v>0</v>
      </c>
      <c r="BJ24" s="47">
        <f t="shared" si="14"/>
        <v>0</v>
      </c>
      <c r="BK24" s="47">
        <f t="shared" si="15"/>
        <v>0</v>
      </c>
      <c r="BL24" s="47"/>
      <c r="BM24" s="47">
        <f t="shared" si="16"/>
        <v>0</v>
      </c>
      <c r="BN24" s="47">
        <f t="shared" si="17"/>
        <v>0</v>
      </c>
      <c r="BO24" s="47">
        <f t="shared" si="18"/>
        <v>0</v>
      </c>
      <c r="BP24" s="11">
        <f t="shared" si="19"/>
        <v>0</v>
      </c>
    </row>
    <row r="25" spans="1:68" ht="13.5" customHeight="1" x14ac:dyDescent="0.2">
      <c r="A25" s="5"/>
      <c r="B25" s="10" t="s">
        <v>2</v>
      </c>
      <c r="C25" s="11">
        <v>1002032022</v>
      </c>
      <c r="D25" s="11">
        <v>61985681</v>
      </c>
      <c r="E25" s="11">
        <v>238960789</v>
      </c>
      <c r="F25" s="11">
        <v>390395773</v>
      </c>
      <c r="G25" s="11"/>
      <c r="H25" s="11">
        <v>0</v>
      </c>
      <c r="I25" s="11">
        <v>69063000</v>
      </c>
      <c r="J25" s="11">
        <v>235837763</v>
      </c>
      <c r="K25" s="61"/>
      <c r="L25" s="65">
        <f t="shared" si="2"/>
        <v>176975108</v>
      </c>
      <c r="M25" s="65">
        <f t="shared" si="3"/>
        <v>151434984</v>
      </c>
      <c r="N25" s="65">
        <f t="shared" si="4"/>
        <v>69063000</v>
      </c>
      <c r="O25" s="65">
        <f t="shared" si="5"/>
        <v>166774763</v>
      </c>
      <c r="P25" s="65">
        <f t="shared" si="6"/>
        <v>61985681</v>
      </c>
      <c r="Q25" s="65">
        <f t="shared" si="7"/>
        <v>169897789</v>
      </c>
      <c r="R25" s="65">
        <f t="shared" si="8"/>
        <v>154558010</v>
      </c>
      <c r="S25" s="65">
        <f t="shared" si="9"/>
        <v>766194259</v>
      </c>
      <c r="T25" s="61"/>
      <c r="U25" s="5"/>
      <c r="V25" s="10" t="s">
        <v>2</v>
      </c>
      <c r="W25" s="11"/>
      <c r="X25" s="11"/>
      <c r="Y25" s="11"/>
      <c r="Z25" s="11"/>
      <c r="AA25" s="11"/>
      <c r="AB25" s="11"/>
      <c r="AC25" s="11"/>
      <c r="AD25" s="11"/>
      <c r="AF25" s="5"/>
      <c r="AG25" s="10" t="s">
        <v>2</v>
      </c>
      <c r="AH25" s="11"/>
      <c r="AI25" s="11"/>
      <c r="AJ25" s="11"/>
      <c r="AK25" s="11"/>
      <c r="AL25" s="11"/>
      <c r="AM25" s="11"/>
      <c r="AN25" s="11"/>
      <c r="AO25" s="11"/>
      <c r="AP25" s="11"/>
      <c r="AQ25" s="44">
        <f t="shared" si="0"/>
        <v>0</v>
      </c>
      <c r="AR25" s="5"/>
      <c r="AS25" s="10" t="s">
        <v>2</v>
      </c>
      <c r="AT25" s="11"/>
      <c r="AU25" s="11"/>
      <c r="AV25" s="11"/>
      <c r="AW25" s="11"/>
      <c r="AX25" s="11"/>
      <c r="AY25" s="11"/>
      <c r="AZ25" s="11"/>
      <c r="BA25" s="11"/>
      <c r="BB25" s="11"/>
      <c r="BC25" s="11"/>
      <c r="BD25" s="51">
        <f t="shared" si="1"/>
        <v>0</v>
      </c>
      <c r="BE25" s="47">
        <f t="shared" si="10"/>
        <v>0</v>
      </c>
      <c r="BF25" s="47">
        <f t="shared" si="11"/>
        <v>0</v>
      </c>
      <c r="BG25" s="47">
        <f t="shared" si="12"/>
        <v>0</v>
      </c>
      <c r="BH25" s="47"/>
      <c r="BI25" s="47">
        <f t="shared" si="13"/>
        <v>0</v>
      </c>
      <c r="BJ25" s="47">
        <f t="shared" si="14"/>
        <v>0</v>
      </c>
      <c r="BK25" s="47">
        <f t="shared" si="15"/>
        <v>0</v>
      </c>
      <c r="BL25" s="47"/>
      <c r="BM25" s="47">
        <f t="shared" si="16"/>
        <v>0</v>
      </c>
      <c r="BN25" s="47">
        <f t="shared" si="17"/>
        <v>0</v>
      </c>
      <c r="BO25" s="47">
        <f t="shared" si="18"/>
        <v>0</v>
      </c>
      <c r="BP25" s="11">
        <f t="shared" si="19"/>
        <v>0</v>
      </c>
    </row>
    <row r="26" spans="1:68" ht="20.25" customHeight="1" x14ac:dyDescent="0.2">
      <c r="A26" s="13"/>
      <c r="B26" s="14" t="s">
        <v>66</v>
      </c>
      <c r="C26" s="9">
        <f>SUM(C27:C28)</f>
        <v>41180106.799999997</v>
      </c>
      <c r="D26" s="9">
        <f>SUM(D27:D28)</f>
        <v>3484708.96</v>
      </c>
      <c r="E26" s="9">
        <f>SUM(E27:E28)</f>
        <v>6281739.7199999997</v>
      </c>
      <c r="F26" s="9">
        <f>SUM(F27:F28)</f>
        <v>8955136.4800000004</v>
      </c>
      <c r="G26" s="9"/>
      <c r="H26" s="9">
        <f>SUM(H27:H28)</f>
        <v>2712419.96</v>
      </c>
      <c r="I26" s="9">
        <f>SUM(I27:I28)</f>
        <v>4964407.72</v>
      </c>
      <c r="J26" s="9">
        <f>SUM(J27:J28)</f>
        <v>7497421.4800000004</v>
      </c>
      <c r="K26" s="61"/>
      <c r="L26" s="65">
        <f t="shared" si="2"/>
        <v>2797030.76</v>
      </c>
      <c r="M26" s="65">
        <f t="shared" si="3"/>
        <v>2673396.7600000007</v>
      </c>
      <c r="N26" s="65">
        <f t="shared" si="4"/>
        <v>2251987.7599999998</v>
      </c>
      <c r="O26" s="65">
        <f t="shared" si="5"/>
        <v>2533013.7600000007</v>
      </c>
      <c r="P26" s="65">
        <f t="shared" si="6"/>
        <v>772289</v>
      </c>
      <c r="Q26" s="65">
        <f t="shared" si="7"/>
        <v>1317332</v>
      </c>
      <c r="R26" s="65">
        <f t="shared" si="8"/>
        <v>1457715</v>
      </c>
      <c r="S26" s="65">
        <f t="shared" si="9"/>
        <v>33682685.319999993</v>
      </c>
      <c r="T26" s="61"/>
      <c r="U26" s="13"/>
      <c r="V26" s="14" t="s">
        <v>66</v>
      </c>
      <c r="W26" s="9">
        <f>SUM(W27:W28)</f>
        <v>0</v>
      </c>
      <c r="X26" s="9">
        <f>SUM(X27:X28)</f>
        <v>0</v>
      </c>
      <c r="Y26" s="9">
        <f>SUM(Y27:Y28)</f>
        <v>0</v>
      </c>
      <c r="Z26" s="9">
        <f>SUM(Z27:Z28)</f>
        <v>0</v>
      </c>
      <c r="AA26" s="9"/>
      <c r="AB26" s="9">
        <f>SUM(AB27:AB28)</f>
        <v>0</v>
      </c>
      <c r="AC26" s="9">
        <f>SUM(AC27:AC28)</f>
        <v>0</v>
      </c>
      <c r="AD26" s="9">
        <f>SUM(AD27:AD28)</f>
        <v>0</v>
      </c>
      <c r="AF26" s="13"/>
      <c r="AG26" s="14" t="s">
        <v>66</v>
      </c>
      <c r="AH26" s="9">
        <f>SUM(AH27:AH28)</f>
        <v>0</v>
      </c>
      <c r="AI26" s="9">
        <f>SUM(AI27:AI28)</f>
        <v>0</v>
      </c>
      <c r="AJ26" s="9">
        <f>SUM(AJ27:AJ28)</f>
        <v>0</v>
      </c>
      <c r="AK26" s="9">
        <f>SUM(AK27:AK28)</f>
        <v>0</v>
      </c>
      <c r="AL26" s="9"/>
      <c r="AM26" s="9">
        <f>SUM(AM27:AM28)</f>
        <v>0</v>
      </c>
      <c r="AN26" s="9">
        <f>SUM(AN27:AN28)</f>
        <v>0</v>
      </c>
      <c r="AO26" s="9">
        <f>SUM(AO27:AO28)</f>
        <v>0</v>
      </c>
      <c r="AP26" s="9"/>
      <c r="AQ26" s="44">
        <f t="shared" si="0"/>
        <v>0</v>
      </c>
      <c r="AR26" s="13"/>
      <c r="AS26" s="14" t="s">
        <v>66</v>
      </c>
      <c r="AT26" s="9">
        <f>SUM(AT27:AT28)</f>
        <v>0</v>
      </c>
      <c r="AU26" s="9">
        <f>SUM(AU27:AU28)</f>
        <v>0</v>
      </c>
      <c r="AV26" s="9">
        <f>SUM(AV27:AV28)</f>
        <v>0</v>
      </c>
      <c r="AW26" s="9">
        <f>SUM(AW27:AW28)</f>
        <v>0</v>
      </c>
      <c r="AX26" s="9"/>
      <c r="AY26" s="9">
        <f>SUM(AY27:AY28)</f>
        <v>0</v>
      </c>
      <c r="AZ26" s="9">
        <f>SUM(AZ27:AZ28)</f>
        <v>0</v>
      </c>
      <c r="BA26" s="9">
        <f>SUM(BA27:BA28)</f>
        <v>0</v>
      </c>
      <c r="BB26" s="9"/>
      <c r="BC26" s="9"/>
      <c r="BD26" s="51">
        <f t="shared" si="1"/>
        <v>0</v>
      </c>
      <c r="BE26" s="47">
        <f t="shared" si="10"/>
        <v>0</v>
      </c>
      <c r="BF26" s="47">
        <f t="shared" si="11"/>
        <v>0</v>
      </c>
      <c r="BG26" s="47">
        <f t="shared" si="12"/>
        <v>0</v>
      </c>
      <c r="BH26" s="47"/>
      <c r="BI26" s="47">
        <f t="shared" si="13"/>
        <v>0</v>
      </c>
      <c r="BJ26" s="47">
        <f t="shared" si="14"/>
        <v>0</v>
      </c>
      <c r="BK26" s="47">
        <f t="shared" si="15"/>
        <v>0</v>
      </c>
      <c r="BL26" s="47"/>
      <c r="BM26" s="47">
        <f t="shared" si="16"/>
        <v>0</v>
      </c>
      <c r="BN26" s="47">
        <f t="shared" si="17"/>
        <v>0</v>
      </c>
      <c r="BO26" s="47">
        <f t="shared" si="18"/>
        <v>0</v>
      </c>
      <c r="BP26" s="11">
        <f t="shared" si="19"/>
        <v>0</v>
      </c>
    </row>
    <row r="27" spans="1:68" ht="13.5" customHeight="1" x14ac:dyDescent="0.2">
      <c r="A27" s="13"/>
      <c r="B27" s="15" t="s">
        <v>0</v>
      </c>
      <c r="C27" s="11">
        <v>34052185.799999997</v>
      </c>
      <c r="D27" s="11">
        <v>2734708.96</v>
      </c>
      <c r="E27" s="11">
        <v>5296691.72</v>
      </c>
      <c r="F27" s="11">
        <v>7970088.4800000004</v>
      </c>
      <c r="G27" s="11">
        <v>0</v>
      </c>
      <c r="H27" s="11">
        <v>2712419.96</v>
      </c>
      <c r="I27" s="11">
        <v>4964407.72</v>
      </c>
      <c r="J27" s="11">
        <v>7497421.4800000004</v>
      </c>
      <c r="K27" s="61"/>
      <c r="L27" s="65">
        <f t="shared" si="2"/>
        <v>2561982.7599999998</v>
      </c>
      <c r="M27" s="65">
        <f t="shared" si="3"/>
        <v>2673396.7600000007</v>
      </c>
      <c r="N27" s="65">
        <f t="shared" si="4"/>
        <v>2251987.7599999998</v>
      </c>
      <c r="O27" s="65">
        <f t="shared" si="5"/>
        <v>2533013.7600000007</v>
      </c>
      <c r="P27" s="65">
        <f t="shared" si="6"/>
        <v>22289</v>
      </c>
      <c r="Q27" s="65">
        <f t="shared" si="7"/>
        <v>332284</v>
      </c>
      <c r="R27" s="65">
        <f t="shared" si="8"/>
        <v>472667</v>
      </c>
      <c r="S27" s="65">
        <f t="shared" si="9"/>
        <v>26554764.319999997</v>
      </c>
      <c r="T27" s="61"/>
      <c r="U27" s="13"/>
      <c r="V27" s="15" t="s">
        <v>0</v>
      </c>
      <c r="W27" s="11"/>
      <c r="X27" s="11"/>
      <c r="Y27" s="11"/>
      <c r="Z27" s="11"/>
      <c r="AA27" s="11"/>
      <c r="AB27" s="11"/>
      <c r="AC27" s="11"/>
      <c r="AD27" s="11"/>
      <c r="AF27" s="13"/>
      <c r="AG27" s="15" t="s">
        <v>0</v>
      </c>
      <c r="AH27" s="11"/>
      <c r="AI27" s="11"/>
      <c r="AJ27" s="11"/>
      <c r="AK27" s="11"/>
      <c r="AL27" s="11"/>
      <c r="AM27" s="11"/>
      <c r="AN27" s="11"/>
      <c r="AO27" s="11"/>
      <c r="AP27" s="11"/>
      <c r="AQ27" s="44">
        <f t="shared" si="0"/>
        <v>0</v>
      </c>
      <c r="AR27" s="13"/>
      <c r="AS27" s="15" t="s">
        <v>0</v>
      </c>
      <c r="AT27" s="11"/>
      <c r="AU27" s="11"/>
      <c r="AV27" s="11"/>
      <c r="AW27" s="11"/>
      <c r="AX27" s="11"/>
      <c r="AY27" s="11"/>
      <c r="AZ27" s="11"/>
      <c r="BA27" s="11"/>
      <c r="BB27" s="11"/>
      <c r="BC27" s="11"/>
      <c r="BD27" s="51">
        <f t="shared" si="1"/>
        <v>0</v>
      </c>
      <c r="BE27" s="47">
        <f t="shared" si="10"/>
        <v>0</v>
      </c>
      <c r="BF27" s="47">
        <f t="shared" si="11"/>
        <v>0</v>
      </c>
      <c r="BG27" s="47">
        <f t="shared" si="12"/>
        <v>0</v>
      </c>
      <c r="BH27" s="47"/>
      <c r="BI27" s="47">
        <f t="shared" si="13"/>
        <v>0</v>
      </c>
      <c r="BJ27" s="47">
        <f t="shared" si="14"/>
        <v>0</v>
      </c>
      <c r="BK27" s="47">
        <f t="shared" si="15"/>
        <v>0</v>
      </c>
      <c r="BL27" s="47"/>
      <c r="BM27" s="47">
        <f t="shared" si="16"/>
        <v>0</v>
      </c>
      <c r="BN27" s="47">
        <f t="shared" si="17"/>
        <v>0</v>
      </c>
      <c r="BO27" s="47">
        <f t="shared" si="18"/>
        <v>0</v>
      </c>
      <c r="BP27" s="11">
        <f t="shared" si="19"/>
        <v>0</v>
      </c>
    </row>
    <row r="28" spans="1:68" ht="13.5" customHeight="1" x14ac:dyDescent="0.2">
      <c r="A28" s="5"/>
      <c r="B28" s="15" t="s">
        <v>2</v>
      </c>
      <c r="C28" s="11">
        <v>7127921</v>
      </c>
      <c r="D28" s="11">
        <v>750000</v>
      </c>
      <c r="E28" s="11">
        <v>985048</v>
      </c>
      <c r="F28" s="11">
        <v>985048</v>
      </c>
      <c r="G28" s="11">
        <v>0</v>
      </c>
      <c r="H28" s="11">
        <v>0</v>
      </c>
      <c r="I28" s="11">
        <v>0</v>
      </c>
      <c r="J28" s="11">
        <v>0</v>
      </c>
      <c r="K28" s="61"/>
      <c r="L28" s="65">
        <f t="shared" si="2"/>
        <v>235048</v>
      </c>
      <c r="M28" s="65">
        <f t="shared" si="3"/>
        <v>0</v>
      </c>
      <c r="N28" s="65">
        <f t="shared" si="4"/>
        <v>0</v>
      </c>
      <c r="O28" s="65">
        <f t="shared" si="5"/>
        <v>0</v>
      </c>
      <c r="P28" s="65">
        <f t="shared" si="6"/>
        <v>750000</v>
      </c>
      <c r="Q28" s="65">
        <f t="shared" si="7"/>
        <v>985048</v>
      </c>
      <c r="R28" s="65">
        <f t="shared" si="8"/>
        <v>985048</v>
      </c>
      <c r="S28" s="65">
        <f t="shared" si="9"/>
        <v>7127921</v>
      </c>
      <c r="T28" s="61"/>
      <c r="U28" s="5"/>
      <c r="V28" s="15" t="s">
        <v>2</v>
      </c>
      <c r="W28" s="11"/>
      <c r="X28" s="11"/>
      <c r="Y28" s="11"/>
      <c r="Z28" s="11"/>
      <c r="AA28" s="11"/>
      <c r="AB28" s="11"/>
      <c r="AC28" s="11"/>
      <c r="AD28" s="11"/>
      <c r="AF28" s="5"/>
      <c r="AG28" s="15" t="s">
        <v>2</v>
      </c>
      <c r="AH28" s="11"/>
      <c r="AI28" s="11"/>
      <c r="AJ28" s="11"/>
      <c r="AK28" s="11"/>
      <c r="AL28" s="11"/>
      <c r="AM28" s="11"/>
      <c r="AN28" s="11"/>
      <c r="AO28" s="11"/>
      <c r="AP28" s="11"/>
      <c r="AQ28" s="44">
        <f t="shared" si="0"/>
        <v>0</v>
      </c>
      <c r="AR28" s="5"/>
      <c r="AS28" s="15" t="s">
        <v>2</v>
      </c>
      <c r="AT28" s="11"/>
      <c r="AU28" s="11"/>
      <c r="AV28" s="11"/>
      <c r="AW28" s="11"/>
      <c r="AX28" s="11"/>
      <c r="AY28" s="11"/>
      <c r="AZ28" s="11"/>
      <c r="BA28" s="11"/>
      <c r="BB28" s="11"/>
      <c r="BC28" s="11"/>
      <c r="BD28" s="51">
        <f t="shared" si="1"/>
        <v>0</v>
      </c>
      <c r="BE28" s="47">
        <f t="shared" si="10"/>
        <v>0</v>
      </c>
      <c r="BF28" s="47">
        <f t="shared" si="11"/>
        <v>0</v>
      </c>
      <c r="BG28" s="47">
        <f t="shared" si="12"/>
        <v>0</v>
      </c>
      <c r="BH28" s="47"/>
      <c r="BI28" s="47">
        <f t="shared" si="13"/>
        <v>0</v>
      </c>
      <c r="BJ28" s="47">
        <f t="shared" si="14"/>
        <v>0</v>
      </c>
      <c r="BK28" s="47">
        <f t="shared" si="15"/>
        <v>0</v>
      </c>
      <c r="BL28" s="47"/>
      <c r="BM28" s="47">
        <f t="shared" si="16"/>
        <v>0</v>
      </c>
      <c r="BN28" s="47">
        <f t="shared" si="17"/>
        <v>0</v>
      </c>
      <c r="BO28" s="47">
        <f t="shared" si="18"/>
        <v>0</v>
      </c>
      <c r="BP28" s="11">
        <f t="shared" si="19"/>
        <v>0</v>
      </c>
    </row>
    <row r="29" spans="1:68" ht="13.5" customHeight="1" x14ac:dyDescent="0.2">
      <c r="A29" s="5" t="s">
        <v>147</v>
      </c>
      <c r="B29" s="6" t="s">
        <v>5</v>
      </c>
      <c r="C29" s="9">
        <f>SUM(C30:C31)</f>
        <v>12558472695.189999</v>
      </c>
      <c r="D29" s="9">
        <f>SUM(D30:D31)</f>
        <v>38588278.629999995</v>
      </c>
      <c r="E29" s="9">
        <f>SUM(E30:E31)</f>
        <v>814366247.16000009</v>
      </c>
      <c r="F29" s="9">
        <f>SUM(F30:F31)</f>
        <v>1442516046.4100001</v>
      </c>
      <c r="G29" s="9"/>
      <c r="H29" s="9">
        <f>SUM(H30:H31)</f>
        <v>21379117.249999996</v>
      </c>
      <c r="I29" s="9">
        <f>SUM(I30:I31)</f>
        <v>788196774.12000012</v>
      </c>
      <c r="J29" s="9">
        <f>SUM(J30:J31)</f>
        <v>1412894106.48</v>
      </c>
      <c r="K29" s="61"/>
      <c r="L29" s="65">
        <f t="shared" si="2"/>
        <v>775777968.53000009</v>
      </c>
      <c r="M29" s="65">
        <f t="shared" si="3"/>
        <v>628149799.25</v>
      </c>
      <c r="N29" s="65">
        <f t="shared" si="4"/>
        <v>766817656.87000012</v>
      </c>
      <c r="O29" s="65">
        <f t="shared" si="5"/>
        <v>624697332.3599999</v>
      </c>
      <c r="P29" s="65">
        <f t="shared" si="6"/>
        <v>17209161.379999999</v>
      </c>
      <c r="Q29" s="65">
        <f t="shared" si="7"/>
        <v>26169473.039999962</v>
      </c>
      <c r="R29" s="65">
        <f t="shared" si="8"/>
        <v>29621939.930000067</v>
      </c>
      <c r="S29" s="65">
        <f t="shared" si="9"/>
        <v>11145578588.709999</v>
      </c>
      <c r="T29" s="61"/>
      <c r="U29" s="5" t="s">
        <v>147</v>
      </c>
      <c r="V29" s="6" t="s">
        <v>5</v>
      </c>
      <c r="W29" s="9">
        <f>SUM(W30:W31)</f>
        <v>0</v>
      </c>
      <c r="X29" s="9">
        <f>SUM(X30:X31)</f>
        <v>0</v>
      </c>
      <c r="Y29" s="9">
        <f>SUM(Y30:Y31)</f>
        <v>0</v>
      </c>
      <c r="Z29" s="9">
        <f>SUM(Z30:Z31)</f>
        <v>0</v>
      </c>
      <c r="AA29" s="9"/>
      <c r="AB29" s="9">
        <f>SUM(AB30:AB31)</f>
        <v>0</v>
      </c>
      <c r="AC29" s="9">
        <f>SUM(AC30:AC31)</f>
        <v>0</v>
      </c>
      <c r="AD29" s="9">
        <f>SUM(AD30:AD31)</f>
        <v>0</v>
      </c>
      <c r="AF29" s="5" t="s">
        <v>147</v>
      </c>
      <c r="AG29" s="6" t="s">
        <v>5</v>
      </c>
      <c r="AH29" s="9">
        <f>SUM(AH30:AH31)</f>
        <v>0</v>
      </c>
      <c r="AI29" s="9">
        <f>SUM(AI30:AI31)</f>
        <v>0</v>
      </c>
      <c r="AJ29" s="9">
        <f>SUM(AJ30:AJ31)</f>
        <v>0</v>
      </c>
      <c r="AK29" s="9">
        <f>SUM(AK30:AK31)</f>
        <v>0</v>
      </c>
      <c r="AL29" s="9"/>
      <c r="AM29" s="9">
        <f>SUM(AM30:AM31)</f>
        <v>0</v>
      </c>
      <c r="AN29" s="9">
        <f>SUM(AN30:AN31)</f>
        <v>0</v>
      </c>
      <c r="AO29" s="9">
        <f>SUM(AO30:AO31)</f>
        <v>0</v>
      </c>
      <c r="AP29" s="9"/>
      <c r="AQ29" s="44">
        <f t="shared" si="0"/>
        <v>0</v>
      </c>
      <c r="AR29" s="5" t="s">
        <v>147</v>
      </c>
      <c r="AS29" s="6" t="s">
        <v>5</v>
      </c>
      <c r="AT29" s="9">
        <f>SUM(AT30:AT31)</f>
        <v>0</v>
      </c>
      <c r="AU29" s="9">
        <f>SUM(AU30:AU31)</f>
        <v>0</v>
      </c>
      <c r="AV29" s="9">
        <f>SUM(AV30:AV31)</f>
        <v>0</v>
      </c>
      <c r="AW29" s="9">
        <f>SUM(AW30:AW31)</f>
        <v>0</v>
      </c>
      <c r="AX29" s="9"/>
      <c r="AY29" s="9">
        <f>SUM(AY30:AY31)</f>
        <v>0</v>
      </c>
      <c r="AZ29" s="9">
        <f>SUM(AZ30:AZ31)</f>
        <v>0</v>
      </c>
      <c r="BA29" s="9">
        <f>SUM(BA30:BA31)</f>
        <v>0</v>
      </c>
      <c r="BB29" s="9"/>
      <c r="BC29" s="9"/>
      <c r="BD29" s="51">
        <f t="shared" si="1"/>
        <v>0</v>
      </c>
      <c r="BE29" s="47">
        <f t="shared" si="10"/>
        <v>0</v>
      </c>
      <c r="BF29" s="47">
        <f t="shared" si="11"/>
        <v>0</v>
      </c>
      <c r="BG29" s="47">
        <f t="shared" si="12"/>
        <v>0</v>
      </c>
      <c r="BH29" s="47"/>
      <c r="BI29" s="47">
        <f t="shared" si="13"/>
        <v>0</v>
      </c>
      <c r="BJ29" s="47">
        <f t="shared" si="14"/>
        <v>0</v>
      </c>
      <c r="BK29" s="47">
        <f t="shared" si="15"/>
        <v>0</v>
      </c>
      <c r="BL29" s="47"/>
      <c r="BM29" s="47">
        <f t="shared" si="16"/>
        <v>0</v>
      </c>
      <c r="BN29" s="47">
        <f t="shared" si="17"/>
        <v>0</v>
      </c>
      <c r="BO29" s="47">
        <f t="shared" si="18"/>
        <v>0</v>
      </c>
      <c r="BP29" s="11">
        <f t="shared" si="19"/>
        <v>0</v>
      </c>
    </row>
    <row r="30" spans="1:68" ht="13.5" customHeight="1" x14ac:dyDescent="0.2">
      <c r="A30" s="5"/>
      <c r="B30" s="10" t="s">
        <v>0</v>
      </c>
      <c r="C30" s="11">
        <v>12558472695.189999</v>
      </c>
      <c r="D30" s="11">
        <v>38588278.629999995</v>
      </c>
      <c r="E30" s="11">
        <v>814366247.16000009</v>
      </c>
      <c r="F30" s="11">
        <v>1442516046.4100001</v>
      </c>
      <c r="G30" s="11"/>
      <c r="H30" s="11">
        <v>21379117.249999996</v>
      </c>
      <c r="I30" s="11">
        <v>788196774.12000012</v>
      </c>
      <c r="J30" s="11">
        <v>1412894106.48</v>
      </c>
      <c r="K30" s="61"/>
      <c r="L30" s="65">
        <f t="shared" si="2"/>
        <v>775777968.53000009</v>
      </c>
      <c r="M30" s="65">
        <f t="shared" si="3"/>
        <v>628149799.25</v>
      </c>
      <c r="N30" s="65">
        <f t="shared" si="4"/>
        <v>766817656.87000012</v>
      </c>
      <c r="O30" s="65">
        <f t="shared" si="5"/>
        <v>624697332.3599999</v>
      </c>
      <c r="P30" s="65">
        <f t="shared" si="6"/>
        <v>17209161.379999999</v>
      </c>
      <c r="Q30" s="65">
        <f t="shared" si="7"/>
        <v>26169473.039999962</v>
      </c>
      <c r="R30" s="65">
        <f t="shared" si="8"/>
        <v>29621939.930000067</v>
      </c>
      <c r="S30" s="65">
        <f t="shared" si="9"/>
        <v>11145578588.709999</v>
      </c>
      <c r="T30" s="61"/>
      <c r="U30" s="5"/>
      <c r="V30" s="10" t="s">
        <v>0</v>
      </c>
      <c r="W30" s="11"/>
      <c r="X30" s="11"/>
      <c r="Y30" s="11"/>
      <c r="Z30" s="11"/>
      <c r="AA30" s="11"/>
      <c r="AB30" s="11"/>
      <c r="AC30" s="11"/>
      <c r="AD30" s="11"/>
      <c r="AF30" s="5"/>
      <c r="AG30" s="10" t="s">
        <v>0</v>
      </c>
      <c r="AH30" s="11"/>
      <c r="AI30" s="11"/>
      <c r="AJ30" s="11"/>
      <c r="AK30" s="11"/>
      <c r="AL30" s="11"/>
      <c r="AM30" s="11"/>
      <c r="AN30" s="11"/>
      <c r="AO30" s="11"/>
      <c r="AP30" s="11"/>
      <c r="AQ30" s="44">
        <f>+AH30-W30</f>
        <v>0</v>
      </c>
      <c r="AR30" s="5"/>
      <c r="AS30" s="10" t="s">
        <v>0</v>
      </c>
      <c r="AT30" s="11"/>
      <c r="AU30" s="11"/>
      <c r="AV30" s="11"/>
      <c r="AW30" s="11"/>
      <c r="AX30" s="11"/>
      <c r="AY30" s="11"/>
      <c r="AZ30" s="11"/>
      <c r="BA30" s="11"/>
      <c r="BB30" s="11"/>
      <c r="BC30" s="11"/>
      <c r="BD30" s="51">
        <f t="shared" si="1"/>
        <v>0</v>
      </c>
      <c r="BE30" s="47">
        <f t="shared" si="10"/>
        <v>0</v>
      </c>
      <c r="BF30" s="47">
        <f t="shared" si="11"/>
        <v>0</v>
      </c>
      <c r="BG30" s="47">
        <f t="shared" si="12"/>
        <v>0</v>
      </c>
      <c r="BH30" s="47"/>
      <c r="BI30" s="47">
        <f t="shared" si="13"/>
        <v>0</v>
      </c>
      <c r="BJ30" s="47">
        <f t="shared" si="14"/>
        <v>0</v>
      </c>
      <c r="BK30" s="47">
        <f t="shared" si="15"/>
        <v>0</v>
      </c>
      <c r="BL30" s="47"/>
      <c r="BM30" s="47">
        <f t="shared" si="16"/>
        <v>0</v>
      </c>
      <c r="BN30" s="47">
        <f t="shared" si="17"/>
        <v>0</v>
      </c>
      <c r="BO30" s="47">
        <f t="shared" si="18"/>
        <v>0</v>
      </c>
      <c r="BP30" s="11">
        <f t="shared" si="19"/>
        <v>0</v>
      </c>
    </row>
    <row r="31" spans="1:68" ht="13.5" customHeight="1" x14ac:dyDescent="0.2">
      <c r="A31" s="5"/>
      <c r="B31" s="10" t="s">
        <v>2</v>
      </c>
      <c r="C31" s="11">
        <v>0</v>
      </c>
      <c r="D31" s="11">
        <v>0</v>
      </c>
      <c r="E31" s="11">
        <v>0</v>
      </c>
      <c r="F31" s="11">
        <v>0</v>
      </c>
      <c r="G31" s="11"/>
      <c r="H31" s="11">
        <v>0</v>
      </c>
      <c r="I31" s="11">
        <v>0</v>
      </c>
      <c r="J31" s="11">
        <v>0</v>
      </c>
      <c r="K31" s="61"/>
      <c r="L31" s="65">
        <f t="shared" si="2"/>
        <v>0</v>
      </c>
      <c r="M31" s="65">
        <f t="shared" si="3"/>
        <v>0</v>
      </c>
      <c r="N31" s="65">
        <f t="shared" si="4"/>
        <v>0</v>
      </c>
      <c r="O31" s="65">
        <f t="shared" si="5"/>
        <v>0</v>
      </c>
      <c r="P31" s="65">
        <f t="shared" si="6"/>
        <v>0</v>
      </c>
      <c r="Q31" s="65">
        <f t="shared" si="7"/>
        <v>0</v>
      </c>
      <c r="R31" s="65">
        <f t="shared" si="8"/>
        <v>0</v>
      </c>
      <c r="S31" s="65">
        <f t="shared" si="9"/>
        <v>0</v>
      </c>
      <c r="T31" s="61"/>
      <c r="U31" s="5"/>
      <c r="V31" s="10" t="s">
        <v>2</v>
      </c>
      <c r="W31" s="11"/>
      <c r="X31" s="11"/>
      <c r="Y31" s="11"/>
      <c r="Z31" s="11"/>
      <c r="AA31" s="11"/>
      <c r="AB31" s="11"/>
      <c r="AC31" s="11"/>
      <c r="AD31" s="11"/>
      <c r="AF31" s="5"/>
      <c r="AG31" s="10" t="s">
        <v>2</v>
      </c>
      <c r="AH31" s="11"/>
      <c r="AI31" s="11"/>
      <c r="AJ31" s="11"/>
      <c r="AK31" s="11"/>
      <c r="AL31" s="11"/>
      <c r="AM31" s="11"/>
      <c r="AN31" s="11"/>
      <c r="AO31" s="11"/>
      <c r="AP31" s="11"/>
      <c r="AQ31" s="44">
        <f>+AH31-W31</f>
        <v>0</v>
      </c>
      <c r="AR31" s="5"/>
      <c r="AS31" s="10" t="s">
        <v>2</v>
      </c>
      <c r="AT31" s="11"/>
      <c r="AU31" s="11"/>
      <c r="AV31" s="11"/>
      <c r="AW31" s="11"/>
      <c r="AX31" s="11"/>
      <c r="AY31" s="11"/>
      <c r="AZ31" s="11"/>
      <c r="BA31" s="11"/>
      <c r="BB31" s="11"/>
      <c r="BC31" s="11"/>
      <c r="BD31" s="51">
        <f t="shared" si="1"/>
        <v>0</v>
      </c>
      <c r="BE31" s="47">
        <f t="shared" si="10"/>
        <v>0</v>
      </c>
      <c r="BF31" s="47">
        <f t="shared" si="11"/>
        <v>0</v>
      </c>
      <c r="BG31" s="47">
        <f t="shared" si="12"/>
        <v>0</v>
      </c>
      <c r="BH31" s="47"/>
      <c r="BI31" s="47">
        <f t="shared" si="13"/>
        <v>0</v>
      </c>
      <c r="BJ31" s="47">
        <f t="shared" si="14"/>
        <v>0</v>
      </c>
      <c r="BK31" s="47">
        <f t="shared" si="15"/>
        <v>0</v>
      </c>
      <c r="BL31" s="47"/>
      <c r="BM31" s="47">
        <f t="shared" si="16"/>
        <v>0</v>
      </c>
      <c r="BN31" s="47">
        <f t="shared" si="17"/>
        <v>0</v>
      </c>
      <c r="BO31" s="47">
        <f t="shared" si="18"/>
        <v>0</v>
      </c>
      <c r="BP31" s="11">
        <f t="shared" si="19"/>
        <v>0</v>
      </c>
    </row>
    <row r="32" spans="1:68" ht="13.5" customHeight="1" x14ac:dyDescent="0.2">
      <c r="A32" s="5" t="s">
        <v>148</v>
      </c>
      <c r="B32" s="6" t="s">
        <v>7</v>
      </c>
      <c r="C32" s="9">
        <f>SUM(C33:C34)</f>
        <v>1153704601.4717607</v>
      </c>
      <c r="D32" s="9">
        <f>SUM(D33:D34)</f>
        <v>108014657.23792915</v>
      </c>
      <c r="E32" s="9">
        <f>SUM(E33:E34)</f>
        <v>216028175.01585829</v>
      </c>
      <c r="F32" s="9">
        <f>SUM(F33:F34)</f>
        <v>319155160.66014707</v>
      </c>
      <c r="G32" s="9"/>
      <c r="H32" s="9">
        <f>SUM(H33:H34)</f>
        <v>104136357.67792915</v>
      </c>
      <c r="I32" s="9">
        <f>SUM(I33:I34)</f>
        <v>207949844.8158583</v>
      </c>
      <c r="J32" s="9">
        <f>SUM(J33:J34)</f>
        <v>307231230.25014704</v>
      </c>
      <c r="K32" s="61"/>
      <c r="L32" s="65">
        <f t="shared" si="2"/>
        <v>108013517.77792914</v>
      </c>
      <c r="M32" s="65">
        <f t="shared" si="3"/>
        <v>103126985.64428878</v>
      </c>
      <c r="N32" s="65">
        <f t="shared" si="4"/>
        <v>103813487.13792916</v>
      </c>
      <c r="O32" s="65">
        <f t="shared" si="5"/>
        <v>99281385.43428874</v>
      </c>
      <c r="P32" s="65">
        <f t="shared" si="6"/>
        <v>3878299.5600000024</v>
      </c>
      <c r="Q32" s="65">
        <f t="shared" si="7"/>
        <v>8078330.1999999881</v>
      </c>
      <c r="R32" s="65">
        <f t="shared" si="8"/>
        <v>11923930.410000026</v>
      </c>
      <c r="S32" s="65">
        <f t="shared" si="9"/>
        <v>846473371.22161365</v>
      </c>
      <c r="T32" s="61"/>
      <c r="U32" s="5" t="s">
        <v>148</v>
      </c>
      <c r="V32" s="6" t="s">
        <v>7</v>
      </c>
      <c r="W32" s="9">
        <f>SUM(W33:W34)</f>
        <v>0</v>
      </c>
      <c r="X32" s="9">
        <f>SUM(X33:X34)</f>
        <v>0</v>
      </c>
      <c r="Y32" s="9">
        <f>SUM(Y33:Y34)</f>
        <v>0</v>
      </c>
      <c r="Z32" s="9">
        <f>SUM(Z33:Z34)</f>
        <v>0</v>
      </c>
      <c r="AA32" s="9"/>
      <c r="AB32" s="9">
        <f>SUM(AB33:AB34)</f>
        <v>0</v>
      </c>
      <c r="AC32" s="9">
        <f>SUM(AC33:AC34)</f>
        <v>0</v>
      </c>
      <c r="AD32" s="9">
        <f>SUM(AD33:AD34)</f>
        <v>0</v>
      </c>
      <c r="AF32" s="5" t="s">
        <v>148</v>
      </c>
      <c r="AG32" s="6" t="s">
        <v>7</v>
      </c>
      <c r="AH32" s="9">
        <f>SUM(AH33:AH34)</f>
        <v>0</v>
      </c>
      <c r="AI32" s="9">
        <f>SUM(AI33:AI34)</f>
        <v>0</v>
      </c>
      <c r="AJ32" s="9">
        <f>SUM(AJ33:AJ34)</f>
        <v>0</v>
      </c>
      <c r="AK32" s="9">
        <f>SUM(AK33:AK34)</f>
        <v>0</v>
      </c>
      <c r="AL32" s="9"/>
      <c r="AM32" s="9">
        <f>SUM(AM33:AM34)</f>
        <v>0</v>
      </c>
      <c r="AN32" s="9">
        <f>SUM(AN33:AN34)</f>
        <v>0</v>
      </c>
      <c r="AO32" s="9">
        <f>SUM(AO33:AO34)</f>
        <v>0</v>
      </c>
      <c r="AP32" s="9"/>
      <c r="AQ32" s="44">
        <f>+AH32-W32</f>
        <v>0</v>
      </c>
      <c r="AR32" s="5" t="s">
        <v>148</v>
      </c>
      <c r="AS32" s="6" t="s">
        <v>7</v>
      </c>
      <c r="AT32" s="9">
        <f>SUM(AT33:AT34)</f>
        <v>0</v>
      </c>
      <c r="AU32" s="9">
        <f>SUM(AU33:AU34)</f>
        <v>0</v>
      </c>
      <c r="AV32" s="9">
        <f>SUM(AV33:AV34)</f>
        <v>0</v>
      </c>
      <c r="AW32" s="9">
        <f>SUM(AW33:AW34)</f>
        <v>0</v>
      </c>
      <c r="AX32" s="9"/>
      <c r="AY32" s="9">
        <f>SUM(AY33:AY34)</f>
        <v>0</v>
      </c>
      <c r="AZ32" s="9">
        <f>SUM(AZ33:AZ34)</f>
        <v>0</v>
      </c>
      <c r="BA32" s="9">
        <f>SUM(BA33:BA34)</f>
        <v>0</v>
      </c>
      <c r="BB32" s="9"/>
      <c r="BC32" s="9"/>
      <c r="BD32" s="51">
        <f>+AT32-AH32</f>
        <v>0</v>
      </c>
      <c r="BE32" s="47">
        <f t="shared" si="10"/>
        <v>0</v>
      </c>
      <c r="BF32" s="47">
        <f t="shared" si="11"/>
        <v>0</v>
      </c>
      <c r="BG32" s="47">
        <f t="shared" si="12"/>
        <v>0</v>
      </c>
      <c r="BH32" s="47"/>
      <c r="BI32" s="47">
        <f t="shared" si="13"/>
        <v>0</v>
      </c>
      <c r="BJ32" s="47">
        <f t="shared" si="14"/>
        <v>0</v>
      </c>
      <c r="BK32" s="47">
        <f t="shared" si="15"/>
        <v>0</v>
      </c>
      <c r="BL32" s="47"/>
      <c r="BM32" s="47">
        <f t="shared" si="16"/>
        <v>0</v>
      </c>
      <c r="BN32" s="47">
        <f t="shared" si="17"/>
        <v>0</v>
      </c>
      <c r="BO32" s="47">
        <f t="shared" si="18"/>
        <v>0</v>
      </c>
      <c r="BP32" s="11">
        <f t="shared" si="19"/>
        <v>0</v>
      </c>
    </row>
    <row r="33" spans="1:68" ht="13.5" customHeight="1" x14ac:dyDescent="0.2">
      <c r="A33" s="5"/>
      <c r="B33" s="10" t="s">
        <v>0</v>
      </c>
      <c r="C33" s="11">
        <v>1012874457.4717609</v>
      </c>
      <c r="D33" s="11">
        <v>96278812.23792915</v>
      </c>
      <c r="E33" s="11">
        <v>192556485.01585829</v>
      </c>
      <c r="F33" s="11">
        <v>283947625.66014707</v>
      </c>
      <c r="G33" s="11"/>
      <c r="H33" s="11">
        <v>96278812.23792915</v>
      </c>
      <c r="I33" s="11">
        <v>192556485.01585829</v>
      </c>
      <c r="J33" s="11">
        <v>283947625.66014707</v>
      </c>
      <c r="K33" s="61"/>
      <c r="L33" s="65">
        <f t="shared" si="2"/>
        <v>96277672.777929142</v>
      </c>
      <c r="M33" s="65">
        <f t="shared" si="3"/>
        <v>91391140.644288778</v>
      </c>
      <c r="N33" s="65">
        <f t="shared" si="4"/>
        <v>96277672.777929142</v>
      </c>
      <c r="O33" s="65">
        <f t="shared" si="5"/>
        <v>91391140.644288778</v>
      </c>
      <c r="P33" s="65">
        <f t="shared" si="6"/>
        <v>0</v>
      </c>
      <c r="Q33" s="65">
        <f t="shared" si="7"/>
        <v>0</v>
      </c>
      <c r="R33" s="65">
        <f t="shared" si="8"/>
        <v>0</v>
      </c>
      <c r="S33" s="65">
        <f t="shared" si="9"/>
        <v>728926831.8116138</v>
      </c>
      <c r="T33" s="61"/>
      <c r="U33" s="5"/>
      <c r="V33" s="10" t="s">
        <v>0</v>
      </c>
      <c r="W33" s="11"/>
      <c r="X33" s="11"/>
      <c r="Y33" s="11"/>
      <c r="Z33" s="11"/>
      <c r="AA33" s="11"/>
      <c r="AB33" s="11"/>
      <c r="AC33" s="11"/>
      <c r="AD33" s="11"/>
      <c r="AF33" s="5"/>
      <c r="AG33" s="10" t="s">
        <v>0</v>
      </c>
      <c r="AH33" s="11"/>
      <c r="AI33" s="11"/>
      <c r="AJ33" s="11"/>
      <c r="AK33" s="11"/>
      <c r="AL33" s="11"/>
      <c r="AM33" s="11"/>
      <c r="AN33" s="11"/>
      <c r="AO33" s="11"/>
      <c r="AP33" s="11"/>
      <c r="AQ33" s="44">
        <f t="shared" si="0"/>
        <v>0</v>
      </c>
      <c r="AR33" s="5"/>
      <c r="AS33" s="10" t="s">
        <v>0</v>
      </c>
      <c r="AT33" s="11"/>
      <c r="AU33" s="11"/>
      <c r="AV33" s="11"/>
      <c r="AW33" s="11"/>
      <c r="AX33" s="11"/>
      <c r="AY33" s="11"/>
      <c r="AZ33" s="11"/>
      <c r="BA33" s="11"/>
      <c r="BB33" s="11"/>
      <c r="BC33" s="11"/>
      <c r="BD33" s="51">
        <f>+AT33-AH33</f>
        <v>0</v>
      </c>
      <c r="BE33" s="47">
        <f t="shared" si="10"/>
        <v>0</v>
      </c>
      <c r="BF33" s="47">
        <f t="shared" si="11"/>
        <v>0</v>
      </c>
      <c r="BG33" s="47">
        <f t="shared" si="12"/>
        <v>0</v>
      </c>
      <c r="BH33" s="47"/>
      <c r="BI33" s="47">
        <f t="shared" si="13"/>
        <v>0</v>
      </c>
      <c r="BJ33" s="47">
        <f t="shared" si="14"/>
        <v>0</v>
      </c>
      <c r="BK33" s="47">
        <f t="shared" si="15"/>
        <v>0</v>
      </c>
      <c r="BL33" s="47"/>
      <c r="BM33" s="47">
        <f t="shared" si="16"/>
        <v>0</v>
      </c>
      <c r="BN33" s="47">
        <f t="shared" si="17"/>
        <v>0</v>
      </c>
      <c r="BO33" s="47">
        <f t="shared" si="18"/>
        <v>0</v>
      </c>
      <c r="BP33" s="11">
        <f t="shared" si="19"/>
        <v>0</v>
      </c>
    </row>
    <row r="34" spans="1:68" ht="13.5" customHeight="1" x14ac:dyDescent="0.2">
      <c r="A34" s="5"/>
      <c r="B34" s="10" t="s">
        <v>2</v>
      </c>
      <c r="C34" s="11">
        <v>140830144</v>
      </c>
      <c r="D34" s="11">
        <v>11735845</v>
      </c>
      <c r="E34" s="11">
        <v>23471690</v>
      </c>
      <c r="F34" s="11">
        <v>35207535</v>
      </c>
      <c r="G34" s="11"/>
      <c r="H34" s="11">
        <v>7857545.4400000004</v>
      </c>
      <c r="I34" s="11">
        <v>15393359.800000001</v>
      </c>
      <c r="J34" s="11">
        <v>23283604.59</v>
      </c>
      <c r="K34" s="61"/>
      <c r="L34" s="65">
        <f t="shared" si="2"/>
        <v>11735845</v>
      </c>
      <c r="M34" s="65">
        <f t="shared" si="3"/>
        <v>11735845</v>
      </c>
      <c r="N34" s="65">
        <f t="shared" si="4"/>
        <v>7535814.3600000003</v>
      </c>
      <c r="O34" s="65">
        <f t="shared" si="5"/>
        <v>7890244.7899999991</v>
      </c>
      <c r="P34" s="65">
        <f t="shared" si="6"/>
        <v>3878299.5599999996</v>
      </c>
      <c r="Q34" s="65">
        <f t="shared" si="7"/>
        <v>8078330.1999999993</v>
      </c>
      <c r="R34" s="65">
        <f t="shared" si="8"/>
        <v>11923930.41</v>
      </c>
      <c r="S34" s="65">
        <f t="shared" si="9"/>
        <v>117546539.41</v>
      </c>
      <c r="T34" s="61"/>
      <c r="U34" s="5"/>
      <c r="V34" s="10" t="s">
        <v>2</v>
      </c>
      <c r="W34" s="11"/>
      <c r="X34" s="11"/>
      <c r="Y34" s="11"/>
      <c r="Z34" s="11"/>
      <c r="AA34" s="11"/>
      <c r="AB34" s="11"/>
      <c r="AC34" s="11"/>
      <c r="AD34" s="11"/>
      <c r="AF34" s="5"/>
      <c r="AG34" s="10" t="s">
        <v>2</v>
      </c>
      <c r="AH34" s="11"/>
      <c r="AI34" s="11"/>
      <c r="AJ34" s="11"/>
      <c r="AK34" s="11"/>
      <c r="AL34" s="11"/>
      <c r="AM34" s="11"/>
      <c r="AN34" s="11"/>
      <c r="AO34" s="11"/>
      <c r="AP34" s="11"/>
      <c r="AQ34" s="44">
        <f t="shared" si="0"/>
        <v>0</v>
      </c>
      <c r="AR34" s="5"/>
      <c r="AS34" s="10" t="s">
        <v>2</v>
      </c>
      <c r="AT34" s="11"/>
      <c r="AU34" s="11"/>
      <c r="AV34" s="11"/>
      <c r="AW34" s="11"/>
      <c r="AX34" s="11"/>
      <c r="AY34" s="11"/>
      <c r="AZ34" s="11"/>
      <c r="BA34" s="11"/>
      <c r="BB34" s="11"/>
      <c r="BC34" s="11"/>
      <c r="BD34" s="51">
        <f t="shared" si="1"/>
        <v>0</v>
      </c>
      <c r="BE34" s="47">
        <f t="shared" si="10"/>
        <v>0</v>
      </c>
      <c r="BF34" s="47">
        <f t="shared" si="11"/>
        <v>0</v>
      </c>
      <c r="BG34" s="47">
        <f t="shared" si="12"/>
        <v>0</v>
      </c>
      <c r="BH34" s="47"/>
      <c r="BI34" s="47">
        <f t="shared" si="13"/>
        <v>0</v>
      </c>
      <c r="BJ34" s="47">
        <f t="shared" si="14"/>
        <v>0</v>
      </c>
      <c r="BK34" s="47">
        <f t="shared" si="15"/>
        <v>0</v>
      </c>
      <c r="BL34" s="47"/>
      <c r="BM34" s="47">
        <f t="shared" si="16"/>
        <v>0</v>
      </c>
      <c r="BN34" s="47">
        <f t="shared" si="17"/>
        <v>0</v>
      </c>
      <c r="BO34" s="47">
        <f t="shared" si="18"/>
        <v>0</v>
      </c>
      <c r="BP34" s="11">
        <f t="shared" si="19"/>
        <v>0</v>
      </c>
    </row>
    <row r="35" spans="1:68" s="3" customFormat="1" ht="13.5" customHeight="1" x14ac:dyDescent="0.2">
      <c r="A35" s="13" t="s">
        <v>149</v>
      </c>
      <c r="B35" s="19" t="s">
        <v>9</v>
      </c>
      <c r="C35" s="18"/>
      <c r="D35" s="18"/>
      <c r="E35" s="18"/>
      <c r="F35" s="18"/>
      <c r="G35" s="18"/>
      <c r="H35" s="18"/>
      <c r="I35" s="18"/>
      <c r="J35" s="18"/>
      <c r="K35" s="61"/>
      <c r="L35" s="65">
        <f t="shared" si="2"/>
        <v>0</v>
      </c>
      <c r="M35" s="65">
        <f t="shared" si="3"/>
        <v>0</v>
      </c>
      <c r="N35" s="65">
        <f t="shared" si="4"/>
        <v>0</v>
      </c>
      <c r="O35" s="65">
        <f t="shared" si="5"/>
        <v>0</v>
      </c>
      <c r="P35" s="65">
        <f t="shared" si="6"/>
        <v>0</v>
      </c>
      <c r="Q35" s="65">
        <f t="shared" si="7"/>
        <v>0</v>
      </c>
      <c r="R35" s="65">
        <f t="shared" si="8"/>
        <v>0</v>
      </c>
      <c r="S35" s="65">
        <f t="shared" si="9"/>
        <v>0</v>
      </c>
      <c r="T35" s="61"/>
      <c r="U35" s="13" t="s">
        <v>149</v>
      </c>
      <c r="V35" s="19" t="s">
        <v>9</v>
      </c>
      <c r="W35" s="18"/>
      <c r="X35" s="18"/>
      <c r="Y35" s="18"/>
      <c r="Z35" s="18"/>
      <c r="AA35" s="18"/>
      <c r="AB35" s="18"/>
      <c r="AC35" s="18"/>
      <c r="AD35" s="18"/>
      <c r="AF35" s="13" t="s">
        <v>149</v>
      </c>
      <c r="AG35" s="19" t="s">
        <v>9</v>
      </c>
      <c r="AH35" s="18"/>
      <c r="AI35" s="18"/>
      <c r="AJ35" s="18"/>
      <c r="AK35" s="18"/>
      <c r="AL35" s="18"/>
      <c r="AM35" s="18"/>
      <c r="AN35" s="18"/>
      <c r="AO35" s="18"/>
      <c r="AP35" s="18"/>
      <c r="AQ35" s="44">
        <f t="shared" si="0"/>
        <v>0</v>
      </c>
      <c r="AR35" s="13" t="s">
        <v>149</v>
      </c>
      <c r="AS35" s="19" t="s">
        <v>9</v>
      </c>
      <c r="AT35" s="18"/>
      <c r="AU35" s="18"/>
      <c r="AV35" s="18"/>
      <c r="AW35" s="18"/>
      <c r="AX35" s="18"/>
      <c r="AY35" s="18"/>
      <c r="AZ35" s="18"/>
      <c r="BA35" s="18"/>
      <c r="BB35" s="18"/>
      <c r="BC35" s="18"/>
      <c r="BD35" s="51">
        <f t="shared" si="1"/>
        <v>0</v>
      </c>
      <c r="BE35" s="47">
        <f t="shared" si="10"/>
        <v>0</v>
      </c>
      <c r="BF35" s="47">
        <f t="shared" si="11"/>
        <v>0</v>
      </c>
      <c r="BG35" s="47">
        <f t="shared" si="12"/>
        <v>0</v>
      </c>
      <c r="BH35" s="47"/>
      <c r="BI35" s="47">
        <f t="shared" si="13"/>
        <v>0</v>
      </c>
      <c r="BJ35" s="47">
        <f t="shared" si="14"/>
        <v>0</v>
      </c>
      <c r="BK35" s="47">
        <f t="shared" si="15"/>
        <v>0</v>
      </c>
      <c r="BL35" s="47"/>
      <c r="BM35" s="47">
        <f t="shared" si="16"/>
        <v>0</v>
      </c>
      <c r="BN35" s="47">
        <f t="shared" si="17"/>
        <v>0</v>
      </c>
      <c r="BO35" s="47">
        <f t="shared" si="18"/>
        <v>0</v>
      </c>
      <c r="BP35" s="11">
        <f t="shared" si="19"/>
        <v>0</v>
      </c>
    </row>
    <row r="36" spans="1:68" s="3" customFormat="1" ht="13.5" customHeight="1" x14ac:dyDescent="0.2">
      <c r="A36" s="13"/>
      <c r="B36" s="14" t="s">
        <v>21</v>
      </c>
      <c r="C36" s="17">
        <f t="shared" ref="C36:J36" si="29">SUM(C37:C38)</f>
        <v>540862311.74000013</v>
      </c>
      <c r="D36" s="17">
        <f t="shared" si="29"/>
        <v>5289218.5400000019</v>
      </c>
      <c r="E36" s="17">
        <f t="shared" si="29"/>
        <v>24653747.100000005</v>
      </c>
      <c r="F36" s="17">
        <f t="shared" si="29"/>
        <v>54487108.449999973</v>
      </c>
      <c r="G36" s="17">
        <f t="shared" si="29"/>
        <v>0</v>
      </c>
      <c r="H36" s="17">
        <f t="shared" si="29"/>
        <v>5289218.5400000019</v>
      </c>
      <c r="I36" s="17">
        <f t="shared" si="29"/>
        <v>24630272.980000008</v>
      </c>
      <c r="J36" s="17">
        <f t="shared" si="29"/>
        <v>52863281.469999984</v>
      </c>
      <c r="K36" s="61"/>
      <c r="L36" s="65">
        <f t="shared" si="2"/>
        <v>19364528.560000002</v>
      </c>
      <c r="M36" s="65">
        <f t="shared" si="3"/>
        <v>29833361.349999968</v>
      </c>
      <c r="N36" s="65">
        <f t="shared" si="4"/>
        <v>19341054.440000005</v>
      </c>
      <c r="O36" s="65">
        <f t="shared" si="5"/>
        <v>28233008.489999976</v>
      </c>
      <c r="P36" s="65">
        <f t="shared" si="6"/>
        <v>0</v>
      </c>
      <c r="Q36" s="65">
        <f t="shared" si="7"/>
        <v>23474.119999997318</v>
      </c>
      <c r="R36" s="65">
        <f t="shared" si="8"/>
        <v>1623826.9799999893</v>
      </c>
      <c r="S36" s="65">
        <f t="shared" si="9"/>
        <v>487999030.27000016</v>
      </c>
      <c r="T36" s="61"/>
      <c r="U36" s="13"/>
      <c r="V36" s="14" t="s">
        <v>21</v>
      </c>
      <c r="W36" s="17">
        <f t="shared" ref="W36:AD36" si="30">SUM(W37:W38)</f>
        <v>0</v>
      </c>
      <c r="X36" s="17">
        <f t="shared" si="30"/>
        <v>0</v>
      </c>
      <c r="Y36" s="17">
        <f t="shared" si="30"/>
        <v>0</v>
      </c>
      <c r="Z36" s="17">
        <f t="shared" si="30"/>
        <v>0</v>
      </c>
      <c r="AA36" s="17">
        <f t="shared" si="30"/>
        <v>0</v>
      </c>
      <c r="AB36" s="17">
        <f t="shared" si="30"/>
        <v>0</v>
      </c>
      <c r="AC36" s="17">
        <f t="shared" si="30"/>
        <v>0</v>
      </c>
      <c r="AD36" s="17">
        <f t="shared" si="30"/>
        <v>0</v>
      </c>
      <c r="AF36" s="13"/>
      <c r="AG36" s="14" t="s">
        <v>21</v>
      </c>
      <c r="AH36" s="17">
        <f t="shared" ref="AH36:AO36" si="31">SUM(AH37:AH38)</f>
        <v>0</v>
      </c>
      <c r="AI36" s="17">
        <f t="shared" si="31"/>
        <v>0</v>
      </c>
      <c r="AJ36" s="17">
        <f t="shared" si="31"/>
        <v>0</v>
      </c>
      <c r="AK36" s="17">
        <f t="shared" si="31"/>
        <v>0</v>
      </c>
      <c r="AL36" s="17">
        <f t="shared" si="31"/>
        <v>0</v>
      </c>
      <c r="AM36" s="17">
        <f t="shared" si="31"/>
        <v>0</v>
      </c>
      <c r="AN36" s="17">
        <f t="shared" si="31"/>
        <v>0</v>
      </c>
      <c r="AO36" s="17">
        <f t="shared" si="31"/>
        <v>0</v>
      </c>
      <c r="AP36" s="17"/>
      <c r="AQ36" s="44">
        <f t="shared" si="0"/>
        <v>0</v>
      </c>
      <c r="AR36" s="13"/>
      <c r="AS36" s="14" t="s">
        <v>21</v>
      </c>
      <c r="AT36" s="17">
        <f t="shared" ref="AT36:BA36" si="32">SUM(AT37:AT38)</f>
        <v>0</v>
      </c>
      <c r="AU36" s="17">
        <f t="shared" si="32"/>
        <v>0</v>
      </c>
      <c r="AV36" s="17">
        <f t="shared" si="32"/>
        <v>0</v>
      </c>
      <c r="AW36" s="17">
        <f t="shared" si="32"/>
        <v>0</v>
      </c>
      <c r="AX36" s="17">
        <f t="shared" si="32"/>
        <v>0</v>
      </c>
      <c r="AY36" s="17">
        <f t="shared" si="32"/>
        <v>0</v>
      </c>
      <c r="AZ36" s="17">
        <f t="shared" si="32"/>
        <v>0</v>
      </c>
      <c r="BA36" s="17">
        <f t="shared" si="32"/>
        <v>0</v>
      </c>
      <c r="BB36" s="17"/>
      <c r="BC36" s="17"/>
      <c r="BD36" s="51">
        <f>+AT36-AH36</f>
        <v>0</v>
      </c>
      <c r="BE36" s="47">
        <f t="shared" si="10"/>
        <v>0</v>
      </c>
      <c r="BF36" s="47">
        <f t="shared" si="11"/>
        <v>0</v>
      </c>
      <c r="BG36" s="47">
        <f t="shared" si="12"/>
        <v>0</v>
      </c>
      <c r="BH36" s="47"/>
      <c r="BI36" s="47">
        <f t="shared" si="13"/>
        <v>0</v>
      </c>
      <c r="BJ36" s="47">
        <f t="shared" si="14"/>
        <v>0</v>
      </c>
      <c r="BK36" s="47">
        <f t="shared" si="15"/>
        <v>0</v>
      </c>
      <c r="BL36" s="47"/>
      <c r="BM36" s="47">
        <f t="shared" si="16"/>
        <v>0</v>
      </c>
      <c r="BN36" s="47">
        <f t="shared" si="17"/>
        <v>0</v>
      </c>
      <c r="BO36" s="47">
        <f t="shared" si="18"/>
        <v>0</v>
      </c>
      <c r="BP36" s="11">
        <f t="shared" si="19"/>
        <v>0</v>
      </c>
    </row>
    <row r="37" spans="1:68" s="3" customFormat="1" ht="13.5" customHeight="1" x14ac:dyDescent="0.2">
      <c r="A37" s="13"/>
      <c r="B37" s="15" t="s">
        <v>0</v>
      </c>
      <c r="C37" s="18">
        <v>540862311.74000013</v>
      </c>
      <c r="D37" s="18">
        <v>5289218.5400000019</v>
      </c>
      <c r="E37" s="18">
        <v>24653747.100000005</v>
      </c>
      <c r="F37" s="18">
        <v>54487108.449999973</v>
      </c>
      <c r="G37" s="18"/>
      <c r="H37" s="18">
        <v>5289218.5400000019</v>
      </c>
      <c r="I37" s="18">
        <v>24630272.980000008</v>
      </c>
      <c r="J37" s="18">
        <v>52863281.469999984</v>
      </c>
      <c r="K37" s="61"/>
      <c r="L37" s="65">
        <f t="shared" si="2"/>
        <v>19364528.560000002</v>
      </c>
      <c r="M37" s="65">
        <f t="shared" si="3"/>
        <v>29833361.349999968</v>
      </c>
      <c r="N37" s="65">
        <f t="shared" si="4"/>
        <v>19341054.440000005</v>
      </c>
      <c r="O37" s="65">
        <f t="shared" si="5"/>
        <v>28233008.489999976</v>
      </c>
      <c r="P37" s="65">
        <f t="shared" si="6"/>
        <v>0</v>
      </c>
      <c r="Q37" s="65">
        <f t="shared" si="7"/>
        <v>23474.119999997318</v>
      </c>
      <c r="R37" s="65">
        <f t="shared" si="8"/>
        <v>1623826.9799999893</v>
      </c>
      <c r="S37" s="65">
        <f t="shared" si="9"/>
        <v>487999030.27000016</v>
      </c>
      <c r="T37" s="61"/>
      <c r="U37" s="13"/>
      <c r="V37" s="15" t="s">
        <v>0</v>
      </c>
      <c r="W37" s="18"/>
      <c r="X37" s="18"/>
      <c r="Y37" s="18"/>
      <c r="Z37" s="18"/>
      <c r="AA37" s="18"/>
      <c r="AB37" s="18"/>
      <c r="AC37" s="18"/>
      <c r="AD37" s="18"/>
      <c r="AF37" s="13"/>
      <c r="AG37" s="15" t="s">
        <v>0</v>
      </c>
      <c r="AH37" s="18"/>
      <c r="AI37" s="18"/>
      <c r="AJ37" s="18"/>
      <c r="AK37" s="18"/>
      <c r="AL37" s="18"/>
      <c r="AM37" s="18"/>
      <c r="AN37" s="18"/>
      <c r="AO37" s="18"/>
      <c r="AP37" s="11"/>
      <c r="AQ37" s="44">
        <f t="shared" si="0"/>
        <v>0</v>
      </c>
      <c r="AR37" s="13"/>
      <c r="AS37" s="15" t="s">
        <v>0</v>
      </c>
      <c r="AT37" s="18"/>
      <c r="AU37" s="18"/>
      <c r="AV37" s="18"/>
      <c r="AW37" s="18"/>
      <c r="AX37" s="18"/>
      <c r="AY37" s="18"/>
      <c r="AZ37" s="18"/>
      <c r="BA37" s="18"/>
      <c r="BB37" s="11"/>
      <c r="BC37" s="11"/>
      <c r="BD37" s="51">
        <f t="shared" si="1"/>
        <v>0</v>
      </c>
      <c r="BE37" s="47">
        <f t="shared" si="10"/>
        <v>0</v>
      </c>
      <c r="BF37" s="47">
        <f t="shared" si="11"/>
        <v>0</v>
      </c>
      <c r="BG37" s="47">
        <f t="shared" si="12"/>
        <v>0</v>
      </c>
      <c r="BH37" s="47"/>
      <c r="BI37" s="47">
        <f t="shared" si="13"/>
        <v>0</v>
      </c>
      <c r="BJ37" s="47">
        <f t="shared" si="14"/>
        <v>0</v>
      </c>
      <c r="BK37" s="47">
        <f t="shared" si="15"/>
        <v>0</v>
      </c>
      <c r="BL37" s="47"/>
      <c r="BM37" s="47">
        <f t="shared" si="16"/>
        <v>0</v>
      </c>
      <c r="BN37" s="47">
        <f t="shared" si="17"/>
        <v>0</v>
      </c>
      <c r="BO37" s="47">
        <f t="shared" si="18"/>
        <v>0</v>
      </c>
      <c r="BP37" s="11">
        <f t="shared" si="19"/>
        <v>0</v>
      </c>
    </row>
    <row r="38" spans="1:68" s="3" customFormat="1" ht="13.5" customHeight="1" x14ac:dyDescent="0.2">
      <c r="A38" s="13"/>
      <c r="B38" s="15" t="s">
        <v>2</v>
      </c>
      <c r="C38" s="18">
        <v>0</v>
      </c>
      <c r="D38" s="18">
        <v>0</v>
      </c>
      <c r="E38" s="18">
        <v>0</v>
      </c>
      <c r="F38" s="18">
        <v>0</v>
      </c>
      <c r="G38" s="18"/>
      <c r="H38" s="18">
        <v>0</v>
      </c>
      <c r="I38" s="18">
        <v>0</v>
      </c>
      <c r="J38" s="18">
        <v>0</v>
      </c>
      <c r="K38" s="61"/>
      <c r="L38" s="65">
        <f t="shared" si="2"/>
        <v>0</v>
      </c>
      <c r="M38" s="65">
        <f t="shared" si="3"/>
        <v>0</v>
      </c>
      <c r="N38" s="65">
        <f t="shared" si="4"/>
        <v>0</v>
      </c>
      <c r="O38" s="65">
        <f t="shared" si="5"/>
        <v>0</v>
      </c>
      <c r="P38" s="65">
        <f t="shared" si="6"/>
        <v>0</v>
      </c>
      <c r="Q38" s="65">
        <f t="shared" si="7"/>
        <v>0</v>
      </c>
      <c r="R38" s="65">
        <f t="shared" si="8"/>
        <v>0</v>
      </c>
      <c r="S38" s="65">
        <f t="shared" si="9"/>
        <v>0</v>
      </c>
      <c r="T38" s="61"/>
      <c r="U38" s="13"/>
      <c r="V38" s="15" t="s">
        <v>2</v>
      </c>
      <c r="W38" s="18"/>
      <c r="X38" s="18"/>
      <c r="Y38" s="18"/>
      <c r="Z38" s="18"/>
      <c r="AA38" s="18"/>
      <c r="AB38" s="18"/>
      <c r="AC38" s="18"/>
      <c r="AD38" s="18"/>
      <c r="AF38" s="13"/>
      <c r="AG38" s="15" t="s">
        <v>2</v>
      </c>
      <c r="AH38" s="18"/>
      <c r="AI38" s="18"/>
      <c r="AJ38" s="18"/>
      <c r="AK38" s="18"/>
      <c r="AL38" s="18"/>
      <c r="AM38" s="18"/>
      <c r="AN38" s="18"/>
      <c r="AO38" s="18"/>
      <c r="AP38" s="11"/>
      <c r="AQ38" s="44">
        <f t="shared" si="0"/>
        <v>0</v>
      </c>
      <c r="AR38" s="13"/>
      <c r="AS38" s="15" t="s">
        <v>2</v>
      </c>
      <c r="AT38" s="18"/>
      <c r="AU38" s="18"/>
      <c r="AV38" s="18"/>
      <c r="AW38" s="18"/>
      <c r="AX38" s="18"/>
      <c r="AY38" s="18"/>
      <c r="AZ38" s="18"/>
      <c r="BA38" s="18"/>
      <c r="BB38" s="11"/>
      <c r="BC38" s="11"/>
      <c r="BD38" s="51">
        <f t="shared" si="1"/>
        <v>0</v>
      </c>
      <c r="BE38" s="47">
        <f>+AU38-AK38</f>
        <v>0</v>
      </c>
      <c r="BF38" s="47">
        <f t="shared" si="11"/>
        <v>0</v>
      </c>
      <c r="BG38" s="47">
        <f t="shared" si="12"/>
        <v>0</v>
      </c>
      <c r="BH38" s="47"/>
      <c r="BI38" s="47">
        <f t="shared" si="13"/>
        <v>0</v>
      </c>
      <c r="BJ38" s="47">
        <f t="shared" si="14"/>
        <v>0</v>
      </c>
      <c r="BK38" s="47">
        <f t="shared" si="15"/>
        <v>0</v>
      </c>
      <c r="BL38" s="47"/>
      <c r="BM38" s="47">
        <f t="shared" si="16"/>
        <v>0</v>
      </c>
      <c r="BN38" s="47">
        <f t="shared" si="17"/>
        <v>0</v>
      </c>
      <c r="BO38" s="47">
        <f t="shared" si="18"/>
        <v>0</v>
      </c>
      <c r="BP38" s="11">
        <f t="shared" si="19"/>
        <v>0</v>
      </c>
    </row>
    <row r="39" spans="1:68" s="3" customFormat="1" ht="16.5" customHeight="1" x14ac:dyDescent="0.2">
      <c r="A39" s="13"/>
      <c r="B39" s="14" t="s">
        <v>50</v>
      </c>
      <c r="C39" s="17">
        <f t="shared" ref="C39:J39" si="33">SUM(C40:C41)</f>
        <v>263400315.28999999</v>
      </c>
      <c r="D39" s="17">
        <f t="shared" si="33"/>
        <v>9130065.0300000012</v>
      </c>
      <c r="E39" s="17">
        <f t="shared" si="33"/>
        <v>33180480.759999998</v>
      </c>
      <c r="F39" s="17">
        <f t="shared" si="33"/>
        <v>57980406.769999996</v>
      </c>
      <c r="G39" s="17">
        <f t="shared" si="33"/>
        <v>0</v>
      </c>
      <c r="H39" s="17">
        <f t="shared" si="33"/>
        <v>2676011.6399999997</v>
      </c>
      <c r="I39" s="17">
        <f t="shared" si="33"/>
        <v>6691436.5599999996</v>
      </c>
      <c r="J39" s="17">
        <f t="shared" si="33"/>
        <v>21114481.93</v>
      </c>
      <c r="K39" s="61"/>
      <c r="L39" s="65">
        <f t="shared" si="2"/>
        <v>24050415.729999997</v>
      </c>
      <c r="M39" s="65">
        <f t="shared" si="3"/>
        <v>24799926.009999998</v>
      </c>
      <c r="N39" s="65">
        <f t="shared" si="4"/>
        <v>4015424.92</v>
      </c>
      <c r="O39" s="65">
        <f t="shared" si="5"/>
        <v>14423045.370000001</v>
      </c>
      <c r="P39" s="65">
        <f t="shared" si="6"/>
        <v>6454053.3900000015</v>
      </c>
      <c r="Q39" s="65">
        <f t="shared" si="7"/>
        <v>26489044.199999999</v>
      </c>
      <c r="R39" s="65">
        <f t="shared" si="8"/>
        <v>36865924.839999996</v>
      </c>
      <c r="S39" s="65">
        <f t="shared" si="9"/>
        <v>242285833.35999998</v>
      </c>
      <c r="T39" s="61"/>
      <c r="U39" s="13"/>
      <c r="V39" s="14" t="s">
        <v>50</v>
      </c>
      <c r="W39" s="17">
        <f t="shared" ref="W39:AD39" si="34">SUM(W40:W41)</f>
        <v>0</v>
      </c>
      <c r="X39" s="17">
        <f t="shared" si="34"/>
        <v>0</v>
      </c>
      <c r="Y39" s="17">
        <f t="shared" si="34"/>
        <v>0</v>
      </c>
      <c r="Z39" s="17">
        <f t="shared" si="34"/>
        <v>0</v>
      </c>
      <c r="AA39" s="17">
        <f t="shared" si="34"/>
        <v>0</v>
      </c>
      <c r="AB39" s="17">
        <f t="shared" si="34"/>
        <v>0</v>
      </c>
      <c r="AC39" s="17">
        <f t="shared" si="34"/>
        <v>0</v>
      </c>
      <c r="AD39" s="17">
        <f t="shared" si="34"/>
        <v>0</v>
      </c>
      <c r="AF39" s="13"/>
      <c r="AG39" s="14" t="s">
        <v>50</v>
      </c>
      <c r="AH39" s="17">
        <f t="shared" ref="AH39:AO39" si="35">SUM(AH40:AH41)</f>
        <v>0</v>
      </c>
      <c r="AI39" s="17">
        <f t="shared" si="35"/>
        <v>0</v>
      </c>
      <c r="AJ39" s="17">
        <f t="shared" si="35"/>
        <v>0</v>
      </c>
      <c r="AK39" s="17">
        <f t="shared" si="35"/>
        <v>0</v>
      </c>
      <c r="AL39" s="17">
        <f t="shared" si="35"/>
        <v>0</v>
      </c>
      <c r="AM39" s="17">
        <f t="shared" si="35"/>
        <v>0</v>
      </c>
      <c r="AN39" s="17">
        <f t="shared" si="35"/>
        <v>0</v>
      </c>
      <c r="AO39" s="17">
        <f t="shared" si="35"/>
        <v>0</v>
      </c>
      <c r="AP39" s="17"/>
      <c r="AQ39" s="44">
        <f t="shared" si="0"/>
        <v>0</v>
      </c>
      <c r="AR39" s="13"/>
      <c r="AS39" s="14" t="s">
        <v>50</v>
      </c>
      <c r="AT39" s="17">
        <f t="shared" ref="AT39:BA39" si="36">SUM(AT40:AT41)</f>
        <v>0</v>
      </c>
      <c r="AU39" s="17">
        <f t="shared" si="36"/>
        <v>0</v>
      </c>
      <c r="AV39" s="17">
        <f t="shared" si="36"/>
        <v>0</v>
      </c>
      <c r="AW39" s="17">
        <f t="shared" si="36"/>
        <v>0</v>
      </c>
      <c r="AX39" s="17">
        <f t="shared" si="36"/>
        <v>0</v>
      </c>
      <c r="AY39" s="17">
        <f t="shared" si="36"/>
        <v>0</v>
      </c>
      <c r="AZ39" s="17">
        <f t="shared" si="36"/>
        <v>0</v>
      </c>
      <c r="BA39" s="17">
        <f t="shared" si="36"/>
        <v>0</v>
      </c>
      <c r="BB39" s="17"/>
      <c r="BC39" s="17"/>
      <c r="BD39" s="51">
        <f t="shared" si="1"/>
        <v>0</v>
      </c>
      <c r="BE39" s="47">
        <f t="shared" si="10"/>
        <v>0</v>
      </c>
      <c r="BF39" s="47">
        <f t="shared" si="11"/>
        <v>0</v>
      </c>
      <c r="BG39" s="47">
        <f t="shared" si="12"/>
        <v>0</v>
      </c>
      <c r="BH39" s="47"/>
      <c r="BI39" s="47">
        <f t="shared" si="13"/>
        <v>0</v>
      </c>
      <c r="BJ39" s="47">
        <f t="shared" si="14"/>
        <v>0</v>
      </c>
      <c r="BK39" s="47">
        <f t="shared" si="15"/>
        <v>0</v>
      </c>
      <c r="BL39" s="47"/>
      <c r="BM39" s="47">
        <f t="shared" si="16"/>
        <v>0</v>
      </c>
      <c r="BN39" s="47">
        <f t="shared" si="17"/>
        <v>0</v>
      </c>
      <c r="BO39" s="47">
        <f t="shared" si="18"/>
        <v>0</v>
      </c>
      <c r="BP39" s="11">
        <f t="shared" si="19"/>
        <v>0</v>
      </c>
    </row>
    <row r="40" spans="1:68" s="3" customFormat="1" ht="13.5" customHeight="1" x14ac:dyDescent="0.2">
      <c r="A40" s="13"/>
      <c r="B40" s="15" t="s">
        <v>0</v>
      </c>
      <c r="C40" s="18">
        <v>263400315.28999999</v>
      </c>
      <c r="D40" s="18">
        <v>9130065.0300000012</v>
      </c>
      <c r="E40" s="18">
        <v>33180480.759999998</v>
      </c>
      <c r="F40" s="18">
        <v>57980406.769999996</v>
      </c>
      <c r="G40" s="18"/>
      <c r="H40" s="18">
        <v>2676011.6399999997</v>
      </c>
      <c r="I40" s="18">
        <v>6691436.5599999996</v>
      </c>
      <c r="J40" s="18">
        <v>21114481.93</v>
      </c>
      <c r="K40" s="61"/>
      <c r="L40" s="65">
        <f t="shared" si="2"/>
        <v>24050415.729999997</v>
      </c>
      <c r="M40" s="65">
        <f t="shared" si="3"/>
        <v>24799926.009999998</v>
      </c>
      <c r="N40" s="65">
        <f t="shared" si="4"/>
        <v>4015424.92</v>
      </c>
      <c r="O40" s="65">
        <f t="shared" si="5"/>
        <v>14423045.370000001</v>
      </c>
      <c r="P40" s="65">
        <f t="shared" si="6"/>
        <v>6454053.3900000015</v>
      </c>
      <c r="Q40" s="65">
        <f t="shared" si="7"/>
        <v>26489044.199999999</v>
      </c>
      <c r="R40" s="65">
        <f t="shared" si="8"/>
        <v>36865924.839999996</v>
      </c>
      <c r="S40" s="65">
        <f t="shared" si="9"/>
        <v>242285833.35999998</v>
      </c>
      <c r="T40" s="61"/>
      <c r="U40" s="13"/>
      <c r="V40" s="15" t="s">
        <v>0</v>
      </c>
      <c r="W40" s="18"/>
      <c r="X40" s="18"/>
      <c r="Y40" s="18"/>
      <c r="Z40" s="18"/>
      <c r="AA40" s="18"/>
      <c r="AB40" s="18"/>
      <c r="AC40" s="18"/>
      <c r="AD40" s="18"/>
      <c r="AF40" s="13"/>
      <c r="AG40" s="15" t="s">
        <v>0</v>
      </c>
      <c r="AH40" s="18"/>
      <c r="AI40" s="18"/>
      <c r="AJ40" s="18"/>
      <c r="AK40" s="18"/>
      <c r="AL40" s="18"/>
      <c r="AM40" s="18"/>
      <c r="AN40" s="18"/>
      <c r="AO40" s="18"/>
      <c r="AP40" s="11"/>
      <c r="AQ40" s="44">
        <f t="shared" si="0"/>
        <v>0</v>
      </c>
      <c r="AR40" s="13"/>
      <c r="AS40" s="15" t="s">
        <v>0</v>
      </c>
      <c r="AT40" s="18"/>
      <c r="AU40" s="18"/>
      <c r="AV40" s="18"/>
      <c r="AW40" s="18"/>
      <c r="AX40" s="18"/>
      <c r="AY40" s="18"/>
      <c r="AZ40" s="18"/>
      <c r="BA40" s="18"/>
      <c r="BB40" s="11"/>
      <c r="BC40" s="11"/>
      <c r="BD40" s="51">
        <f t="shared" si="1"/>
        <v>0</v>
      </c>
      <c r="BE40" s="47">
        <f t="shared" si="10"/>
        <v>0</v>
      </c>
      <c r="BF40" s="47">
        <f t="shared" si="11"/>
        <v>0</v>
      </c>
      <c r="BG40" s="47">
        <f t="shared" si="12"/>
        <v>0</v>
      </c>
      <c r="BH40" s="47"/>
      <c r="BI40" s="47">
        <f t="shared" si="13"/>
        <v>0</v>
      </c>
      <c r="BJ40" s="47">
        <f t="shared" si="14"/>
        <v>0</v>
      </c>
      <c r="BK40" s="47">
        <f t="shared" si="15"/>
        <v>0</v>
      </c>
      <c r="BL40" s="47"/>
      <c r="BM40" s="47">
        <f t="shared" si="16"/>
        <v>0</v>
      </c>
      <c r="BN40" s="47">
        <f t="shared" si="17"/>
        <v>0</v>
      </c>
      <c r="BO40" s="47">
        <f t="shared" si="18"/>
        <v>0</v>
      </c>
      <c r="BP40" s="11">
        <f t="shared" si="19"/>
        <v>0</v>
      </c>
    </row>
    <row r="41" spans="1:68" s="3" customFormat="1" ht="13.5" customHeight="1" x14ac:dyDescent="0.2">
      <c r="A41" s="13"/>
      <c r="B41" s="15" t="s">
        <v>2</v>
      </c>
      <c r="C41" s="11">
        <v>0</v>
      </c>
      <c r="D41" s="11">
        <v>0</v>
      </c>
      <c r="E41" s="11">
        <v>0</v>
      </c>
      <c r="F41" s="11">
        <v>0</v>
      </c>
      <c r="G41" s="11"/>
      <c r="H41" s="11">
        <v>0</v>
      </c>
      <c r="I41" s="11">
        <v>0</v>
      </c>
      <c r="J41" s="11">
        <v>0</v>
      </c>
      <c r="K41" s="61"/>
      <c r="L41" s="65">
        <f t="shared" si="2"/>
        <v>0</v>
      </c>
      <c r="M41" s="65">
        <f t="shared" si="3"/>
        <v>0</v>
      </c>
      <c r="N41" s="65">
        <f t="shared" si="4"/>
        <v>0</v>
      </c>
      <c r="O41" s="65">
        <f t="shared" si="5"/>
        <v>0</v>
      </c>
      <c r="P41" s="65">
        <f t="shared" si="6"/>
        <v>0</v>
      </c>
      <c r="Q41" s="65">
        <f t="shared" si="7"/>
        <v>0</v>
      </c>
      <c r="R41" s="65">
        <f t="shared" si="8"/>
        <v>0</v>
      </c>
      <c r="S41" s="65">
        <f t="shared" si="9"/>
        <v>0</v>
      </c>
      <c r="T41" s="61"/>
      <c r="U41" s="13"/>
      <c r="V41" s="15" t="s">
        <v>2</v>
      </c>
      <c r="W41" s="11"/>
      <c r="X41" s="11"/>
      <c r="Y41" s="11"/>
      <c r="Z41" s="11"/>
      <c r="AA41" s="11"/>
      <c r="AB41" s="11"/>
      <c r="AC41" s="11"/>
      <c r="AD41" s="11"/>
      <c r="AF41" s="13"/>
      <c r="AG41" s="15" t="s">
        <v>2</v>
      </c>
      <c r="AH41" s="11"/>
      <c r="AI41" s="11"/>
      <c r="AJ41" s="11"/>
      <c r="AK41" s="11"/>
      <c r="AL41" s="11"/>
      <c r="AM41" s="11"/>
      <c r="AN41" s="11"/>
      <c r="AO41" s="11"/>
      <c r="AP41" s="11"/>
      <c r="AQ41" s="44">
        <f t="shared" si="0"/>
        <v>0</v>
      </c>
      <c r="AR41" s="13"/>
      <c r="AS41" s="15" t="s">
        <v>2</v>
      </c>
      <c r="AT41" s="11"/>
      <c r="AU41" s="11"/>
      <c r="AV41" s="11"/>
      <c r="AW41" s="11"/>
      <c r="AX41" s="11"/>
      <c r="AY41" s="11"/>
      <c r="AZ41" s="11"/>
      <c r="BA41" s="11"/>
      <c r="BB41" s="11"/>
      <c r="BC41" s="11"/>
      <c r="BD41" s="51">
        <f t="shared" si="1"/>
        <v>0</v>
      </c>
      <c r="BE41" s="47">
        <f t="shared" si="10"/>
        <v>0</v>
      </c>
      <c r="BF41" s="47">
        <f t="shared" si="11"/>
        <v>0</v>
      </c>
      <c r="BG41" s="47">
        <f t="shared" si="12"/>
        <v>0</v>
      </c>
      <c r="BH41" s="47"/>
      <c r="BI41" s="47">
        <f t="shared" si="13"/>
        <v>0</v>
      </c>
      <c r="BJ41" s="47">
        <f t="shared" si="14"/>
        <v>0</v>
      </c>
      <c r="BK41" s="47">
        <f t="shared" si="15"/>
        <v>0</v>
      </c>
      <c r="BL41" s="47"/>
      <c r="BM41" s="47">
        <f t="shared" si="16"/>
        <v>0</v>
      </c>
      <c r="BN41" s="47">
        <f t="shared" si="17"/>
        <v>0</v>
      </c>
      <c r="BO41" s="47">
        <f t="shared" si="18"/>
        <v>0</v>
      </c>
      <c r="BP41" s="11">
        <f t="shared" si="19"/>
        <v>0</v>
      </c>
    </row>
    <row r="42" spans="1:68" s="3" customFormat="1" ht="15.75" customHeight="1" x14ac:dyDescent="0.2">
      <c r="A42" s="13"/>
      <c r="B42" s="14" t="s">
        <v>106</v>
      </c>
      <c r="C42" s="17">
        <f t="shared" ref="C42:J42" si="37">SUM(C43:C44)</f>
        <v>95574427.650000006</v>
      </c>
      <c r="D42" s="17">
        <f t="shared" si="37"/>
        <v>11058125.66</v>
      </c>
      <c r="E42" s="17">
        <f t="shared" si="37"/>
        <v>18297787.890000001</v>
      </c>
      <c r="F42" s="17">
        <f t="shared" si="37"/>
        <v>26103981.829999998</v>
      </c>
      <c r="G42" s="17">
        <f t="shared" si="37"/>
        <v>0</v>
      </c>
      <c r="H42" s="17">
        <f t="shared" si="37"/>
        <v>4017383.37</v>
      </c>
      <c r="I42" s="17">
        <f t="shared" si="37"/>
        <v>4192824.91</v>
      </c>
      <c r="J42" s="17">
        <f t="shared" si="37"/>
        <v>4234584.91</v>
      </c>
      <c r="K42" s="61"/>
      <c r="L42" s="65">
        <f t="shared" si="2"/>
        <v>7239662.2300000004</v>
      </c>
      <c r="M42" s="65">
        <f t="shared" si="3"/>
        <v>7806193.9399999976</v>
      </c>
      <c r="N42" s="65">
        <f t="shared" si="4"/>
        <v>175441.54000000004</v>
      </c>
      <c r="O42" s="65">
        <f t="shared" si="5"/>
        <v>41760</v>
      </c>
      <c r="P42" s="65">
        <f t="shared" si="6"/>
        <v>7040742.29</v>
      </c>
      <c r="Q42" s="65">
        <f t="shared" si="7"/>
        <v>14104962.98</v>
      </c>
      <c r="R42" s="65">
        <f t="shared" si="8"/>
        <v>21869396.919999998</v>
      </c>
      <c r="S42" s="65">
        <f t="shared" si="9"/>
        <v>91339842.74000001</v>
      </c>
      <c r="T42" s="61"/>
      <c r="U42" s="13"/>
      <c r="V42" s="14" t="s">
        <v>106</v>
      </c>
      <c r="W42" s="17">
        <f t="shared" ref="W42:AD42" si="38">SUM(W43:W44)</f>
        <v>0</v>
      </c>
      <c r="X42" s="17">
        <f t="shared" si="38"/>
        <v>0</v>
      </c>
      <c r="Y42" s="17">
        <f t="shared" si="38"/>
        <v>0</v>
      </c>
      <c r="Z42" s="17">
        <f t="shared" si="38"/>
        <v>0</v>
      </c>
      <c r="AA42" s="17">
        <f t="shared" si="38"/>
        <v>0</v>
      </c>
      <c r="AB42" s="17">
        <f t="shared" si="38"/>
        <v>0</v>
      </c>
      <c r="AC42" s="17">
        <f t="shared" si="38"/>
        <v>0</v>
      </c>
      <c r="AD42" s="17">
        <f t="shared" si="38"/>
        <v>0</v>
      </c>
      <c r="AF42" s="13"/>
      <c r="AG42" s="14" t="s">
        <v>106</v>
      </c>
      <c r="AH42" s="17">
        <f t="shared" ref="AH42:AO42" si="39">SUM(AH43:AH44)</f>
        <v>0</v>
      </c>
      <c r="AI42" s="17">
        <f t="shared" si="39"/>
        <v>0</v>
      </c>
      <c r="AJ42" s="17">
        <f t="shared" si="39"/>
        <v>0</v>
      </c>
      <c r="AK42" s="17">
        <f t="shared" si="39"/>
        <v>0</v>
      </c>
      <c r="AL42" s="17">
        <f t="shared" si="39"/>
        <v>0</v>
      </c>
      <c r="AM42" s="17">
        <f t="shared" si="39"/>
        <v>0</v>
      </c>
      <c r="AN42" s="17">
        <f t="shared" si="39"/>
        <v>0</v>
      </c>
      <c r="AO42" s="17">
        <f t="shared" si="39"/>
        <v>0</v>
      </c>
      <c r="AP42" s="17"/>
      <c r="AQ42" s="44">
        <f t="shared" ref="AQ42:AQ73" si="40">+AH42-W42</f>
        <v>0</v>
      </c>
      <c r="AR42" s="13"/>
      <c r="AS42" s="14" t="s">
        <v>106</v>
      </c>
      <c r="AT42" s="17">
        <f t="shared" ref="AT42:BA42" si="41">SUM(AT43:AT44)</f>
        <v>0</v>
      </c>
      <c r="AU42" s="17">
        <f t="shared" si="41"/>
        <v>0</v>
      </c>
      <c r="AV42" s="17">
        <f t="shared" si="41"/>
        <v>0</v>
      </c>
      <c r="AW42" s="17">
        <f t="shared" si="41"/>
        <v>0</v>
      </c>
      <c r="AX42" s="17">
        <f t="shared" si="41"/>
        <v>0</v>
      </c>
      <c r="AY42" s="17">
        <f t="shared" si="41"/>
        <v>0</v>
      </c>
      <c r="AZ42" s="17">
        <f t="shared" si="41"/>
        <v>0</v>
      </c>
      <c r="BA42" s="17">
        <f t="shared" si="41"/>
        <v>0</v>
      </c>
      <c r="BB42" s="17"/>
      <c r="BC42" s="17"/>
      <c r="BD42" s="51">
        <f t="shared" si="1"/>
        <v>0</v>
      </c>
      <c r="BE42" s="47">
        <f t="shared" si="10"/>
        <v>0</v>
      </c>
      <c r="BF42" s="47">
        <f t="shared" si="11"/>
        <v>0</v>
      </c>
      <c r="BG42" s="47">
        <f t="shared" si="12"/>
        <v>0</v>
      </c>
      <c r="BH42" s="47"/>
      <c r="BI42" s="47">
        <f t="shared" si="13"/>
        <v>0</v>
      </c>
      <c r="BJ42" s="47">
        <f t="shared" si="14"/>
        <v>0</v>
      </c>
      <c r="BK42" s="47">
        <f t="shared" si="15"/>
        <v>0</v>
      </c>
      <c r="BL42" s="47"/>
      <c r="BM42" s="47">
        <f t="shared" si="16"/>
        <v>0</v>
      </c>
      <c r="BN42" s="47">
        <f t="shared" si="17"/>
        <v>0</v>
      </c>
      <c r="BO42" s="47">
        <f t="shared" si="18"/>
        <v>0</v>
      </c>
      <c r="BP42" s="11">
        <f t="shared" si="19"/>
        <v>0</v>
      </c>
    </row>
    <row r="43" spans="1:68" s="3" customFormat="1" ht="13.5" customHeight="1" x14ac:dyDescent="0.2">
      <c r="A43" s="13"/>
      <c r="B43" s="15" t="s">
        <v>0</v>
      </c>
      <c r="C43" s="18">
        <v>95574427.650000006</v>
      </c>
      <c r="D43" s="18">
        <v>11058125.66</v>
      </c>
      <c r="E43" s="18">
        <v>18297787.890000001</v>
      </c>
      <c r="F43" s="18">
        <v>26103981.829999998</v>
      </c>
      <c r="G43" s="18"/>
      <c r="H43" s="18">
        <v>4017383.37</v>
      </c>
      <c r="I43" s="18">
        <v>4192824.91</v>
      </c>
      <c r="J43" s="18">
        <v>4234584.91</v>
      </c>
      <c r="K43" s="61"/>
      <c r="L43" s="65">
        <f t="shared" si="2"/>
        <v>7239662.2300000004</v>
      </c>
      <c r="M43" s="65">
        <f t="shared" si="3"/>
        <v>7806193.9399999976</v>
      </c>
      <c r="N43" s="65">
        <f t="shared" si="4"/>
        <v>175441.54000000004</v>
      </c>
      <c r="O43" s="65">
        <f t="shared" si="5"/>
        <v>41760</v>
      </c>
      <c r="P43" s="65">
        <f t="shared" si="6"/>
        <v>7040742.29</v>
      </c>
      <c r="Q43" s="65">
        <f t="shared" si="7"/>
        <v>14104962.98</v>
      </c>
      <c r="R43" s="65">
        <f t="shared" si="8"/>
        <v>21869396.919999998</v>
      </c>
      <c r="S43" s="65">
        <f t="shared" si="9"/>
        <v>91339842.74000001</v>
      </c>
      <c r="T43" s="61"/>
      <c r="U43" s="13"/>
      <c r="V43" s="15" t="s">
        <v>0</v>
      </c>
      <c r="W43" s="18"/>
      <c r="X43" s="18"/>
      <c r="Y43" s="18"/>
      <c r="Z43" s="18"/>
      <c r="AA43" s="18"/>
      <c r="AB43" s="18"/>
      <c r="AC43" s="18"/>
      <c r="AD43" s="18"/>
      <c r="AF43" s="13"/>
      <c r="AG43" s="15" t="s">
        <v>0</v>
      </c>
      <c r="AH43" s="18"/>
      <c r="AI43" s="18"/>
      <c r="AJ43" s="18"/>
      <c r="AK43" s="18"/>
      <c r="AL43" s="18"/>
      <c r="AM43" s="18"/>
      <c r="AN43" s="18"/>
      <c r="AO43" s="18"/>
      <c r="AP43" s="11"/>
      <c r="AQ43" s="44">
        <f t="shared" si="40"/>
        <v>0</v>
      </c>
      <c r="AR43" s="13"/>
      <c r="AS43" s="15" t="s">
        <v>0</v>
      </c>
      <c r="AT43" s="18"/>
      <c r="AU43" s="18"/>
      <c r="AV43" s="18"/>
      <c r="AW43" s="18"/>
      <c r="AX43" s="18"/>
      <c r="AY43" s="18"/>
      <c r="AZ43" s="18"/>
      <c r="BA43" s="18"/>
      <c r="BB43" s="11"/>
      <c r="BC43" s="11"/>
      <c r="BD43" s="51">
        <f t="shared" si="1"/>
        <v>0</v>
      </c>
      <c r="BE43" s="47">
        <f t="shared" si="10"/>
        <v>0</v>
      </c>
      <c r="BF43" s="47">
        <f t="shared" si="11"/>
        <v>0</v>
      </c>
      <c r="BG43" s="47">
        <f t="shared" si="12"/>
        <v>0</v>
      </c>
      <c r="BH43" s="47"/>
      <c r="BI43" s="47">
        <f t="shared" si="13"/>
        <v>0</v>
      </c>
      <c r="BJ43" s="47">
        <f t="shared" si="14"/>
        <v>0</v>
      </c>
      <c r="BK43" s="47">
        <f t="shared" si="15"/>
        <v>0</v>
      </c>
      <c r="BL43" s="47"/>
      <c r="BM43" s="47">
        <f t="shared" si="16"/>
        <v>0</v>
      </c>
      <c r="BN43" s="47">
        <f t="shared" si="17"/>
        <v>0</v>
      </c>
      <c r="BO43" s="47">
        <f t="shared" si="18"/>
        <v>0</v>
      </c>
      <c r="BP43" s="11">
        <f t="shared" si="19"/>
        <v>0</v>
      </c>
    </row>
    <row r="44" spans="1:68" s="3" customFormat="1" ht="13.5" customHeight="1" x14ac:dyDescent="0.2">
      <c r="A44" s="13"/>
      <c r="B44" s="15" t="s">
        <v>2</v>
      </c>
      <c r="C44" s="11">
        <v>0</v>
      </c>
      <c r="D44" s="11">
        <v>0</v>
      </c>
      <c r="E44" s="11">
        <v>0</v>
      </c>
      <c r="F44" s="11">
        <v>0</v>
      </c>
      <c r="G44" s="11"/>
      <c r="H44" s="11">
        <v>0</v>
      </c>
      <c r="I44" s="11">
        <v>0</v>
      </c>
      <c r="J44" s="11">
        <v>0</v>
      </c>
      <c r="K44" s="61"/>
      <c r="L44" s="65">
        <f t="shared" si="2"/>
        <v>0</v>
      </c>
      <c r="M44" s="65">
        <f t="shared" si="3"/>
        <v>0</v>
      </c>
      <c r="N44" s="65">
        <f t="shared" si="4"/>
        <v>0</v>
      </c>
      <c r="O44" s="65">
        <f t="shared" si="5"/>
        <v>0</v>
      </c>
      <c r="P44" s="65">
        <f t="shared" si="6"/>
        <v>0</v>
      </c>
      <c r="Q44" s="65">
        <f t="shared" si="7"/>
        <v>0</v>
      </c>
      <c r="R44" s="65">
        <f t="shared" si="8"/>
        <v>0</v>
      </c>
      <c r="S44" s="65">
        <f t="shared" si="9"/>
        <v>0</v>
      </c>
      <c r="T44" s="61"/>
      <c r="U44" s="13"/>
      <c r="V44" s="15" t="s">
        <v>2</v>
      </c>
      <c r="W44" s="11"/>
      <c r="X44" s="11"/>
      <c r="Y44" s="11"/>
      <c r="Z44" s="11"/>
      <c r="AA44" s="11"/>
      <c r="AB44" s="11"/>
      <c r="AC44" s="11"/>
      <c r="AD44" s="11"/>
      <c r="AF44" s="13"/>
      <c r="AG44" s="15" t="s">
        <v>2</v>
      </c>
      <c r="AH44" s="11"/>
      <c r="AI44" s="11"/>
      <c r="AJ44" s="11"/>
      <c r="AK44" s="11"/>
      <c r="AL44" s="11"/>
      <c r="AM44" s="11"/>
      <c r="AN44" s="11"/>
      <c r="AO44" s="11"/>
      <c r="AP44" s="11"/>
      <c r="AQ44" s="44">
        <f t="shared" si="40"/>
        <v>0</v>
      </c>
      <c r="AR44" s="13"/>
      <c r="AS44" s="15" t="s">
        <v>2</v>
      </c>
      <c r="AT44" s="11"/>
      <c r="AU44" s="11"/>
      <c r="AV44" s="11"/>
      <c r="AW44" s="11"/>
      <c r="AX44" s="11"/>
      <c r="AY44" s="11"/>
      <c r="AZ44" s="11"/>
      <c r="BA44" s="11"/>
      <c r="BB44" s="11"/>
      <c r="BC44" s="11"/>
      <c r="BD44" s="51">
        <f t="shared" si="1"/>
        <v>0</v>
      </c>
      <c r="BE44" s="47">
        <f t="shared" si="10"/>
        <v>0</v>
      </c>
      <c r="BF44" s="47">
        <f t="shared" si="11"/>
        <v>0</v>
      </c>
      <c r="BG44" s="47">
        <f t="shared" si="12"/>
        <v>0</v>
      </c>
      <c r="BH44" s="47"/>
      <c r="BI44" s="47">
        <f t="shared" si="13"/>
        <v>0</v>
      </c>
      <c r="BJ44" s="47">
        <f t="shared" si="14"/>
        <v>0</v>
      </c>
      <c r="BK44" s="47">
        <f t="shared" si="15"/>
        <v>0</v>
      </c>
      <c r="BL44" s="47"/>
      <c r="BM44" s="47">
        <f t="shared" si="16"/>
        <v>0</v>
      </c>
      <c r="BN44" s="47">
        <f t="shared" si="17"/>
        <v>0</v>
      </c>
      <c r="BO44" s="47">
        <f t="shared" si="18"/>
        <v>0</v>
      </c>
      <c r="BP44" s="11">
        <f t="shared" si="19"/>
        <v>0</v>
      </c>
    </row>
    <row r="45" spans="1:68" s="3" customFormat="1" ht="21" customHeight="1" x14ac:dyDescent="0.2">
      <c r="A45" s="13"/>
      <c r="B45" s="14" t="s">
        <v>51</v>
      </c>
      <c r="C45" s="17">
        <f t="shared" ref="C45:J45" si="42">SUM(C46:C47)</f>
        <v>50187159.780000001</v>
      </c>
      <c r="D45" s="17">
        <f t="shared" si="42"/>
        <v>4592820.5</v>
      </c>
      <c r="E45" s="17">
        <f t="shared" si="42"/>
        <v>9699666</v>
      </c>
      <c r="F45" s="17">
        <f t="shared" si="42"/>
        <v>14897922.85</v>
      </c>
      <c r="G45" s="17">
        <f t="shared" si="42"/>
        <v>0</v>
      </c>
      <c r="H45" s="17">
        <f t="shared" si="42"/>
        <v>0</v>
      </c>
      <c r="I45" s="17">
        <f t="shared" si="42"/>
        <v>0</v>
      </c>
      <c r="J45" s="17">
        <f t="shared" si="42"/>
        <v>0</v>
      </c>
      <c r="K45" s="61"/>
      <c r="L45" s="65">
        <f t="shared" si="2"/>
        <v>5106845.5</v>
      </c>
      <c r="M45" s="65">
        <f t="shared" si="3"/>
        <v>5198256.8499999996</v>
      </c>
      <c r="N45" s="65">
        <f t="shared" si="4"/>
        <v>0</v>
      </c>
      <c r="O45" s="65">
        <f t="shared" si="5"/>
        <v>0</v>
      </c>
      <c r="P45" s="65">
        <f t="shared" si="6"/>
        <v>4592820.5</v>
      </c>
      <c r="Q45" s="65">
        <f t="shared" si="7"/>
        <v>9699666</v>
      </c>
      <c r="R45" s="65">
        <f t="shared" si="8"/>
        <v>14897922.85</v>
      </c>
      <c r="S45" s="65">
        <f t="shared" si="9"/>
        <v>50187159.780000001</v>
      </c>
      <c r="T45" s="61"/>
      <c r="U45" s="13"/>
      <c r="V45" s="14" t="s">
        <v>51</v>
      </c>
      <c r="W45" s="17">
        <f t="shared" ref="W45:AD45" si="43">SUM(W46:W47)</f>
        <v>0</v>
      </c>
      <c r="X45" s="17">
        <f t="shared" si="43"/>
        <v>0</v>
      </c>
      <c r="Y45" s="17">
        <f t="shared" si="43"/>
        <v>0</v>
      </c>
      <c r="Z45" s="17">
        <f t="shared" si="43"/>
        <v>0</v>
      </c>
      <c r="AA45" s="17">
        <f t="shared" si="43"/>
        <v>0</v>
      </c>
      <c r="AB45" s="17">
        <f t="shared" si="43"/>
        <v>0</v>
      </c>
      <c r="AC45" s="17">
        <f t="shared" si="43"/>
        <v>0</v>
      </c>
      <c r="AD45" s="17">
        <f t="shared" si="43"/>
        <v>0</v>
      </c>
      <c r="AF45" s="13"/>
      <c r="AG45" s="14" t="s">
        <v>51</v>
      </c>
      <c r="AH45" s="17">
        <f t="shared" ref="AH45:AO45" si="44">SUM(AH46:AH47)</f>
        <v>0</v>
      </c>
      <c r="AI45" s="17">
        <f t="shared" si="44"/>
        <v>0</v>
      </c>
      <c r="AJ45" s="17">
        <f t="shared" si="44"/>
        <v>0</v>
      </c>
      <c r="AK45" s="17">
        <f t="shared" si="44"/>
        <v>0</v>
      </c>
      <c r="AL45" s="17">
        <f t="shared" si="44"/>
        <v>0</v>
      </c>
      <c r="AM45" s="17">
        <f t="shared" si="44"/>
        <v>0</v>
      </c>
      <c r="AN45" s="17">
        <f t="shared" si="44"/>
        <v>0</v>
      </c>
      <c r="AO45" s="17">
        <f t="shared" si="44"/>
        <v>0</v>
      </c>
      <c r="AP45" s="17"/>
      <c r="AQ45" s="44">
        <f t="shared" si="40"/>
        <v>0</v>
      </c>
      <c r="AR45" s="13"/>
      <c r="AS45" s="14" t="s">
        <v>51</v>
      </c>
      <c r="AT45" s="17">
        <f t="shared" ref="AT45:BA45" si="45">SUM(AT46:AT47)</f>
        <v>0</v>
      </c>
      <c r="AU45" s="17">
        <f t="shared" si="45"/>
        <v>0</v>
      </c>
      <c r="AV45" s="17">
        <f t="shared" si="45"/>
        <v>0</v>
      </c>
      <c r="AW45" s="17">
        <f t="shared" si="45"/>
        <v>0</v>
      </c>
      <c r="AX45" s="17">
        <f t="shared" si="45"/>
        <v>0</v>
      </c>
      <c r="AY45" s="17">
        <f t="shared" si="45"/>
        <v>0</v>
      </c>
      <c r="AZ45" s="17">
        <f t="shared" si="45"/>
        <v>0</v>
      </c>
      <c r="BA45" s="17">
        <f t="shared" si="45"/>
        <v>0</v>
      </c>
      <c r="BB45" s="17"/>
      <c r="BC45" s="17"/>
      <c r="BD45" s="51">
        <f t="shared" si="1"/>
        <v>0</v>
      </c>
      <c r="BE45" s="47">
        <f t="shared" si="10"/>
        <v>0</v>
      </c>
      <c r="BF45" s="47">
        <f t="shared" si="11"/>
        <v>0</v>
      </c>
      <c r="BG45" s="47">
        <f t="shared" si="12"/>
        <v>0</v>
      </c>
      <c r="BH45" s="47"/>
      <c r="BI45" s="47">
        <f t="shared" si="13"/>
        <v>0</v>
      </c>
      <c r="BJ45" s="47">
        <f t="shared" si="14"/>
        <v>0</v>
      </c>
      <c r="BK45" s="47">
        <f t="shared" si="15"/>
        <v>0</v>
      </c>
      <c r="BL45" s="47"/>
      <c r="BM45" s="47">
        <f t="shared" si="16"/>
        <v>0</v>
      </c>
      <c r="BN45" s="47">
        <f t="shared" si="17"/>
        <v>0</v>
      </c>
      <c r="BO45" s="47">
        <f t="shared" si="18"/>
        <v>0</v>
      </c>
      <c r="BP45" s="11">
        <f t="shared" si="19"/>
        <v>0</v>
      </c>
    </row>
    <row r="46" spans="1:68" s="3" customFormat="1" ht="13.5" customHeight="1" x14ac:dyDescent="0.2">
      <c r="A46" s="13" t="s">
        <v>312</v>
      </c>
      <c r="B46" s="15" t="s">
        <v>0</v>
      </c>
      <c r="C46" s="18">
        <v>50187159.780000001</v>
      </c>
      <c r="D46" s="18">
        <v>4592820.5</v>
      </c>
      <c r="E46" s="18">
        <v>9699666</v>
      </c>
      <c r="F46" s="18">
        <v>14897922.85</v>
      </c>
      <c r="G46" s="18">
        <v>0</v>
      </c>
      <c r="H46" s="18">
        <v>0</v>
      </c>
      <c r="I46" s="18">
        <v>0</v>
      </c>
      <c r="J46" s="18">
        <v>0</v>
      </c>
      <c r="K46" s="61"/>
      <c r="L46" s="65">
        <f t="shared" si="2"/>
        <v>5106845.5</v>
      </c>
      <c r="M46" s="65">
        <f t="shared" si="3"/>
        <v>5198256.8499999996</v>
      </c>
      <c r="N46" s="65">
        <f t="shared" si="4"/>
        <v>0</v>
      </c>
      <c r="O46" s="65">
        <f t="shared" si="5"/>
        <v>0</v>
      </c>
      <c r="P46" s="65">
        <f t="shared" si="6"/>
        <v>4592820.5</v>
      </c>
      <c r="Q46" s="65">
        <f t="shared" si="7"/>
        <v>9699666</v>
      </c>
      <c r="R46" s="65">
        <f t="shared" si="8"/>
        <v>14897922.85</v>
      </c>
      <c r="S46" s="65">
        <f t="shared" si="9"/>
        <v>50187159.780000001</v>
      </c>
      <c r="T46" s="61"/>
      <c r="U46" s="13"/>
      <c r="V46" s="15" t="s">
        <v>0</v>
      </c>
      <c r="W46" s="18"/>
      <c r="X46" s="18"/>
      <c r="Y46" s="18"/>
      <c r="Z46" s="18"/>
      <c r="AA46" s="18"/>
      <c r="AB46" s="18"/>
      <c r="AC46" s="18"/>
      <c r="AD46" s="18"/>
      <c r="AF46" s="13"/>
      <c r="AG46" s="15" t="s">
        <v>0</v>
      </c>
      <c r="AH46" s="18"/>
      <c r="AI46" s="18"/>
      <c r="AJ46" s="18"/>
      <c r="AK46" s="18"/>
      <c r="AL46" s="18"/>
      <c r="AM46" s="18"/>
      <c r="AN46" s="18"/>
      <c r="AO46" s="18"/>
      <c r="AP46" s="11"/>
      <c r="AQ46" s="44">
        <f t="shared" si="40"/>
        <v>0</v>
      </c>
      <c r="AR46" s="13"/>
      <c r="AS46" s="15" t="s">
        <v>0</v>
      </c>
      <c r="AT46" s="18"/>
      <c r="AU46" s="18"/>
      <c r="AV46" s="18"/>
      <c r="AW46" s="18"/>
      <c r="AX46" s="18"/>
      <c r="AY46" s="18"/>
      <c r="AZ46" s="18"/>
      <c r="BA46" s="18"/>
      <c r="BB46" s="11"/>
      <c r="BC46" s="11"/>
      <c r="BD46" s="51">
        <f t="shared" si="1"/>
        <v>0</v>
      </c>
      <c r="BE46" s="47">
        <f t="shared" si="10"/>
        <v>0</v>
      </c>
      <c r="BF46" s="47">
        <f t="shared" si="11"/>
        <v>0</v>
      </c>
      <c r="BG46" s="47">
        <f t="shared" si="12"/>
        <v>0</v>
      </c>
      <c r="BH46" s="47"/>
      <c r="BI46" s="47">
        <f t="shared" si="13"/>
        <v>0</v>
      </c>
      <c r="BJ46" s="47">
        <f t="shared" si="14"/>
        <v>0</v>
      </c>
      <c r="BK46" s="47">
        <f t="shared" si="15"/>
        <v>0</v>
      </c>
      <c r="BL46" s="47"/>
      <c r="BM46" s="47">
        <f t="shared" si="16"/>
        <v>0</v>
      </c>
      <c r="BN46" s="47">
        <f t="shared" si="17"/>
        <v>0</v>
      </c>
      <c r="BO46" s="47">
        <f t="shared" si="18"/>
        <v>0</v>
      </c>
      <c r="BP46" s="11">
        <f t="shared" si="19"/>
        <v>0</v>
      </c>
    </row>
    <row r="47" spans="1:68" s="3" customFormat="1" ht="13.5" customHeight="1" x14ac:dyDescent="0.2">
      <c r="A47" s="13"/>
      <c r="B47" s="15" t="s">
        <v>2</v>
      </c>
      <c r="C47" s="11">
        <v>0</v>
      </c>
      <c r="D47" s="11">
        <v>0</v>
      </c>
      <c r="E47" s="11">
        <v>0</v>
      </c>
      <c r="F47" s="11">
        <v>0</v>
      </c>
      <c r="G47" s="11"/>
      <c r="H47" s="11">
        <v>0</v>
      </c>
      <c r="I47" s="11">
        <v>0</v>
      </c>
      <c r="J47" s="11">
        <v>0</v>
      </c>
      <c r="K47" s="61"/>
      <c r="L47" s="65">
        <f t="shared" si="2"/>
        <v>0</v>
      </c>
      <c r="M47" s="65">
        <f t="shared" si="3"/>
        <v>0</v>
      </c>
      <c r="N47" s="65">
        <f t="shared" si="4"/>
        <v>0</v>
      </c>
      <c r="O47" s="65">
        <f t="shared" si="5"/>
        <v>0</v>
      </c>
      <c r="P47" s="65">
        <f t="shared" si="6"/>
        <v>0</v>
      </c>
      <c r="Q47" s="65">
        <f t="shared" si="7"/>
        <v>0</v>
      </c>
      <c r="R47" s="65">
        <f t="shared" si="8"/>
        <v>0</v>
      </c>
      <c r="S47" s="65">
        <f t="shared" si="9"/>
        <v>0</v>
      </c>
      <c r="T47" s="61"/>
      <c r="U47" s="13"/>
      <c r="V47" s="15" t="s">
        <v>2</v>
      </c>
      <c r="W47" s="11"/>
      <c r="X47" s="11"/>
      <c r="Y47" s="11"/>
      <c r="Z47" s="11"/>
      <c r="AA47" s="11"/>
      <c r="AB47" s="11"/>
      <c r="AC47" s="11"/>
      <c r="AD47" s="11"/>
      <c r="AF47" s="13"/>
      <c r="AG47" s="15" t="s">
        <v>2</v>
      </c>
      <c r="AH47" s="11"/>
      <c r="AI47" s="11"/>
      <c r="AJ47" s="11"/>
      <c r="AK47" s="11"/>
      <c r="AL47" s="11"/>
      <c r="AM47" s="11"/>
      <c r="AN47" s="11"/>
      <c r="AO47" s="11"/>
      <c r="AP47" s="11"/>
      <c r="AQ47" s="44">
        <f t="shared" si="40"/>
        <v>0</v>
      </c>
      <c r="AR47" s="13"/>
      <c r="AS47" s="15" t="s">
        <v>2</v>
      </c>
      <c r="AT47" s="11"/>
      <c r="AU47" s="11"/>
      <c r="AV47" s="11"/>
      <c r="AW47" s="11"/>
      <c r="AX47" s="11"/>
      <c r="AY47" s="11"/>
      <c r="AZ47" s="11"/>
      <c r="BA47" s="11"/>
      <c r="BB47" s="11"/>
      <c r="BC47" s="11"/>
      <c r="BD47" s="51">
        <f t="shared" si="1"/>
        <v>0</v>
      </c>
      <c r="BE47" s="47">
        <f t="shared" si="10"/>
        <v>0</v>
      </c>
      <c r="BF47" s="47">
        <f t="shared" si="11"/>
        <v>0</v>
      </c>
      <c r="BG47" s="47">
        <f t="shared" si="12"/>
        <v>0</v>
      </c>
      <c r="BH47" s="47"/>
      <c r="BI47" s="47">
        <f t="shared" si="13"/>
        <v>0</v>
      </c>
      <c r="BJ47" s="47">
        <f t="shared" si="14"/>
        <v>0</v>
      </c>
      <c r="BK47" s="47">
        <f t="shared" si="15"/>
        <v>0</v>
      </c>
      <c r="BL47" s="47"/>
      <c r="BM47" s="47">
        <f t="shared" si="16"/>
        <v>0</v>
      </c>
      <c r="BN47" s="47">
        <f t="shared" si="17"/>
        <v>0</v>
      </c>
      <c r="BO47" s="47">
        <f t="shared" si="18"/>
        <v>0</v>
      </c>
      <c r="BP47" s="11">
        <f t="shared" si="19"/>
        <v>0</v>
      </c>
    </row>
    <row r="48" spans="1:68" s="3" customFormat="1" ht="13.5" customHeight="1" x14ac:dyDescent="0.2">
      <c r="A48" s="13"/>
      <c r="B48" s="14" t="s">
        <v>330</v>
      </c>
      <c r="C48" s="17">
        <f t="shared" ref="C48:J48" si="46">SUM(C49:C50)</f>
        <v>561517956.22000003</v>
      </c>
      <c r="D48" s="17">
        <f t="shared" si="46"/>
        <v>8934580.2399999984</v>
      </c>
      <c r="E48" s="17">
        <f t="shared" si="46"/>
        <v>15893755.609999999</v>
      </c>
      <c r="F48" s="17">
        <f t="shared" si="46"/>
        <v>24075823.170000002</v>
      </c>
      <c r="G48" s="17">
        <f t="shared" si="46"/>
        <v>0</v>
      </c>
      <c r="H48" s="17">
        <f t="shared" si="46"/>
        <v>7065404.71</v>
      </c>
      <c r="I48" s="17">
        <f t="shared" si="46"/>
        <v>10311608.75</v>
      </c>
      <c r="J48" s="17">
        <f t="shared" si="46"/>
        <v>13357248.85</v>
      </c>
      <c r="K48" s="61"/>
      <c r="L48" s="65">
        <f t="shared" si="2"/>
        <v>6959175.370000001</v>
      </c>
      <c r="M48" s="65">
        <f t="shared" si="3"/>
        <v>8182067.5600000024</v>
      </c>
      <c r="N48" s="65">
        <f t="shared" si="4"/>
        <v>3246204.04</v>
      </c>
      <c r="O48" s="65">
        <f t="shared" si="5"/>
        <v>3045640.0999999996</v>
      </c>
      <c r="P48" s="65">
        <f t="shared" si="6"/>
        <v>1869175.5299999984</v>
      </c>
      <c r="Q48" s="65">
        <f t="shared" si="7"/>
        <v>5582146.8599999994</v>
      </c>
      <c r="R48" s="65">
        <f t="shared" si="8"/>
        <v>10718574.320000002</v>
      </c>
      <c r="S48" s="65">
        <f t="shared" si="9"/>
        <v>548160707.37</v>
      </c>
      <c r="T48" s="61"/>
      <c r="U48" s="13"/>
      <c r="V48" s="14" t="s">
        <v>70</v>
      </c>
      <c r="W48" s="17">
        <f t="shared" ref="W48:AD48" si="47">SUM(W49:W50)</f>
        <v>0</v>
      </c>
      <c r="X48" s="17">
        <f t="shared" si="47"/>
        <v>0</v>
      </c>
      <c r="Y48" s="17">
        <f t="shared" si="47"/>
        <v>0</v>
      </c>
      <c r="Z48" s="17">
        <f t="shared" si="47"/>
        <v>0</v>
      </c>
      <c r="AA48" s="17">
        <f t="shared" si="47"/>
        <v>0</v>
      </c>
      <c r="AB48" s="17">
        <f t="shared" si="47"/>
        <v>0</v>
      </c>
      <c r="AC48" s="17">
        <f t="shared" si="47"/>
        <v>0</v>
      </c>
      <c r="AD48" s="17">
        <f t="shared" si="47"/>
        <v>0</v>
      </c>
      <c r="AF48" s="13"/>
      <c r="AG48" s="14" t="s">
        <v>70</v>
      </c>
      <c r="AH48" s="17">
        <f t="shared" ref="AH48:AO48" si="48">SUM(AH49:AH50)</f>
        <v>0</v>
      </c>
      <c r="AI48" s="17">
        <f t="shared" si="48"/>
        <v>0</v>
      </c>
      <c r="AJ48" s="17">
        <f t="shared" si="48"/>
        <v>0</v>
      </c>
      <c r="AK48" s="17">
        <f t="shared" si="48"/>
        <v>0</v>
      </c>
      <c r="AL48" s="17">
        <f t="shared" si="48"/>
        <v>0</v>
      </c>
      <c r="AM48" s="17">
        <f t="shared" si="48"/>
        <v>0</v>
      </c>
      <c r="AN48" s="17">
        <f t="shared" si="48"/>
        <v>0</v>
      </c>
      <c r="AO48" s="17">
        <f t="shared" si="48"/>
        <v>0</v>
      </c>
      <c r="AP48" s="17"/>
      <c r="AQ48" s="44">
        <f t="shared" si="40"/>
        <v>0</v>
      </c>
      <c r="AR48" s="13"/>
      <c r="AS48" s="14" t="s">
        <v>70</v>
      </c>
      <c r="AT48" s="17">
        <f t="shared" ref="AT48:BA48" si="49">SUM(AT49:AT50)</f>
        <v>0</v>
      </c>
      <c r="AU48" s="17">
        <f t="shared" si="49"/>
        <v>0</v>
      </c>
      <c r="AV48" s="17">
        <f t="shared" si="49"/>
        <v>0</v>
      </c>
      <c r="AW48" s="17">
        <f t="shared" si="49"/>
        <v>0</v>
      </c>
      <c r="AX48" s="17">
        <f t="shared" si="49"/>
        <v>0</v>
      </c>
      <c r="AY48" s="17">
        <f t="shared" si="49"/>
        <v>0</v>
      </c>
      <c r="AZ48" s="17">
        <f t="shared" si="49"/>
        <v>0</v>
      </c>
      <c r="BA48" s="17">
        <f t="shared" si="49"/>
        <v>0</v>
      </c>
      <c r="BB48" s="17"/>
      <c r="BC48" s="17"/>
      <c r="BD48" s="51">
        <f t="shared" si="1"/>
        <v>0</v>
      </c>
      <c r="BE48" s="47">
        <f t="shared" si="10"/>
        <v>0</v>
      </c>
      <c r="BF48" s="47">
        <f t="shared" si="11"/>
        <v>0</v>
      </c>
      <c r="BG48" s="47">
        <f t="shared" si="12"/>
        <v>0</v>
      </c>
      <c r="BH48" s="47"/>
      <c r="BI48" s="47">
        <f t="shared" si="13"/>
        <v>0</v>
      </c>
      <c r="BJ48" s="47">
        <f t="shared" si="14"/>
        <v>0</v>
      </c>
      <c r="BK48" s="47">
        <f t="shared" si="15"/>
        <v>0</v>
      </c>
      <c r="BL48" s="47"/>
      <c r="BM48" s="47">
        <f t="shared" si="16"/>
        <v>0</v>
      </c>
      <c r="BN48" s="47">
        <f t="shared" si="17"/>
        <v>0</v>
      </c>
      <c r="BO48" s="47">
        <f t="shared" si="18"/>
        <v>0</v>
      </c>
      <c r="BP48" s="11">
        <f t="shared" si="19"/>
        <v>0</v>
      </c>
    </row>
    <row r="49" spans="1:68" s="3" customFormat="1" ht="13.5" customHeight="1" x14ac:dyDescent="0.2">
      <c r="A49" s="13"/>
      <c r="B49" s="15" t="s">
        <v>0</v>
      </c>
      <c r="C49" s="18">
        <v>561517956.22000003</v>
      </c>
      <c r="D49" s="18">
        <v>8934580.2399999984</v>
      </c>
      <c r="E49" s="18">
        <v>15893755.609999999</v>
      </c>
      <c r="F49" s="18">
        <v>24075823.170000002</v>
      </c>
      <c r="G49" s="18"/>
      <c r="H49" s="18">
        <v>7065404.71</v>
      </c>
      <c r="I49" s="18">
        <v>10311608.75</v>
      </c>
      <c r="J49" s="18">
        <v>13357248.85</v>
      </c>
      <c r="K49" s="61"/>
      <c r="L49" s="65">
        <f t="shared" si="2"/>
        <v>6959175.370000001</v>
      </c>
      <c r="M49" s="65">
        <f t="shared" si="3"/>
        <v>8182067.5600000024</v>
      </c>
      <c r="N49" s="65">
        <f t="shared" si="4"/>
        <v>3246204.04</v>
      </c>
      <c r="O49" s="65">
        <f t="shared" si="5"/>
        <v>3045640.0999999996</v>
      </c>
      <c r="P49" s="65">
        <f t="shared" si="6"/>
        <v>1869175.5299999984</v>
      </c>
      <c r="Q49" s="65">
        <f t="shared" si="7"/>
        <v>5582146.8599999994</v>
      </c>
      <c r="R49" s="65">
        <f t="shared" si="8"/>
        <v>10718574.320000002</v>
      </c>
      <c r="S49" s="65">
        <f t="shared" si="9"/>
        <v>548160707.37</v>
      </c>
      <c r="T49" s="61"/>
      <c r="U49" s="13"/>
      <c r="V49" s="15" t="s">
        <v>0</v>
      </c>
      <c r="W49" s="18"/>
      <c r="X49" s="18"/>
      <c r="Y49" s="18"/>
      <c r="Z49" s="18"/>
      <c r="AA49" s="18"/>
      <c r="AB49" s="18"/>
      <c r="AC49" s="18"/>
      <c r="AD49" s="18"/>
      <c r="AF49" s="13"/>
      <c r="AG49" s="15" t="s">
        <v>0</v>
      </c>
      <c r="AH49" s="18"/>
      <c r="AI49" s="18"/>
      <c r="AJ49" s="18"/>
      <c r="AK49" s="18"/>
      <c r="AL49" s="18"/>
      <c r="AM49" s="18"/>
      <c r="AN49" s="18"/>
      <c r="AO49" s="18"/>
      <c r="AP49" s="11"/>
      <c r="AQ49" s="44">
        <f t="shared" si="40"/>
        <v>0</v>
      </c>
      <c r="AR49" s="13"/>
      <c r="AS49" s="15" t="s">
        <v>0</v>
      </c>
      <c r="AT49" s="18"/>
      <c r="AU49" s="18"/>
      <c r="AV49" s="18"/>
      <c r="AW49" s="18"/>
      <c r="AX49" s="18"/>
      <c r="AY49" s="18"/>
      <c r="AZ49" s="18"/>
      <c r="BA49" s="18"/>
      <c r="BB49" s="11"/>
      <c r="BC49" s="11"/>
      <c r="BD49" s="51">
        <f t="shared" si="1"/>
        <v>0</v>
      </c>
      <c r="BE49" s="47">
        <f t="shared" si="10"/>
        <v>0</v>
      </c>
      <c r="BF49" s="47">
        <f t="shared" si="11"/>
        <v>0</v>
      </c>
      <c r="BG49" s="47">
        <f t="shared" si="12"/>
        <v>0</v>
      </c>
      <c r="BH49" s="47"/>
      <c r="BI49" s="47">
        <f t="shared" si="13"/>
        <v>0</v>
      </c>
      <c r="BJ49" s="47">
        <f t="shared" si="14"/>
        <v>0</v>
      </c>
      <c r="BK49" s="47">
        <f t="shared" si="15"/>
        <v>0</v>
      </c>
      <c r="BL49" s="47"/>
      <c r="BM49" s="47">
        <f t="shared" si="16"/>
        <v>0</v>
      </c>
      <c r="BN49" s="47">
        <f t="shared" si="17"/>
        <v>0</v>
      </c>
      <c r="BO49" s="47">
        <f t="shared" si="18"/>
        <v>0</v>
      </c>
      <c r="BP49" s="11">
        <f t="shared" si="19"/>
        <v>0</v>
      </c>
    </row>
    <row r="50" spans="1:68" s="3" customFormat="1" ht="13.5" customHeight="1" x14ac:dyDescent="0.2">
      <c r="A50" s="13"/>
      <c r="B50" s="15" t="s">
        <v>2</v>
      </c>
      <c r="C50" s="11">
        <v>0</v>
      </c>
      <c r="D50" s="11">
        <v>0</v>
      </c>
      <c r="E50" s="11">
        <v>0</v>
      </c>
      <c r="F50" s="11">
        <v>0</v>
      </c>
      <c r="G50" s="11"/>
      <c r="H50" s="11">
        <v>0</v>
      </c>
      <c r="I50" s="11">
        <v>0</v>
      </c>
      <c r="J50" s="11">
        <v>0</v>
      </c>
      <c r="K50" s="61"/>
      <c r="L50" s="65">
        <f t="shared" si="2"/>
        <v>0</v>
      </c>
      <c r="M50" s="65">
        <f t="shared" si="3"/>
        <v>0</v>
      </c>
      <c r="N50" s="65">
        <f t="shared" si="4"/>
        <v>0</v>
      </c>
      <c r="O50" s="65">
        <f t="shared" si="5"/>
        <v>0</v>
      </c>
      <c r="P50" s="65">
        <f t="shared" si="6"/>
        <v>0</v>
      </c>
      <c r="Q50" s="65">
        <f t="shared" si="7"/>
        <v>0</v>
      </c>
      <c r="R50" s="65">
        <f t="shared" si="8"/>
        <v>0</v>
      </c>
      <c r="S50" s="65">
        <f t="shared" si="9"/>
        <v>0</v>
      </c>
      <c r="T50" s="61"/>
      <c r="U50" s="13"/>
      <c r="V50" s="15" t="s">
        <v>2</v>
      </c>
      <c r="W50" s="11"/>
      <c r="X50" s="11"/>
      <c r="Y50" s="11"/>
      <c r="Z50" s="11"/>
      <c r="AA50" s="11"/>
      <c r="AB50" s="11"/>
      <c r="AC50" s="11"/>
      <c r="AD50" s="11"/>
      <c r="AF50" s="13"/>
      <c r="AG50" s="15" t="s">
        <v>2</v>
      </c>
      <c r="AH50" s="11"/>
      <c r="AI50" s="11"/>
      <c r="AJ50" s="11"/>
      <c r="AK50" s="11"/>
      <c r="AL50" s="11"/>
      <c r="AM50" s="11"/>
      <c r="AN50" s="11"/>
      <c r="AO50" s="11"/>
      <c r="AP50" s="11"/>
      <c r="AQ50" s="44">
        <f t="shared" si="40"/>
        <v>0</v>
      </c>
      <c r="AR50" s="13"/>
      <c r="AS50" s="15" t="s">
        <v>2</v>
      </c>
      <c r="AT50" s="11"/>
      <c r="AU50" s="11"/>
      <c r="AV50" s="11"/>
      <c r="AW50" s="11"/>
      <c r="AX50" s="11"/>
      <c r="AY50" s="11"/>
      <c r="AZ50" s="11"/>
      <c r="BA50" s="11"/>
      <c r="BB50" s="11"/>
      <c r="BC50" s="11"/>
      <c r="BD50" s="51">
        <f t="shared" si="1"/>
        <v>0</v>
      </c>
      <c r="BE50" s="47">
        <f t="shared" si="10"/>
        <v>0</v>
      </c>
      <c r="BF50" s="47">
        <f t="shared" si="11"/>
        <v>0</v>
      </c>
      <c r="BG50" s="47">
        <f t="shared" si="12"/>
        <v>0</v>
      </c>
      <c r="BH50" s="47"/>
      <c r="BI50" s="47">
        <f t="shared" si="13"/>
        <v>0</v>
      </c>
      <c r="BJ50" s="47">
        <f t="shared" si="14"/>
        <v>0</v>
      </c>
      <c r="BK50" s="47">
        <f t="shared" si="15"/>
        <v>0</v>
      </c>
      <c r="BL50" s="47"/>
      <c r="BM50" s="47">
        <f t="shared" si="16"/>
        <v>0</v>
      </c>
      <c r="BN50" s="47">
        <f t="shared" si="17"/>
        <v>0</v>
      </c>
      <c r="BO50" s="47">
        <f t="shared" si="18"/>
        <v>0</v>
      </c>
      <c r="BP50" s="11">
        <f t="shared" si="19"/>
        <v>0</v>
      </c>
    </row>
    <row r="51" spans="1:68" s="3" customFormat="1" ht="21" customHeight="1" x14ac:dyDescent="0.2">
      <c r="A51" s="13"/>
      <c r="B51" s="14" t="s">
        <v>25</v>
      </c>
      <c r="C51" s="17">
        <f t="shared" ref="C51:J51" si="50">SUM(C52:C53)</f>
        <v>115898950.45000002</v>
      </c>
      <c r="D51" s="17">
        <f t="shared" si="50"/>
        <v>7638188.0199999996</v>
      </c>
      <c r="E51" s="17">
        <f t="shared" si="50"/>
        <v>18196722.039999999</v>
      </c>
      <c r="F51" s="17">
        <f t="shared" si="50"/>
        <v>29245326.140000001</v>
      </c>
      <c r="G51" s="17">
        <f t="shared" si="50"/>
        <v>0</v>
      </c>
      <c r="H51" s="17">
        <f t="shared" si="50"/>
        <v>944320.37999999989</v>
      </c>
      <c r="I51" s="17">
        <f t="shared" si="50"/>
        <v>4824322.4399999995</v>
      </c>
      <c r="J51" s="17">
        <f t="shared" si="50"/>
        <v>14965382.440000001</v>
      </c>
      <c r="K51" s="61"/>
      <c r="L51" s="65">
        <f t="shared" si="2"/>
        <v>10558534.02</v>
      </c>
      <c r="M51" s="65">
        <f t="shared" si="3"/>
        <v>11048604.100000001</v>
      </c>
      <c r="N51" s="65">
        <f t="shared" si="4"/>
        <v>3880002.0599999996</v>
      </c>
      <c r="O51" s="65">
        <f t="shared" si="5"/>
        <v>10141060.000000002</v>
      </c>
      <c r="P51" s="65">
        <f t="shared" si="6"/>
        <v>6693867.6399999997</v>
      </c>
      <c r="Q51" s="65">
        <f t="shared" si="7"/>
        <v>13372399.6</v>
      </c>
      <c r="R51" s="65">
        <f t="shared" si="8"/>
        <v>14279943.699999999</v>
      </c>
      <c r="S51" s="65">
        <f t="shared" si="9"/>
        <v>100933568.01000002</v>
      </c>
      <c r="T51" s="61"/>
      <c r="U51" s="13"/>
      <c r="V51" s="14" t="s">
        <v>25</v>
      </c>
      <c r="W51" s="17">
        <f t="shared" ref="W51:AD51" si="51">SUM(W52:W53)</f>
        <v>0</v>
      </c>
      <c r="X51" s="17">
        <f t="shared" si="51"/>
        <v>0</v>
      </c>
      <c r="Y51" s="17">
        <f t="shared" si="51"/>
        <v>0</v>
      </c>
      <c r="Z51" s="17">
        <f t="shared" si="51"/>
        <v>0</v>
      </c>
      <c r="AA51" s="17">
        <f t="shared" si="51"/>
        <v>0</v>
      </c>
      <c r="AB51" s="17">
        <f t="shared" si="51"/>
        <v>0</v>
      </c>
      <c r="AC51" s="17">
        <f t="shared" si="51"/>
        <v>0</v>
      </c>
      <c r="AD51" s="17">
        <f t="shared" si="51"/>
        <v>0</v>
      </c>
      <c r="AF51" s="13"/>
      <c r="AG51" s="14" t="s">
        <v>25</v>
      </c>
      <c r="AH51" s="17">
        <f t="shared" ref="AH51:AO51" si="52">SUM(AH52:AH53)</f>
        <v>0</v>
      </c>
      <c r="AI51" s="17">
        <f t="shared" si="52"/>
        <v>0</v>
      </c>
      <c r="AJ51" s="17">
        <f t="shared" si="52"/>
        <v>0</v>
      </c>
      <c r="AK51" s="17">
        <f t="shared" si="52"/>
        <v>0</v>
      </c>
      <c r="AL51" s="17">
        <f t="shared" si="52"/>
        <v>0</v>
      </c>
      <c r="AM51" s="17">
        <f t="shared" si="52"/>
        <v>0</v>
      </c>
      <c r="AN51" s="17">
        <f t="shared" si="52"/>
        <v>0</v>
      </c>
      <c r="AO51" s="17">
        <f t="shared" si="52"/>
        <v>0</v>
      </c>
      <c r="AP51" s="17"/>
      <c r="AQ51" s="44">
        <f t="shared" si="40"/>
        <v>0</v>
      </c>
      <c r="AR51" s="13"/>
      <c r="AS51" s="14" t="s">
        <v>25</v>
      </c>
      <c r="AT51" s="17">
        <f t="shared" ref="AT51:BA51" si="53">SUM(AT52:AT53)</f>
        <v>0</v>
      </c>
      <c r="AU51" s="17">
        <f t="shared" si="53"/>
        <v>0</v>
      </c>
      <c r="AV51" s="17">
        <f t="shared" si="53"/>
        <v>0</v>
      </c>
      <c r="AW51" s="17">
        <f t="shared" si="53"/>
        <v>0</v>
      </c>
      <c r="AX51" s="17">
        <f t="shared" si="53"/>
        <v>0</v>
      </c>
      <c r="AY51" s="17">
        <f t="shared" si="53"/>
        <v>0</v>
      </c>
      <c r="AZ51" s="17">
        <f t="shared" si="53"/>
        <v>0</v>
      </c>
      <c r="BA51" s="17">
        <f t="shared" si="53"/>
        <v>0</v>
      </c>
      <c r="BB51" s="17"/>
      <c r="BC51" s="17"/>
      <c r="BD51" s="51">
        <f t="shared" si="1"/>
        <v>0</v>
      </c>
      <c r="BE51" s="47">
        <f t="shared" si="10"/>
        <v>0</v>
      </c>
      <c r="BF51" s="47">
        <f t="shared" si="11"/>
        <v>0</v>
      </c>
      <c r="BG51" s="47">
        <f t="shared" si="12"/>
        <v>0</v>
      </c>
      <c r="BH51" s="47"/>
      <c r="BI51" s="47">
        <f t="shared" si="13"/>
        <v>0</v>
      </c>
      <c r="BJ51" s="47">
        <f t="shared" si="14"/>
        <v>0</v>
      </c>
      <c r="BK51" s="47">
        <f t="shared" si="15"/>
        <v>0</v>
      </c>
      <c r="BL51" s="47"/>
      <c r="BM51" s="47">
        <f t="shared" si="16"/>
        <v>0</v>
      </c>
      <c r="BN51" s="47">
        <f t="shared" si="17"/>
        <v>0</v>
      </c>
      <c r="BO51" s="47">
        <f t="shared" si="18"/>
        <v>0</v>
      </c>
      <c r="BP51" s="11">
        <f t="shared" si="19"/>
        <v>0</v>
      </c>
    </row>
    <row r="52" spans="1:68" s="3" customFormat="1" ht="13.5" customHeight="1" x14ac:dyDescent="0.2">
      <c r="A52" s="13"/>
      <c r="B52" s="15" t="s">
        <v>0</v>
      </c>
      <c r="C52" s="18">
        <v>115898950.45000002</v>
      </c>
      <c r="D52" s="18">
        <v>7638188.0199999996</v>
      </c>
      <c r="E52" s="18">
        <v>18196722.039999999</v>
      </c>
      <c r="F52" s="18">
        <v>29245326.140000001</v>
      </c>
      <c r="G52" s="18"/>
      <c r="H52" s="18">
        <v>944320.37999999989</v>
      </c>
      <c r="I52" s="18">
        <v>4824322.4399999995</v>
      </c>
      <c r="J52" s="18">
        <v>14965382.440000001</v>
      </c>
      <c r="K52" s="61"/>
      <c r="L52" s="65">
        <f t="shared" si="2"/>
        <v>10558534.02</v>
      </c>
      <c r="M52" s="65">
        <f t="shared" si="3"/>
        <v>11048604.100000001</v>
      </c>
      <c r="N52" s="65">
        <f t="shared" si="4"/>
        <v>3880002.0599999996</v>
      </c>
      <c r="O52" s="65">
        <f t="shared" si="5"/>
        <v>10141060.000000002</v>
      </c>
      <c r="P52" s="65">
        <f t="shared" si="6"/>
        <v>6693867.6399999997</v>
      </c>
      <c r="Q52" s="65">
        <f t="shared" si="7"/>
        <v>13372399.6</v>
      </c>
      <c r="R52" s="65">
        <f t="shared" si="8"/>
        <v>14279943.699999999</v>
      </c>
      <c r="S52" s="65">
        <f t="shared" si="9"/>
        <v>100933568.01000002</v>
      </c>
      <c r="T52" s="61"/>
      <c r="U52" s="13"/>
      <c r="V52" s="15" t="s">
        <v>0</v>
      </c>
      <c r="W52" s="18"/>
      <c r="X52" s="18"/>
      <c r="Y52" s="18"/>
      <c r="Z52" s="18"/>
      <c r="AA52" s="18"/>
      <c r="AB52" s="18"/>
      <c r="AC52" s="18"/>
      <c r="AD52" s="18"/>
      <c r="AF52" s="13"/>
      <c r="AG52" s="15" t="s">
        <v>0</v>
      </c>
      <c r="AH52" s="18"/>
      <c r="AI52" s="18"/>
      <c r="AJ52" s="18"/>
      <c r="AK52" s="18"/>
      <c r="AL52" s="18"/>
      <c r="AM52" s="18"/>
      <c r="AN52" s="18"/>
      <c r="AO52" s="18"/>
      <c r="AP52" s="11"/>
      <c r="AQ52" s="44">
        <f t="shared" si="40"/>
        <v>0</v>
      </c>
      <c r="AR52" s="13"/>
      <c r="AS52" s="15" t="s">
        <v>0</v>
      </c>
      <c r="AT52" s="18"/>
      <c r="AU52" s="18"/>
      <c r="AV52" s="18"/>
      <c r="AW52" s="18"/>
      <c r="AX52" s="18"/>
      <c r="AY52" s="18"/>
      <c r="AZ52" s="18"/>
      <c r="BA52" s="18"/>
      <c r="BB52" s="11"/>
      <c r="BC52" s="11"/>
      <c r="BD52" s="51">
        <f>+AT52-AH52</f>
        <v>0</v>
      </c>
      <c r="BE52" s="47">
        <f t="shared" si="10"/>
        <v>0</v>
      </c>
      <c r="BF52" s="47">
        <f t="shared" si="11"/>
        <v>0</v>
      </c>
      <c r="BG52" s="47">
        <f t="shared" si="12"/>
        <v>0</v>
      </c>
      <c r="BH52" s="47"/>
      <c r="BI52" s="47">
        <f t="shared" si="13"/>
        <v>0</v>
      </c>
      <c r="BJ52" s="47">
        <f t="shared" si="14"/>
        <v>0</v>
      </c>
      <c r="BK52" s="47">
        <f t="shared" si="15"/>
        <v>0</v>
      </c>
      <c r="BL52" s="47"/>
      <c r="BM52" s="47">
        <f t="shared" si="16"/>
        <v>0</v>
      </c>
      <c r="BN52" s="47">
        <f t="shared" si="17"/>
        <v>0</v>
      </c>
      <c r="BO52" s="47">
        <f t="shared" si="18"/>
        <v>0</v>
      </c>
      <c r="BP52" s="11">
        <f t="shared" si="19"/>
        <v>0</v>
      </c>
    </row>
    <row r="53" spans="1:68" s="3" customFormat="1" ht="13.5" customHeight="1" x14ac:dyDescent="0.2">
      <c r="A53" s="13"/>
      <c r="B53" s="15" t="s">
        <v>2</v>
      </c>
      <c r="C53" s="11">
        <v>0</v>
      </c>
      <c r="D53" s="11">
        <v>0</v>
      </c>
      <c r="E53" s="11">
        <v>0</v>
      </c>
      <c r="F53" s="11">
        <v>0</v>
      </c>
      <c r="G53" s="11"/>
      <c r="H53" s="11">
        <v>0</v>
      </c>
      <c r="I53" s="11">
        <v>0</v>
      </c>
      <c r="J53" s="11">
        <v>0</v>
      </c>
      <c r="K53" s="61"/>
      <c r="L53" s="65">
        <f t="shared" si="2"/>
        <v>0</v>
      </c>
      <c r="M53" s="65">
        <f t="shared" si="3"/>
        <v>0</v>
      </c>
      <c r="N53" s="65">
        <f t="shared" si="4"/>
        <v>0</v>
      </c>
      <c r="O53" s="65">
        <f t="shared" si="5"/>
        <v>0</v>
      </c>
      <c r="P53" s="65">
        <f t="shared" si="6"/>
        <v>0</v>
      </c>
      <c r="Q53" s="65">
        <f t="shared" si="7"/>
        <v>0</v>
      </c>
      <c r="R53" s="65">
        <f t="shared" si="8"/>
        <v>0</v>
      </c>
      <c r="S53" s="65">
        <f t="shared" si="9"/>
        <v>0</v>
      </c>
      <c r="T53" s="61"/>
      <c r="U53" s="13"/>
      <c r="V53" s="15" t="s">
        <v>2</v>
      </c>
      <c r="W53" s="11"/>
      <c r="X53" s="11"/>
      <c r="Y53" s="11"/>
      <c r="Z53" s="11"/>
      <c r="AA53" s="11"/>
      <c r="AB53" s="11"/>
      <c r="AC53" s="11"/>
      <c r="AD53" s="11"/>
      <c r="AF53" s="13"/>
      <c r="AG53" s="15" t="s">
        <v>2</v>
      </c>
      <c r="AH53" s="11"/>
      <c r="AI53" s="11"/>
      <c r="AJ53" s="11"/>
      <c r="AK53" s="11"/>
      <c r="AL53" s="11"/>
      <c r="AM53" s="11"/>
      <c r="AN53" s="11"/>
      <c r="AO53" s="11"/>
      <c r="AP53" s="11"/>
      <c r="AQ53" s="44">
        <f t="shared" si="40"/>
        <v>0</v>
      </c>
      <c r="AR53" s="13"/>
      <c r="AS53" s="15" t="s">
        <v>2</v>
      </c>
      <c r="AT53" s="11"/>
      <c r="AU53" s="11"/>
      <c r="AV53" s="11"/>
      <c r="AW53" s="11"/>
      <c r="AX53" s="11"/>
      <c r="AY53" s="11"/>
      <c r="AZ53" s="11"/>
      <c r="BA53" s="11"/>
      <c r="BB53" s="11"/>
      <c r="BC53" s="11"/>
      <c r="BD53" s="51">
        <f t="shared" si="1"/>
        <v>0</v>
      </c>
      <c r="BE53" s="47">
        <f t="shared" si="10"/>
        <v>0</v>
      </c>
      <c r="BF53" s="47">
        <f t="shared" si="11"/>
        <v>0</v>
      </c>
      <c r="BG53" s="47">
        <f t="shared" si="12"/>
        <v>0</v>
      </c>
      <c r="BH53" s="47"/>
      <c r="BI53" s="47">
        <f t="shared" si="13"/>
        <v>0</v>
      </c>
      <c r="BJ53" s="47">
        <f t="shared" si="14"/>
        <v>0</v>
      </c>
      <c r="BK53" s="47">
        <f t="shared" si="15"/>
        <v>0</v>
      </c>
      <c r="BL53" s="47"/>
      <c r="BM53" s="47">
        <f t="shared" si="16"/>
        <v>0</v>
      </c>
      <c r="BN53" s="47">
        <f t="shared" si="17"/>
        <v>0</v>
      </c>
      <c r="BO53" s="47">
        <f t="shared" si="18"/>
        <v>0</v>
      </c>
      <c r="BP53" s="11">
        <f t="shared" si="19"/>
        <v>0</v>
      </c>
    </row>
    <row r="54" spans="1:68" s="3" customFormat="1" ht="21" customHeight="1" x14ac:dyDescent="0.2">
      <c r="A54" s="13"/>
      <c r="B54" s="14" t="s">
        <v>133</v>
      </c>
      <c r="C54" s="17">
        <f t="shared" ref="C54:J54" si="54">SUM(C55:C56)</f>
        <v>3626712</v>
      </c>
      <c r="D54" s="17">
        <f t="shared" si="54"/>
        <v>296000</v>
      </c>
      <c r="E54" s="17">
        <f t="shared" si="54"/>
        <v>632909</v>
      </c>
      <c r="F54" s="17">
        <f t="shared" si="54"/>
        <v>1056509</v>
      </c>
      <c r="G54" s="17">
        <f t="shared" si="54"/>
        <v>0</v>
      </c>
      <c r="H54" s="17">
        <f t="shared" si="54"/>
        <v>183317</v>
      </c>
      <c r="I54" s="17">
        <f t="shared" si="54"/>
        <v>310483</v>
      </c>
      <c r="J54" s="17">
        <f t="shared" si="54"/>
        <v>501409</v>
      </c>
      <c r="K54" s="61"/>
      <c r="L54" s="65">
        <f t="shared" si="2"/>
        <v>336909</v>
      </c>
      <c r="M54" s="65">
        <f t="shared" si="3"/>
        <v>423600</v>
      </c>
      <c r="N54" s="65">
        <f t="shared" si="4"/>
        <v>127166</v>
      </c>
      <c r="O54" s="65">
        <f t="shared" si="5"/>
        <v>190926</v>
      </c>
      <c r="P54" s="65">
        <f t="shared" si="6"/>
        <v>112683</v>
      </c>
      <c r="Q54" s="65">
        <f t="shared" si="7"/>
        <v>322426</v>
      </c>
      <c r="R54" s="65">
        <f t="shared" si="8"/>
        <v>555100</v>
      </c>
      <c r="S54" s="65">
        <f t="shared" si="9"/>
        <v>3125303</v>
      </c>
      <c r="T54" s="61"/>
      <c r="U54" s="13"/>
      <c r="V54" s="14" t="s">
        <v>133</v>
      </c>
      <c r="W54" s="17">
        <f t="shared" ref="W54:AD54" si="55">SUM(W55:W56)</f>
        <v>0</v>
      </c>
      <c r="X54" s="17">
        <f t="shared" si="55"/>
        <v>0</v>
      </c>
      <c r="Y54" s="17">
        <f t="shared" si="55"/>
        <v>0</v>
      </c>
      <c r="Z54" s="17">
        <f t="shared" si="55"/>
        <v>0</v>
      </c>
      <c r="AA54" s="17">
        <f t="shared" si="55"/>
        <v>0</v>
      </c>
      <c r="AB54" s="17">
        <f t="shared" si="55"/>
        <v>0</v>
      </c>
      <c r="AC54" s="17">
        <f t="shared" si="55"/>
        <v>0</v>
      </c>
      <c r="AD54" s="17">
        <f t="shared" si="55"/>
        <v>0</v>
      </c>
      <c r="AF54" s="13"/>
      <c r="AG54" s="14" t="s">
        <v>133</v>
      </c>
      <c r="AH54" s="17">
        <f t="shared" ref="AH54:AO54" si="56">SUM(AH55:AH56)</f>
        <v>0</v>
      </c>
      <c r="AI54" s="17">
        <f t="shared" si="56"/>
        <v>0</v>
      </c>
      <c r="AJ54" s="17">
        <f t="shared" si="56"/>
        <v>0</v>
      </c>
      <c r="AK54" s="17">
        <f t="shared" si="56"/>
        <v>0</v>
      </c>
      <c r="AL54" s="17">
        <f t="shared" si="56"/>
        <v>0</v>
      </c>
      <c r="AM54" s="17">
        <f t="shared" si="56"/>
        <v>0</v>
      </c>
      <c r="AN54" s="17">
        <f t="shared" si="56"/>
        <v>0</v>
      </c>
      <c r="AO54" s="17">
        <f t="shared" si="56"/>
        <v>0</v>
      </c>
      <c r="AP54" s="17"/>
      <c r="AQ54" s="44">
        <f t="shared" si="40"/>
        <v>0</v>
      </c>
      <c r="AR54" s="13"/>
      <c r="AS54" s="14" t="s">
        <v>133</v>
      </c>
      <c r="AT54" s="17">
        <f t="shared" ref="AT54:BA54" si="57">SUM(AT55:AT56)</f>
        <v>0</v>
      </c>
      <c r="AU54" s="17">
        <f t="shared" si="57"/>
        <v>0</v>
      </c>
      <c r="AV54" s="17">
        <f t="shared" si="57"/>
        <v>0</v>
      </c>
      <c r="AW54" s="17">
        <f t="shared" si="57"/>
        <v>0</v>
      </c>
      <c r="AX54" s="17">
        <f t="shared" si="57"/>
        <v>0</v>
      </c>
      <c r="AY54" s="17">
        <f t="shared" si="57"/>
        <v>0</v>
      </c>
      <c r="AZ54" s="17">
        <f t="shared" si="57"/>
        <v>0</v>
      </c>
      <c r="BA54" s="17">
        <f t="shared" si="57"/>
        <v>0</v>
      </c>
      <c r="BB54" s="17"/>
      <c r="BC54" s="17"/>
      <c r="BD54" s="51">
        <f t="shared" si="1"/>
        <v>0</v>
      </c>
      <c r="BE54" s="47">
        <f t="shared" si="10"/>
        <v>0</v>
      </c>
      <c r="BF54" s="47">
        <f t="shared" si="11"/>
        <v>0</v>
      </c>
      <c r="BG54" s="47">
        <f t="shared" si="12"/>
        <v>0</v>
      </c>
      <c r="BH54" s="47"/>
      <c r="BI54" s="47">
        <f t="shared" si="13"/>
        <v>0</v>
      </c>
      <c r="BJ54" s="47">
        <f t="shared" si="14"/>
        <v>0</v>
      </c>
      <c r="BK54" s="47">
        <f t="shared" si="15"/>
        <v>0</v>
      </c>
      <c r="BL54" s="47"/>
      <c r="BM54" s="47">
        <f t="shared" si="16"/>
        <v>0</v>
      </c>
      <c r="BN54" s="47">
        <f t="shared" si="17"/>
        <v>0</v>
      </c>
      <c r="BO54" s="47">
        <f t="shared" si="18"/>
        <v>0</v>
      </c>
      <c r="BP54" s="11">
        <f t="shared" si="19"/>
        <v>0</v>
      </c>
    </row>
    <row r="55" spans="1:68" s="3" customFormat="1" ht="13.5" customHeight="1" x14ac:dyDescent="0.2">
      <c r="A55" s="13"/>
      <c r="B55" s="15" t="s">
        <v>0</v>
      </c>
      <c r="C55" s="18">
        <v>3626712</v>
      </c>
      <c r="D55" s="18">
        <v>296000</v>
      </c>
      <c r="E55" s="18">
        <v>632909</v>
      </c>
      <c r="F55" s="18">
        <v>1056509</v>
      </c>
      <c r="G55" s="18"/>
      <c r="H55" s="18">
        <v>183317</v>
      </c>
      <c r="I55" s="18">
        <v>310483</v>
      </c>
      <c r="J55" s="18">
        <v>501409</v>
      </c>
      <c r="K55" s="61"/>
      <c r="L55" s="65">
        <f t="shared" si="2"/>
        <v>336909</v>
      </c>
      <c r="M55" s="65">
        <f t="shared" si="3"/>
        <v>423600</v>
      </c>
      <c r="N55" s="65">
        <f t="shared" si="4"/>
        <v>127166</v>
      </c>
      <c r="O55" s="65">
        <f t="shared" si="5"/>
        <v>190926</v>
      </c>
      <c r="P55" s="65">
        <f t="shared" si="6"/>
        <v>112683</v>
      </c>
      <c r="Q55" s="65">
        <f t="shared" si="7"/>
        <v>322426</v>
      </c>
      <c r="R55" s="65">
        <f t="shared" si="8"/>
        <v>555100</v>
      </c>
      <c r="S55" s="65">
        <f t="shared" si="9"/>
        <v>3125303</v>
      </c>
      <c r="T55" s="61"/>
      <c r="U55" s="13"/>
      <c r="V55" s="15" t="s">
        <v>0</v>
      </c>
      <c r="W55" s="18"/>
      <c r="X55" s="18"/>
      <c r="Y55" s="18"/>
      <c r="Z55" s="18"/>
      <c r="AA55" s="18"/>
      <c r="AB55" s="18"/>
      <c r="AC55" s="18"/>
      <c r="AD55" s="18"/>
      <c r="AF55" s="13"/>
      <c r="AG55" s="15" t="s">
        <v>0</v>
      </c>
      <c r="AH55" s="18"/>
      <c r="AI55" s="18"/>
      <c r="AJ55" s="18"/>
      <c r="AK55" s="18"/>
      <c r="AL55" s="18"/>
      <c r="AM55" s="18"/>
      <c r="AN55" s="18"/>
      <c r="AO55" s="18"/>
      <c r="AP55" s="11"/>
      <c r="AQ55" s="44">
        <f t="shared" si="40"/>
        <v>0</v>
      </c>
      <c r="AR55" s="13"/>
      <c r="AS55" s="15" t="s">
        <v>0</v>
      </c>
      <c r="AT55" s="18"/>
      <c r="AU55" s="18"/>
      <c r="AV55" s="18"/>
      <c r="AW55" s="18"/>
      <c r="AX55" s="18"/>
      <c r="AY55" s="18"/>
      <c r="AZ55" s="18"/>
      <c r="BA55" s="18"/>
      <c r="BB55" s="11"/>
      <c r="BC55" s="11"/>
      <c r="BD55" s="51">
        <f t="shared" si="1"/>
        <v>0</v>
      </c>
      <c r="BE55" s="47">
        <f t="shared" si="10"/>
        <v>0</v>
      </c>
      <c r="BF55" s="47">
        <f t="shared" si="11"/>
        <v>0</v>
      </c>
      <c r="BG55" s="47">
        <f t="shared" si="12"/>
        <v>0</v>
      </c>
      <c r="BH55" s="47"/>
      <c r="BI55" s="47">
        <f t="shared" si="13"/>
        <v>0</v>
      </c>
      <c r="BJ55" s="47">
        <f t="shared" si="14"/>
        <v>0</v>
      </c>
      <c r="BK55" s="47">
        <f t="shared" si="15"/>
        <v>0</v>
      </c>
      <c r="BL55" s="47"/>
      <c r="BM55" s="47">
        <f t="shared" si="16"/>
        <v>0</v>
      </c>
      <c r="BN55" s="47">
        <f t="shared" si="17"/>
        <v>0</v>
      </c>
      <c r="BO55" s="47">
        <f t="shared" si="18"/>
        <v>0</v>
      </c>
      <c r="BP55" s="11">
        <f t="shared" si="19"/>
        <v>0</v>
      </c>
    </row>
    <row r="56" spans="1:68" s="3" customFormat="1" ht="13.5" customHeight="1" x14ac:dyDescent="0.2">
      <c r="A56" s="13"/>
      <c r="B56" s="15" t="s">
        <v>130</v>
      </c>
      <c r="C56" s="11">
        <v>0</v>
      </c>
      <c r="D56" s="11">
        <v>0</v>
      </c>
      <c r="E56" s="11">
        <v>0</v>
      </c>
      <c r="F56" s="11">
        <v>0</v>
      </c>
      <c r="G56" s="11"/>
      <c r="H56" s="11">
        <v>0</v>
      </c>
      <c r="I56" s="11">
        <v>0</v>
      </c>
      <c r="J56" s="11">
        <v>0</v>
      </c>
      <c r="K56" s="61"/>
      <c r="L56" s="65">
        <f t="shared" si="2"/>
        <v>0</v>
      </c>
      <c r="M56" s="65">
        <f t="shared" si="3"/>
        <v>0</v>
      </c>
      <c r="N56" s="65">
        <f t="shared" si="4"/>
        <v>0</v>
      </c>
      <c r="O56" s="65">
        <f t="shared" si="5"/>
        <v>0</v>
      </c>
      <c r="P56" s="65">
        <f t="shared" si="6"/>
        <v>0</v>
      </c>
      <c r="Q56" s="65">
        <f t="shared" si="7"/>
        <v>0</v>
      </c>
      <c r="R56" s="65">
        <f t="shared" si="8"/>
        <v>0</v>
      </c>
      <c r="S56" s="65">
        <f t="shared" si="9"/>
        <v>0</v>
      </c>
      <c r="T56" s="61"/>
      <c r="U56" s="13"/>
      <c r="V56" s="15" t="s">
        <v>130</v>
      </c>
      <c r="W56" s="11"/>
      <c r="X56" s="11"/>
      <c r="Y56" s="11"/>
      <c r="Z56" s="11"/>
      <c r="AA56" s="11"/>
      <c r="AB56" s="11"/>
      <c r="AC56" s="11"/>
      <c r="AD56" s="11"/>
      <c r="AF56" s="13"/>
      <c r="AG56" s="15" t="s">
        <v>130</v>
      </c>
      <c r="AH56" s="11"/>
      <c r="AI56" s="11"/>
      <c r="AJ56" s="11"/>
      <c r="AK56" s="11"/>
      <c r="AL56" s="11"/>
      <c r="AM56" s="11"/>
      <c r="AN56" s="11"/>
      <c r="AO56" s="11"/>
      <c r="AP56" s="11"/>
      <c r="AQ56" s="44">
        <f t="shared" si="40"/>
        <v>0</v>
      </c>
      <c r="AR56" s="13"/>
      <c r="AS56" s="15" t="s">
        <v>130</v>
      </c>
      <c r="AT56" s="11"/>
      <c r="AU56" s="11"/>
      <c r="AV56" s="11"/>
      <c r="AW56" s="11"/>
      <c r="AX56" s="11"/>
      <c r="AY56" s="11"/>
      <c r="AZ56" s="11"/>
      <c r="BA56" s="11"/>
      <c r="BB56" s="11"/>
      <c r="BC56" s="11"/>
      <c r="BD56" s="51">
        <f t="shared" si="1"/>
        <v>0</v>
      </c>
      <c r="BE56" s="47">
        <f t="shared" si="10"/>
        <v>0</v>
      </c>
      <c r="BF56" s="47">
        <f t="shared" si="11"/>
        <v>0</v>
      </c>
      <c r="BG56" s="47">
        <f t="shared" si="12"/>
        <v>0</v>
      </c>
      <c r="BH56" s="47"/>
      <c r="BI56" s="47">
        <f t="shared" si="13"/>
        <v>0</v>
      </c>
      <c r="BJ56" s="47">
        <f t="shared" si="14"/>
        <v>0</v>
      </c>
      <c r="BK56" s="47">
        <f t="shared" si="15"/>
        <v>0</v>
      </c>
      <c r="BL56" s="47"/>
      <c r="BM56" s="47">
        <f t="shared" si="16"/>
        <v>0</v>
      </c>
      <c r="BN56" s="47">
        <f t="shared" si="17"/>
        <v>0</v>
      </c>
      <c r="BO56" s="47">
        <f t="shared" si="18"/>
        <v>0</v>
      </c>
      <c r="BP56" s="11">
        <f t="shared" si="19"/>
        <v>0</v>
      </c>
    </row>
    <row r="57" spans="1:68" s="3" customFormat="1" ht="21" customHeight="1" x14ac:dyDescent="0.2">
      <c r="A57" s="13"/>
      <c r="B57" s="14" t="s">
        <v>206</v>
      </c>
      <c r="C57" s="17">
        <f t="shared" ref="C57:J57" si="58">SUM(C58:C59)</f>
        <v>202119203</v>
      </c>
      <c r="D57" s="17">
        <f t="shared" si="58"/>
        <v>203325</v>
      </c>
      <c r="E57" s="17">
        <f t="shared" si="58"/>
        <v>16632137.279999999</v>
      </c>
      <c r="F57" s="17">
        <f t="shared" si="58"/>
        <v>33738883.280000001</v>
      </c>
      <c r="G57" s="17">
        <f t="shared" si="58"/>
        <v>0</v>
      </c>
      <c r="H57" s="17">
        <f t="shared" si="58"/>
        <v>197000</v>
      </c>
      <c r="I57" s="17">
        <f t="shared" si="58"/>
        <v>14983256.91</v>
      </c>
      <c r="J57" s="17">
        <f t="shared" si="58"/>
        <v>27527244.689999998</v>
      </c>
      <c r="K57" s="61"/>
      <c r="L57" s="65">
        <f t="shared" si="2"/>
        <v>16428812.279999999</v>
      </c>
      <c r="M57" s="65">
        <f t="shared" si="3"/>
        <v>17106746</v>
      </c>
      <c r="N57" s="65">
        <f t="shared" si="4"/>
        <v>14786256.91</v>
      </c>
      <c r="O57" s="65">
        <f t="shared" si="5"/>
        <v>12543987.779999997</v>
      </c>
      <c r="P57" s="65">
        <f t="shared" si="6"/>
        <v>6325</v>
      </c>
      <c r="Q57" s="65">
        <f t="shared" si="7"/>
        <v>1648880.3699999992</v>
      </c>
      <c r="R57" s="65">
        <f t="shared" si="8"/>
        <v>6211638.5900000036</v>
      </c>
      <c r="S57" s="65">
        <f t="shared" si="9"/>
        <v>174591958.31</v>
      </c>
      <c r="T57" s="61"/>
      <c r="U57" s="13"/>
      <c r="V57" s="14" t="s">
        <v>206</v>
      </c>
      <c r="W57" s="17">
        <f t="shared" ref="W57:AD57" si="59">SUM(W58:W59)</f>
        <v>0</v>
      </c>
      <c r="X57" s="17">
        <f t="shared" si="59"/>
        <v>0</v>
      </c>
      <c r="Y57" s="17">
        <f t="shared" si="59"/>
        <v>0</v>
      </c>
      <c r="Z57" s="17">
        <f t="shared" si="59"/>
        <v>0</v>
      </c>
      <c r="AA57" s="17">
        <f t="shared" si="59"/>
        <v>0</v>
      </c>
      <c r="AB57" s="17">
        <f t="shared" si="59"/>
        <v>0</v>
      </c>
      <c r="AC57" s="17">
        <f t="shared" si="59"/>
        <v>0</v>
      </c>
      <c r="AD57" s="17">
        <f t="shared" si="59"/>
        <v>0</v>
      </c>
      <c r="AF57" s="13"/>
      <c r="AG57" s="14" t="s">
        <v>206</v>
      </c>
      <c r="AH57" s="17">
        <f t="shared" ref="AH57:AO57" si="60">SUM(AH58:AH59)</f>
        <v>0</v>
      </c>
      <c r="AI57" s="17">
        <f t="shared" si="60"/>
        <v>0</v>
      </c>
      <c r="AJ57" s="17">
        <f t="shared" si="60"/>
        <v>0</v>
      </c>
      <c r="AK57" s="17">
        <f t="shared" si="60"/>
        <v>0</v>
      </c>
      <c r="AL57" s="17">
        <f t="shared" si="60"/>
        <v>0</v>
      </c>
      <c r="AM57" s="17">
        <f t="shared" si="60"/>
        <v>0</v>
      </c>
      <c r="AN57" s="17">
        <f t="shared" si="60"/>
        <v>0</v>
      </c>
      <c r="AO57" s="17">
        <f t="shared" si="60"/>
        <v>0</v>
      </c>
      <c r="AP57" s="17"/>
      <c r="AQ57" s="44">
        <f t="shared" si="40"/>
        <v>0</v>
      </c>
      <c r="AR57" s="13"/>
      <c r="AS57" s="14" t="s">
        <v>206</v>
      </c>
      <c r="AT57" s="17">
        <f t="shared" ref="AT57:BA57" si="61">SUM(AT58:AT59)</f>
        <v>0</v>
      </c>
      <c r="AU57" s="17">
        <f t="shared" si="61"/>
        <v>0</v>
      </c>
      <c r="AV57" s="17">
        <f t="shared" si="61"/>
        <v>0</v>
      </c>
      <c r="AW57" s="17">
        <f t="shared" si="61"/>
        <v>0</v>
      </c>
      <c r="AX57" s="17">
        <f t="shared" si="61"/>
        <v>0</v>
      </c>
      <c r="AY57" s="17">
        <f t="shared" si="61"/>
        <v>0</v>
      </c>
      <c r="AZ57" s="17">
        <f t="shared" si="61"/>
        <v>0</v>
      </c>
      <c r="BA57" s="17">
        <f t="shared" si="61"/>
        <v>0</v>
      </c>
      <c r="BB57" s="17"/>
      <c r="BC57" s="17"/>
      <c r="BD57" s="51">
        <f t="shared" si="1"/>
        <v>0</v>
      </c>
      <c r="BE57" s="47">
        <f t="shared" si="10"/>
        <v>0</v>
      </c>
      <c r="BF57" s="47">
        <f t="shared" si="11"/>
        <v>0</v>
      </c>
      <c r="BG57" s="47">
        <f t="shared" si="12"/>
        <v>0</v>
      </c>
      <c r="BH57" s="47"/>
      <c r="BI57" s="47">
        <f t="shared" si="13"/>
        <v>0</v>
      </c>
      <c r="BJ57" s="47">
        <f t="shared" si="14"/>
        <v>0</v>
      </c>
      <c r="BK57" s="47">
        <f t="shared" si="15"/>
        <v>0</v>
      </c>
      <c r="BL57" s="47"/>
      <c r="BM57" s="47">
        <f t="shared" si="16"/>
        <v>0</v>
      </c>
      <c r="BN57" s="47">
        <f t="shared" si="17"/>
        <v>0</v>
      </c>
      <c r="BO57" s="47">
        <f t="shared" si="18"/>
        <v>0</v>
      </c>
      <c r="BP57" s="11">
        <f t="shared" si="19"/>
        <v>0</v>
      </c>
    </row>
    <row r="58" spans="1:68" s="3" customFormat="1" ht="13.5" customHeight="1" x14ac:dyDescent="0.2">
      <c r="A58" s="13"/>
      <c r="B58" s="15" t="s">
        <v>0</v>
      </c>
      <c r="C58" s="18">
        <v>202119203</v>
      </c>
      <c r="D58" s="18">
        <v>203325</v>
      </c>
      <c r="E58" s="18">
        <v>16632137.279999999</v>
      </c>
      <c r="F58" s="18">
        <v>33738883.280000001</v>
      </c>
      <c r="G58" s="18"/>
      <c r="H58" s="18">
        <v>197000</v>
      </c>
      <c r="I58" s="18">
        <v>14983256.91</v>
      </c>
      <c r="J58" s="18">
        <v>27527244.689999998</v>
      </c>
      <c r="K58" s="61"/>
      <c r="L58" s="65">
        <f t="shared" si="2"/>
        <v>16428812.279999999</v>
      </c>
      <c r="M58" s="65">
        <f t="shared" si="3"/>
        <v>17106746</v>
      </c>
      <c r="N58" s="65">
        <f t="shared" si="4"/>
        <v>14786256.91</v>
      </c>
      <c r="O58" s="65">
        <f t="shared" si="5"/>
        <v>12543987.779999997</v>
      </c>
      <c r="P58" s="65">
        <f t="shared" si="6"/>
        <v>6325</v>
      </c>
      <c r="Q58" s="65">
        <f t="shared" si="7"/>
        <v>1648880.3699999992</v>
      </c>
      <c r="R58" s="65">
        <f t="shared" si="8"/>
        <v>6211638.5900000036</v>
      </c>
      <c r="S58" s="65">
        <f t="shared" si="9"/>
        <v>174591958.31</v>
      </c>
      <c r="T58" s="61"/>
      <c r="U58" s="13"/>
      <c r="V58" s="15" t="s">
        <v>0</v>
      </c>
      <c r="W58" s="18"/>
      <c r="X58" s="18"/>
      <c r="Y58" s="18"/>
      <c r="Z58" s="18"/>
      <c r="AA58" s="18"/>
      <c r="AB58" s="18"/>
      <c r="AC58" s="18"/>
      <c r="AD58" s="18"/>
      <c r="AF58" s="13"/>
      <c r="AG58" s="15" t="s">
        <v>0</v>
      </c>
      <c r="AH58" s="18"/>
      <c r="AI58" s="18"/>
      <c r="AJ58" s="18"/>
      <c r="AK58" s="18"/>
      <c r="AL58" s="18"/>
      <c r="AM58" s="18"/>
      <c r="AN58" s="18"/>
      <c r="AO58" s="18"/>
      <c r="AP58" s="11"/>
      <c r="AQ58" s="44">
        <f t="shared" si="40"/>
        <v>0</v>
      </c>
      <c r="AR58" s="13"/>
      <c r="AS58" s="15" t="s">
        <v>0</v>
      </c>
      <c r="AT58" s="18"/>
      <c r="AU58" s="18"/>
      <c r="AV58" s="18"/>
      <c r="AW58" s="18"/>
      <c r="AX58" s="18"/>
      <c r="AY58" s="18"/>
      <c r="AZ58" s="18"/>
      <c r="BA58" s="18"/>
      <c r="BB58" s="11"/>
      <c r="BC58" s="11"/>
      <c r="BD58" s="51">
        <f t="shared" si="1"/>
        <v>0</v>
      </c>
      <c r="BE58" s="47">
        <f t="shared" si="10"/>
        <v>0</v>
      </c>
      <c r="BF58" s="47">
        <f t="shared" si="11"/>
        <v>0</v>
      </c>
      <c r="BG58" s="47">
        <f t="shared" si="12"/>
        <v>0</v>
      </c>
      <c r="BH58" s="47"/>
      <c r="BI58" s="47">
        <f t="shared" si="13"/>
        <v>0</v>
      </c>
      <c r="BJ58" s="47">
        <f t="shared" si="14"/>
        <v>0</v>
      </c>
      <c r="BK58" s="47">
        <f t="shared" si="15"/>
        <v>0</v>
      </c>
      <c r="BL58" s="47"/>
      <c r="BM58" s="47">
        <f t="shared" si="16"/>
        <v>0</v>
      </c>
      <c r="BN58" s="47">
        <f t="shared" si="17"/>
        <v>0</v>
      </c>
      <c r="BO58" s="47">
        <f t="shared" si="18"/>
        <v>0</v>
      </c>
      <c r="BP58" s="11">
        <f t="shared" si="19"/>
        <v>0</v>
      </c>
    </row>
    <row r="59" spans="1:68" s="3" customFormat="1" ht="13.5" customHeight="1" x14ac:dyDescent="0.2">
      <c r="A59" s="13"/>
      <c r="B59" s="15" t="s">
        <v>2</v>
      </c>
      <c r="C59" s="11">
        <v>0</v>
      </c>
      <c r="D59" s="11">
        <v>0</v>
      </c>
      <c r="E59" s="11">
        <v>0</v>
      </c>
      <c r="F59" s="11">
        <v>0</v>
      </c>
      <c r="G59" s="11"/>
      <c r="H59" s="11">
        <v>0</v>
      </c>
      <c r="I59" s="11">
        <v>0</v>
      </c>
      <c r="J59" s="11">
        <v>0</v>
      </c>
      <c r="K59" s="61"/>
      <c r="L59" s="65">
        <f t="shared" si="2"/>
        <v>0</v>
      </c>
      <c r="M59" s="65">
        <f t="shared" si="3"/>
        <v>0</v>
      </c>
      <c r="N59" s="65">
        <f t="shared" si="4"/>
        <v>0</v>
      </c>
      <c r="O59" s="65">
        <f t="shared" si="5"/>
        <v>0</v>
      </c>
      <c r="P59" s="65">
        <f t="shared" si="6"/>
        <v>0</v>
      </c>
      <c r="Q59" s="65">
        <f t="shared" si="7"/>
        <v>0</v>
      </c>
      <c r="R59" s="65">
        <f t="shared" si="8"/>
        <v>0</v>
      </c>
      <c r="S59" s="65">
        <f t="shared" si="9"/>
        <v>0</v>
      </c>
      <c r="T59" s="61"/>
      <c r="U59" s="13"/>
      <c r="V59" s="15" t="s">
        <v>2</v>
      </c>
      <c r="W59" s="11"/>
      <c r="X59" s="11"/>
      <c r="Y59" s="11"/>
      <c r="Z59" s="11"/>
      <c r="AA59" s="11"/>
      <c r="AB59" s="11"/>
      <c r="AC59" s="11"/>
      <c r="AD59" s="11"/>
      <c r="AF59" s="13"/>
      <c r="AG59" s="15" t="s">
        <v>2</v>
      </c>
      <c r="AH59" s="11"/>
      <c r="AI59" s="11"/>
      <c r="AJ59" s="11"/>
      <c r="AK59" s="11"/>
      <c r="AL59" s="11"/>
      <c r="AM59" s="11"/>
      <c r="AN59" s="11"/>
      <c r="AO59" s="11"/>
      <c r="AP59" s="11"/>
      <c r="AQ59" s="44">
        <f t="shared" si="40"/>
        <v>0</v>
      </c>
      <c r="AR59" s="13"/>
      <c r="AS59" s="15" t="s">
        <v>2</v>
      </c>
      <c r="AT59" s="11"/>
      <c r="AU59" s="11"/>
      <c r="AV59" s="11"/>
      <c r="AW59" s="11"/>
      <c r="AX59" s="11"/>
      <c r="AY59" s="11"/>
      <c r="AZ59" s="11"/>
      <c r="BA59" s="11"/>
      <c r="BB59" s="11"/>
      <c r="BC59" s="11"/>
      <c r="BD59" s="51">
        <f t="shared" si="1"/>
        <v>0</v>
      </c>
      <c r="BE59" s="47">
        <f t="shared" si="10"/>
        <v>0</v>
      </c>
      <c r="BF59" s="47">
        <f t="shared" si="11"/>
        <v>0</v>
      </c>
      <c r="BG59" s="47">
        <f t="shared" si="12"/>
        <v>0</v>
      </c>
      <c r="BH59" s="47"/>
      <c r="BI59" s="47">
        <f t="shared" si="13"/>
        <v>0</v>
      </c>
      <c r="BJ59" s="47">
        <f t="shared" si="14"/>
        <v>0</v>
      </c>
      <c r="BK59" s="47">
        <f t="shared" si="15"/>
        <v>0</v>
      </c>
      <c r="BL59" s="47"/>
      <c r="BM59" s="47">
        <f t="shared" si="16"/>
        <v>0</v>
      </c>
      <c r="BN59" s="47">
        <f t="shared" si="17"/>
        <v>0</v>
      </c>
      <c r="BO59" s="47">
        <f t="shared" si="18"/>
        <v>0</v>
      </c>
      <c r="BP59" s="11">
        <f t="shared" si="19"/>
        <v>0</v>
      </c>
    </row>
    <row r="60" spans="1:68" s="3" customFormat="1" ht="21" customHeight="1" x14ac:dyDescent="0.2">
      <c r="A60" s="13"/>
      <c r="B60" s="14" t="s">
        <v>222</v>
      </c>
      <c r="C60" s="17">
        <f t="shared" ref="C60:J60" si="62">SUM(C61:C62)</f>
        <v>18860430.700000003</v>
      </c>
      <c r="D60" s="17">
        <f t="shared" si="62"/>
        <v>0</v>
      </c>
      <c r="E60" s="17">
        <f t="shared" si="62"/>
        <v>3425293.9221660001</v>
      </c>
      <c r="F60" s="17">
        <f t="shared" si="62"/>
        <v>5137940.8832489997</v>
      </c>
      <c r="G60" s="17">
        <f t="shared" si="62"/>
        <v>0</v>
      </c>
      <c r="H60" s="17">
        <f t="shared" si="62"/>
        <v>0</v>
      </c>
      <c r="I60" s="17">
        <f t="shared" si="62"/>
        <v>2669892.69</v>
      </c>
      <c r="J60" s="17">
        <f t="shared" si="62"/>
        <v>4674195.28</v>
      </c>
      <c r="K60" s="61"/>
      <c r="L60" s="65">
        <f t="shared" si="2"/>
        <v>3425293.9221660001</v>
      </c>
      <c r="M60" s="65">
        <f t="shared" si="3"/>
        <v>1712646.9610829996</v>
      </c>
      <c r="N60" s="65">
        <f t="shared" si="4"/>
        <v>2669892.69</v>
      </c>
      <c r="O60" s="65">
        <f t="shared" si="5"/>
        <v>2004302.5900000003</v>
      </c>
      <c r="P60" s="65">
        <f t="shared" si="6"/>
        <v>0</v>
      </c>
      <c r="Q60" s="65">
        <f t="shared" si="7"/>
        <v>755401.23216600018</v>
      </c>
      <c r="R60" s="65">
        <f t="shared" si="8"/>
        <v>463745.60324899945</v>
      </c>
      <c r="S60" s="65">
        <f t="shared" si="9"/>
        <v>14186235.420000002</v>
      </c>
      <c r="T60" s="61"/>
      <c r="U60" s="13"/>
      <c r="V60" s="14" t="s">
        <v>222</v>
      </c>
      <c r="W60" s="17">
        <f t="shared" ref="W60:AD60" si="63">SUM(W61:W62)</f>
        <v>0</v>
      </c>
      <c r="X60" s="17">
        <f t="shared" si="63"/>
        <v>0</v>
      </c>
      <c r="Y60" s="17">
        <f t="shared" si="63"/>
        <v>0</v>
      </c>
      <c r="Z60" s="17">
        <f t="shared" si="63"/>
        <v>0</v>
      </c>
      <c r="AA60" s="17">
        <f t="shared" si="63"/>
        <v>0</v>
      </c>
      <c r="AB60" s="17">
        <f t="shared" si="63"/>
        <v>0</v>
      </c>
      <c r="AC60" s="17">
        <f t="shared" si="63"/>
        <v>0</v>
      </c>
      <c r="AD60" s="17">
        <f t="shared" si="63"/>
        <v>0</v>
      </c>
      <c r="AF60" s="13"/>
      <c r="AG60" s="14" t="s">
        <v>222</v>
      </c>
      <c r="AH60" s="17">
        <f t="shared" ref="AH60:AO60" si="64">SUM(AH61:AH62)</f>
        <v>0</v>
      </c>
      <c r="AI60" s="17">
        <f t="shared" si="64"/>
        <v>0</v>
      </c>
      <c r="AJ60" s="17">
        <f t="shared" si="64"/>
        <v>0</v>
      </c>
      <c r="AK60" s="17">
        <f t="shared" si="64"/>
        <v>0</v>
      </c>
      <c r="AL60" s="17">
        <f t="shared" si="64"/>
        <v>0</v>
      </c>
      <c r="AM60" s="17">
        <f t="shared" si="64"/>
        <v>0</v>
      </c>
      <c r="AN60" s="17">
        <f t="shared" si="64"/>
        <v>0</v>
      </c>
      <c r="AO60" s="17">
        <f t="shared" si="64"/>
        <v>0</v>
      </c>
      <c r="AP60" s="17"/>
      <c r="AQ60" s="44">
        <f t="shared" si="40"/>
        <v>0</v>
      </c>
      <c r="AR60" s="13"/>
      <c r="AS60" s="14" t="s">
        <v>222</v>
      </c>
      <c r="AT60" s="17">
        <f t="shared" ref="AT60:BA60" si="65">SUM(AT61:AT62)</f>
        <v>0</v>
      </c>
      <c r="AU60" s="17">
        <f t="shared" si="65"/>
        <v>0</v>
      </c>
      <c r="AV60" s="17">
        <f t="shared" si="65"/>
        <v>0</v>
      </c>
      <c r="AW60" s="17">
        <f t="shared" si="65"/>
        <v>0</v>
      </c>
      <c r="AX60" s="17">
        <f t="shared" si="65"/>
        <v>0</v>
      </c>
      <c r="AY60" s="17">
        <f t="shared" si="65"/>
        <v>0</v>
      </c>
      <c r="AZ60" s="17">
        <f t="shared" si="65"/>
        <v>0</v>
      </c>
      <c r="BA60" s="17">
        <f t="shared" si="65"/>
        <v>0</v>
      </c>
      <c r="BB60" s="17"/>
      <c r="BC60" s="17"/>
      <c r="BD60" s="51">
        <f t="shared" si="1"/>
        <v>0</v>
      </c>
      <c r="BE60" s="47">
        <f t="shared" si="10"/>
        <v>0</v>
      </c>
      <c r="BF60" s="47">
        <f t="shared" si="11"/>
        <v>0</v>
      </c>
      <c r="BG60" s="47">
        <f t="shared" si="12"/>
        <v>0</v>
      </c>
      <c r="BH60" s="47"/>
      <c r="BI60" s="47">
        <f t="shared" si="13"/>
        <v>0</v>
      </c>
      <c r="BJ60" s="47">
        <f t="shared" si="14"/>
        <v>0</v>
      </c>
      <c r="BK60" s="47">
        <f t="shared" si="15"/>
        <v>0</v>
      </c>
      <c r="BL60" s="47"/>
      <c r="BM60" s="47">
        <f t="shared" si="16"/>
        <v>0</v>
      </c>
      <c r="BN60" s="47">
        <f t="shared" si="17"/>
        <v>0</v>
      </c>
      <c r="BO60" s="47">
        <f t="shared" si="18"/>
        <v>0</v>
      </c>
      <c r="BP60" s="11">
        <f t="shared" si="19"/>
        <v>0</v>
      </c>
    </row>
    <row r="61" spans="1:68" s="3" customFormat="1" ht="13.5" customHeight="1" x14ac:dyDescent="0.2">
      <c r="A61" s="13"/>
      <c r="B61" s="15" t="s">
        <v>0</v>
      </c>
      <c r="C61" s="18">
        <v>18860430.700000003</v>
      </c>
      <c r="D61" s="18">
        <v>0</v>
      </c>
      <c r="E61" s="18">
        <v>3425293.9221660001</v>
      </c>
      <c r="F61" s="18">
        <v>5137940.8832489997</v>
      </c>
      <c r="G61" s="18"/>
      <c r="H61" s="18">
        <v>0</v>
      </c>
      <c r="I61" s="18">
        <v>2669892.69</v>
      </c>
      <c r="J61" s="18">
        <v>4674195.28</v>
      </c>
      <c r="K61" s="61"/>
      <c r="L61" s="65">
        <f t="shared" si="2"/>
        <v>3425293.9221660001</v>
      </c>
      <c r="M61" s="65">
        <f t="shared" si="3"/>
        <v>1712646.9610829996</v>
      </c>
      <c r="N61" s="65">
        <f t="shared" si="4"/>
        <v>2669892.69</v>
      </c>
      <c r="O61" s="65">
        <f t="shared" si="5"/>
        <v>2004302.5900000003</v>
      </c>
      <c r="P61" s="65">
        <f t="shared" si="6"/>
        <v>0</v>
      </c>
      <c r="Q61" s="65">
        <f t="shared" si="7"/>
        <v>755401.23216600018</v>
      </c>
      <c r="R61" s="65">
        <f t="shared" si="8"/>
        <v>463745.60324899945</v>
      </c>
      <c r="S61" s="65">
        <f t="shared" si="9"/>
        <v>14186235.420000002</v>
      </c>
      <c r="T61" s="61"/>
      <c r="U61" s="13"/>
      <c r="V61" s="15" t="s">
        <v>0</v>
      </c>
      <c r="W61" s="18"/>
      <c r="X61" s="18"/>
      <c r="Y61" s="18"/>
      <c r="Z61" s="18"/>
      <c r="AA61" s="18"/>
      <c r="AB61" s="18"/>
      <c r="AC61" s="18"/>
      <c r="AD61" s="18"/>
      <c r="AF61" s="13"/>
      <c r="AG61" s="15" t="s">
        <v>0</v>
      </c>
      <c r="AH61" s="18"/>
      <c r="AI61" s="18"/>
      <c r="AJ61" s="18"/>
      <c r="AK61" s="18"/>
      <c r="AL61" s="18"/>
      <c r="AM61" s="18"/>
      <c r="AN61" s="18"/>
      <c r="AO61" s="18"/>
      <c r="AP61" s="11"/>
      <c r="AQ61" s="44">
        <f t="shared" si="40"/>
        <v>0</v>
      </c>
      <c r="AR61" s="13"/>
      <c r="AS61" s="15" t="s">
        <v>0</v>
      </c>
      <c r="AT61" s="18"/>
      <c r="AU61" s="18"/>
      <c r="AV61" s="18"/>
      <c r="AW61" s="18"/>
      <c r="AX61" s="18"/>
      <c r="AY61" s="18"/>
      <c r="AZ61" s="18"/>
      <c r="BA61" s="18"/>
      <c r="BB61" s="11"/>
      <c r="BC61" s="11"/>
      <c r="BD61" s="51">
        <f t="shared" si="1"/>
        <v>0</v>
      </c>
      <c r="BE61" s="47">
        <f t="shared" si="10"/>
        <v>0</v>
      </c>
      <c r="BF61" s="47">
        <f t="shared" si="11"/>
        <v>0</v>
      </c>
      <c r="BG61" s="47">
        <f t="shared" si="12"/>
        <v>0</v>
      </c>
      <c r="BH61" s="47"/>
      <c r="BI61" s="47">
        <f t="shared" si="13"/>
        <v>0</v>
      </c>
      <c r="BJ61" s="47">
        <f t="shared" si="14"/>
        <v>0</v>
      </c>
      <c r="BK61" s="47">
        <f t="shared" si="15"/>
        <v>0</v>
      </c>
      <c r="BL61" s="47"/>
      <c r="BM61" s="47">
        <f t="shared" si="16"/>
        <v>0</v>
      </c>
      <c r="BN61" s="47">
        <f t="shared" si="17"/>
        <v>0</v>
      </c>
      <c r="BO61" s="47">
        <f t="shared" si="18"/>
        <v>0</v>
      </c>
      <c r="BP61" s="11">
        <f t="shared" si="19"/>
        <v>0</v>
      </c>
    </row>
    <row r="62" spans="1:68" s="3" customFormat="1" ht="13.5" customHeight="1" x14ac:dyDescent="0.2">
      <c r="A62" s="13"/>
      <c r="B62" s="15" t="s">
        <v>2</v>
      </c>
      <c r="C62" s="11">
        <v>0</v>
      </c>
      <c r="D62" s="11">
        <v>0</v>
      </c>
      <c r="E62" s="11">
        <v>0</v>
      </c>
      <c r="F62" s="11">
        <v>0</v>
      </c>
      <c r="G62" s="11"/>
      <c r="H62" s="11">
        <v>0</v>
      </c>
      <c r="I62" s="11">
        <v>0</v>
      </c>
      <c r="J62" s="11">
        <v>0</v>
      </c>
      <c r="K62" s="61"/>
      <c r="L62" s="65">
        <f t="shared" si="2"/>
        <v>0</v>
      </c>
      <c r="M62" s="65">
        <f t="shared" si="3"/>
        <v>0</v>
      </c>
      <c r="N62" s="65">
        <f t="shared" si="4"/>
        <v>0</v>
      </c>
      <c r="O62" s="65">
        <f t="shared" si="5"/>
        <v>0</v>
      </c>
      <c r="P62" s="65">
        <f t="shared" si="6"/>
        <v>0</v>
      </c>
      <c r="Q62" s="65">
        <f t="shared" si="7"/>
        <v>0</v>
      </c>
      <c r="R62" s="65">
        <f t="shared" si="8"/>
        <v>0</v>
      </c>
      <c r="S62" s="65">
        <f t="shared" si="9"/>
        <v>0</v>
      </c>
      <c r="T62" s="61"/>
      <c r="U62" s="13"/>
      <c r="V62" s="15" t="s">
        <v>2</v>
      </c>
      <c r="W62" s="11"/>
      <c r="X62" s="11"/>
      <c r="Y62" s="11"/>
      <c r="Z62" s="11"/>
      <c r="AA62" s="11"/>
      <c r="AB62" s="11"/>
      <c r="AC62" s="11"/>
      <c r="AD62" s="11"/>
      <c r="AF62" s="13"/>
      <c r="AG62" s="15" t="s">
        <v>2</v>
      </c>
      <c r="AH62" s="11"/>
      <c r="AI62" s="11"/>
      <c r="AJ62" s="11"/>
      <c r="AK62" s="11"/>
      <c r="AL62" s="11"/>
      <c r="AM62" s="11"/>
      <c r="AN62" s="11"/>
      <c r="AO62" s="11"/>
      <c r="AP62" s="11"/>
      <c r="AQ62" s="44">
        <f t="shared" si="40"/>
        <v>0</v>
      </c>
      <c r="AR62" s="13"/>
      <c r="AS62" s="15" t="s">
        <v>2</v>
      </c>
      <c r="AT62" s="11"/>
      <c r="AU62" s="11"/>
      <c r="AV62" s="11"/>
      <c r="AW62" s="11"/>
      <c r="AX62" s="11"/>
      <c r="AY62" s="11"/>
      <c r="AZ62" s="11"/>
      <c r="BA62" s="11"/>
      <c r="BB62" s="11"/>
      <c r="BC62" s="11"/>
      <c r="BD62" s="51">
        <f t="shared" si="1"/>
        <v>0</v>
      </c>
      <c r="BE62" s="47">
        <f t="shared" si="10"/>
        <v>0</v>
      </c>
      <c r="BF62" s="47">
        <f t="shared" si="11"/>
        <v>0</v>
      </c>
      <c r="BG62" s="47">
        <f t="shared" si="12"/>
        <v>0</v>
      </c>
      <c r="BH62" s="47"/>
      <c r="BI62" s="47">
        <f t="shared" si="13"/>
        <v>0</v>
      </c>
      <c r="BJ62" s="47">
        <f t="shared" si="14"/>
        <v>0</v>
      </c>
      <c r="BK62" s="47">
        <f t="shared" si="15"/>
        <v>0</v>
      </c>
      <c r="BL62" s="47"/>
      <c r="BM62" s="47">
        <f t="shared" si="16"/>
        <v>0</v>
      </c>
      <c r="BN62" s="47">
        <f t="shared" si="17"/>
        <v>0</v>
      </c>
      <c r="BO62" s="47">
        <f t="shared" si="18"/>
        <v>0</v>
      </c>
      <c r="BP62" s="11">
        <f t="shared" si="19"/>
        <v>0</v>
      </c>
    </row>
    <row r="63" spans="1:68" s="3" customFormat="1" ht="13.5" customHeight="1" x14ac:dyDescent="0.2">
      <c r="A63" s="13"/>
      <c r="B63" s="14" t="s">
        <v>84</v>
      </c>
      <c r="C63" s="17">
        <f t="shared" ref="C63:J63" si="66">SUM(C64:C65)</f>
        <v>32214974.290000003</v>
      </c>
      <c r="D63" s="17">
        <f t="shared" si="66"/>
        <v>3207627.355</v>
      </c>
      <c r="E63" s="17">
        <f t="shared" si="66"/>
        <v>4644485.53</v>
      </c>
      <c r="F63" s="17">
        <f t="shared" si="66"/>
        <v>6497329.4349999996</v>
      </c>
      <c r="G63" s="17">
        <f t="shared" si="66"/>
        <v>0</v>
      </c>
      <c r="H63" s="17">
        <f t="shared" si="66"/>
        <v>3207627.355</v>
      </c>
      <c r="I63" s="17">
        <f t="shared" si="66"/>
        <v>4054422.7800000003</v>
      </c>
      <c r="J63" s="17">
        <f t="shared" si="66"/>
        <v>4931947.7050000001</v>
      </c>
      <c r="K63" s="61"/>
      <c r="L63" s="65">
        <f t="shared" si="2"/>
        <v>1436858.1750000003</v>
      </c>
      <c r="M63" s="65">
        <f t="shared" si="3"/>
        <v>1852843.9049999993</v>
      </c>
      <c r="N63" s="65">
        <f t="shared" si="4"/>
        <v>846795.42500000028</v>
      </c>
      <c r="O63" s="65">
        <f t="shared" si="5"/>
        <v>877524.92499999981</v>
      </c>
      <c r="P63" s="65">
        <f t="shared" si="6"/>
        <v>0</v>
      </c>
      <c r="Q63" s="65">
        <f t="shared" si="7"/>
        <v>590062.75</v>
      </c>
      <c r="R63" s="65">
        <f t="shared" si="8"/>
        <v>1565381.7299999995</v>
      </c>
      <c r="S63" s="65">
        <f t="shared" si="9"/>
        <v>27283026.585000001</v>
      </c>
      <c r="T63" s="61"/>
      <c r="U63" s="13"/>
      <c r="V63" s="14" t="s">
        <v>84</v>
      </c>
      <c r="W63" s="17">
        <f t="shared" ref="W63:AD63" si="67">SUM(W64:W65)</f>
        <v>0</v>
      </c>
      <c r="X63" s="17">
        <f t="shared" si="67"/>
        <v>0</v>
      </c>
      <c r="Y63" s="17">
        <f t="shared" si="67"/>
        <v>0</v>
      </c>
      <c r="Z63" s="17">
        <f t="shared" si="67"/>
        <v>0</v>
      </c>
      <c r="AA63" s="17">
        <f t="shared" si="67"/>
        <v>0</v>
      </c>
      <c r="AB63" s="17">
        <f t="shared" si="67"/>
        <v>0</v>
      </c>
      <c r="AC63" s="17">
        <f t="shared" si="67"/>
        <v>0</v>
      </c>
      <c r="AD63" s="17">
        <f t="shared" si="67"/>
        <v>0</v>
      </c>
      <c r="AF63" s="13"/>
      <c r="AG63" s="14" t="s">
        <v>84</v>
      </c>
      <c r="AH63" s="17">
        <f t="shared" ref="AH63:AO63" si="68">SUM(AH64:AH65)</f>
        <v>0</v>
      </c>
      <c r="AI63" s="17">
        <f t="shared" si="68"/>
        <v>0</v>
      </c>
      <c r="AJ63" s="17">
        <f t="shared" si="68"/>
        <v>0</v>
      </c>
      <c r="AK63" s="17">
        <f t="shared" si="68"/>
        <v>0</v>
      </c>
      <c r="AL63" s="17">
        <f t="shared" si="68"/>
        <v>0</v>
      </c>
      <c r="AM63" s="17">
        <f t="shared" si="68"/>
        <v>0</v>
      </c>
      <c r="AN63" s="17">
        <f t="shared" si="68"/>
        <v>0</v>
      </c>
      <c r="AO63" s="17">
        <f t="shared" si="68"/>
        <v>0</v>
      </c>
      <c r="AP63" s="17"/>
      <c r="AQ63" s="44">
        <f>+AH63-W63</f>
        <v>0</v>
      </c>
      <c r="AR63" s="13"/>
      <c r="AS63" s="14" t="s">
        <v>84</v>
      </c>
      <c r="AT63" s="17">
        <f t="shared" ref="AT63:BA63" si="69">SUM(AT64:AT65)</f>
        <v>0</v>
      </c>
      <c r="AU63" s="17">
        <f t="shared" si="69"/>
        <v>0</v>
      </c>
      <c r="AV63" s="17">
        <f t="shared" si="69"/>
        <v>0</v>
      </c>
      <c r="AW63" s="17">
        <f t="shared" si="69"/>
        <v>0</v>
      </c>
      <c r="AX63" s="17">
        <f t="shared" si="69"/>
        <v>0</v>
      </c>
      <c r="AY63" s="17">
        <f t="shared" si="69"/>
        <v>0</v>
      </c>
      <c r="AZ63" s="17">
        <f t="shared" si="69"/>
        <v>0</v>
      </c>
      <c r="BA63" s="17">
        <f t="shared" si="69"/>
        <v>0</v>
      </c>
      <c r="BB63" s="17"/>
      <c r="BC63" s="17"/>
      <c r="BD63" s="51">
        <f t="shared" si="1"/>
        <v>0</v>
      </c>
      <c r="BE63" s="47">
        <f t="shared" si="10"/>
        <v>0</v>
      </c>
      <c r="BF63" s="47">
        <f t="shared" si="11"/>
        <v>0</v>
      </c>
      <c r="BG63" s="47">
        <f t="shared" si="12"/>
        <v>0</v>
      </c>
      <c r="BH63" s="47"/>
      <c r="BI63" s="47">
        <f t="shared" si="13"/>
        <v>0</v>
      </c>
      <c r="BJ63" s="47">
        <f t="shared" si="14"/>
        <v>0</v>
      </c>
      <c r="BK63" s="47">
        <f t="shared" si="15"/>
        <v>0</v>
      </c>
      <c r="BL63" s="47"/>
      <c r="BM63" s="47">
        <f t="shared" si="16"/>
        <v>0</v>
      </c>
      <c r="BN63" s="47">
        <f t="shared" si="17"/>
        <v>0</v>
      </c>
      <c r="BO63" s="47">
        <f t="shared" si="18"/>
        <v>0</v>
      </c>
      <c r="BP63" s="11">
        <f t="shared" si="19"/>
        <v>0</v>
      </c>
    </row>
    <row r="64" spans="1:68" s="3" customFormat="1" ht="13.5" customHeight="1" x14ac:dyDescent="0.2">
      <c r="A64" s="13"/>
      <c r="B64" s="15" t="s">
        <v>0</v>
      </c>
      <c r="C64" s="18">
        <v>22477724.350000001</v>
      </c>
      <c r="D64" s="18">
        <v>1646839.7050000001</v>
      </c>
      <c r="E64" s="18">
        <v>2893789.41</v>
      </c>
      <c r="F64" s="18">
        <v>4456044.4649999999</v>
      </c>
      <c r="G64" s="18"/>
      <c r="H64" s="18">
        <v>1646839.7050000001</v>
      </c>
      <c r="I64" s="18">
        <v>2303726.66</v>
      </c>
      <c r="J64" s="18">
        <v>2890662.7349999999</v>
      </c>
      <c r="K64" s="61"/>
      <c r="L64" s="65">
        <f t="shared" si="2"/>
        <v>1246949.7050000001</v>
      </c>
      <c r="M64" s="65">
        <f t="shared" si="3"/>
        <v>1562255.0549999997</v>
      </c>
      <c r="N64" s="65">
        <f t="shared" si="4"/>
        <v>656886.95500000007</v>
      </c>
      <c r="O64" s="65">
        <f t="shared" si="5"/>
        <v>586936.07499999972</v>
      </c>
      <c r="P64" s="65">
        <f t="shared" si="6"/>
        <v>0</v>
      </c>
      <c r="Q64" s="65">
        <f t="shared" si="7"/>
        <v>590062.75</v>
      </c>
      <c r="R64" s="65">
        <f t="shared" si="8"/>
        <v>1565381.73</v>
      </c>
      <c r="S64" s="65">
        <f t="shared" si="9"/>
        <v>19587061.615000002</v>
      </c>
      <c r="T64" s="61"/>
      <c r="U64" s="13"/>
      <c r="V64" s="15" t="s">
        <v>0</v>
      </c>
      <c r="W64" s="18"/>
      <c r="X64" s="18"/>
      <c r="Y64" s="18"/>
      <c r="Z64" s="18"/>
      <c r="AA64" s="18"/>
      <c r="AB64" s="18"/>
      <c r="AC64" s="18"/>
      <c r="AD64" s="18"/>
      <c r="AF64" s="13"/>
      <c r="AG64" s="15" t="s">
        <v>0</v>
      </c>
      <c r="AH64" s="18"/>
      <c r="AI64" s="18"/>
      <c r="AJ64" s="18"/>
      <c r="AK64" s="18"/>
      <c r="AL64" s="18"/>
      <c r="AM64" s="18"/>
      <c r="AN64" s="18"/>
      <c r="AO64" s="18"/>
      <c r="AP64" s="11"/>
      <c r="AQ64" s="44">
        <f t="shared" si="40"/>
        <v>0</v>
      </c>
      <c r="AR64" s="13"/>
      <c r="AS64" s="15" t="s">
        <v>0</v>
      </c>
      <c r="AT64" s="18"/>
      <c r="AU64" s="18"/>
      <c r="AV64" s="18"/>
      <c r="AW64" s="18"/>
      <c r="AX64" s="18"/>
      <c r="AY64" s="18"/>
      <c r="AZ64" s="18"/>
      <c r="BA64" s="18"/>
      <c r="BB64" s="11"/>
      <c r="BC64" s="11"/>
      <c r="BD64" s="51">
        <f t="shared" si="1"/>
        <v>0</v>
      </c>
      <c r="BE64" s="47">
        <f t="shared" si="10"/>
        <v>0</v>
      </c>
      <c r="BF64" s="47">
        <f t="shared" si="11"/>
        <v>0</v>
      </c>
      <c r="BG64" s="47">
        <f t="shared" si="12"/>
        <v>0</v>
      </c>
      <c r="BH64" s="47"/>
      <c r="BI64" s="47">
        <f t="shared" si="13"/>
        <v>0</v>
      </c>
      <c r="BJ64" s="47">
        <f t="shared" si="14"/>
        <v>0</v>
      </c>
      <c r="BK64" s="47">
        <f t="shared" si="15"/>
        <v>0</v>
      </c>
      <c r="BL64" s="47"/>
      <c r="BM64" s="47">
        <f t="shared" si="16"/>
        <v>0</v>
      </c>
      <c r="BN64" s="47">
        <f t="shared" si="17"/>
        <v>0</v>
      </c>
      <c r="BO64" s="47">
        <f t="shared" si="18"/>
        <v>0</v>
      </c>
      <c r="BP64" s="11">
        <f t="shared" si="19"/>
        <v>0</v>
      </c>
    </row>
    <row r="65" spans="1:68" s="3" customFormat="1" ht="13.5" customHeight="1" x14ac:dyDescent="0.2">
      <c r="A65" s="13"/>
      <c r="B65" s="15" t="s">
        <v>2</v>
      </c>
      <c r="C65" s="18">
        <v>9737249.9400000013</v>
      </c>
      <c r="D65" s="18">
        <v>1560787.65</v>
      </c>
      <c r="E65" s="18">
        <v>1750696.1199999999</v>
      </c>
      <c r="F65" s="18">
        <v>2041284.97</v>
      </c>
      <c r="G65" s="18"/>
      <c r="H65" s="18">
        <v>1560787.65</v>
      </c>
      <c r="I65" s="18">
        <v>1750696.1199999999</v>
      </c>
      <c r="J65" s="18">
        <v>2041284.97</v>
      </c>
      <c r="K65" s="61"/>
      <c r="L65" s="65">
        <f t="shared" si="2"/>
        <v>189908.46999999997</v>
      </c>
      <c r="M65" s="65">
        <f t="shared" si="3"/>
        <v>290588.85000000009</v>
      </c>
      <c r="N65" s="65">
        <f t="shared" si="4"/>
        <v>189908.46999999997</v>
      </c>
      <c r="O65" s="65">
        <f t="shared" si="5"/>
        <v>290588.85000000009</v>
      </c>
      <c r="P65" s="65">
        <f t="shared" si="6"/>
        <v>0</v>
      </c>
      <c r="Q65" s="65">
        <f t="shared" si="7"/>
        <v>0</v>
      </c>
      <c r="R65" s="65">
        <f t="shared" si="8"/>
        <v>0</v>
      </c>
      <c r="S65" s="65">
        <f t="shared" si="9"/>
        <v>7695964.9700000016</v>
      </c>
      <c r="T65" s="61"/>
      <c r="U65" s="13"/>
      <c r="V65" s="15" t="s">
        <v>2</v>
      </c>
      <c r="W65" s="18"/>
      <c r="X65" s="18"/>
      <c r="Y65" s="18"/>
      <c r="Z65" s="18"/>
      <c r="AA65" s="18"/>
      <c r="AB65" s="18"/>
      <c r="AC65" s="18"/>
      <c r="AD65" s="18"/>
      <c r="AF65" s="13"/>
      <c r="AG65" s="15" t="s">
        <v>2</v>
      </c>
      <c r="AH65" s="18"/>
      <c r="AI65" s="18"/>
      <c r="AJ65" s="18"/>
      <c r="AK65" s="18"/>
      <c r="AL65" s="18"/>
      <c r="AM65" s="18"/>
      <c r="AN65" s="18"/>
      <c r="AO65" s="18"/>
      <c r="AP65" s="11"/>
      <c r="AQ65" s="44">
        <f t="shared" si="40"/>
        <v>0</v>
      </c>
      <c r="AR65" s="13"/>
      <c r="AS65" s="15" t="s">
        <v>2</v>
      </c>
      <c r="AT65" s="18"/>
      <c r="AU65" s="18"/>
      <c r="AV65" s="18"/>
      <c r="AW65" s="18"/>
      <c r="AX65" s="18"/>
      <c r="AY65" s="18"/>
      <c r="AZ65" s="18"/>
      <c r="BA65" s="18"/>
      <c r="BB65" s="11"/>
      <c r="BC65" s="11"/>
      <c r="BD65" s="51">
        <f t="shared" si="1"/>
        <v>0</v>
      </c>
      <c r="BE65" s="47">
        <f t="shared" si="10"/>
        <v>0</v>
      </c>
      <c r="BF65" s="47">
        <f t="shared" si="11"/>
        <v>0</v>
      </c>
      <c r="BG65" s="47">
        <f t="shared" si="12"/>
        <v>0</v>
      </c>
      <c r="BH65" s="47"/>
      <c r="BI65" s="47">
        <f t="shared" si="13"/>
        <v>0</v>
      </c>
      <c r="BJ65" s="47">
        <f t="shared" si="14"/>
        <v>0</v>
      </c>
      <c r="BK65" s="47">
        <f t="shared" si="15"/>
        <v>0</v>
      </c>
      <c r="BL65" s="47"/>
      <c r="BM65" s="47">
        <f t="shared" si="16"/>
        <v>0</v>
      </c>
      <c r="BN65" s="47">
        <f t="shared" si="17"/>
        <v>0</v>
      </c>
      <c r="BO65" s="47">
        <f t="shared" si="18"/>
        <v>0</v>
      </c>
      <c r="BP65" s="11">
        <f t="shared" si="19"/>
        <v>0</v>
      </c>
    </row>
    <row r="66" spans="1:68" s="3" customFormat="1" ht="30.75" customHeight="1" x14ac:dyDescent="0.2">
      <c r="A66" s="13"/>
      <c r="B66" s="14" t="s">
        <v>47</v>
      </c>
      <c r="C66" s="17">
        <f t="shared" ref="C66:J66" si="70">SUM(C67:C68)</f>
        <v>48299160</v>
      </c>
      <c r="D66" s="17">
        <f t="shared" si="70"/>
        <v>4510758</v>
      </c>
      <c r="E66" s="17">
        <f t="shared" si="70"/>
        <v>9094242</v>
      </c>
      <c r="F66" s="17">
        <f t="shared" si="70"/>
        <v>13651291</v>
      </c>
      <c r="G66" s="17">
        <f t="shared" si="70"/>
        <v>0</v>
      </c>
      <c r="H66" s="17">
        <f t="shared" si="70"/>
        <v>4290578</v>
      </c>
      <c r="I66" s="17">
        <f t="shared" si="70"/>
        <v>7382585</v>
      </c>
      <c r="J66" s="17">
        <f t="shared" si="70"/>
        <v>7382585</v>
      </c>
      <c r="K66" s="61"/>
      <c r="L66" s="65">
        <f t="shared" si="2"/>
        <v>4583484</v>
      </c>
      <c r="M66" s="65">
        <f t="shared" si="3"/>
        <v>4557049</v>
      </c>
      <c r="N66" s="65">
        <f t="shared" si="4"/>
        <v>3092007</v>
      </c>
      <c r="O66" s="65">
        <f t="shared" si="5"/>
        <v>0</v>
      </c>
      <c r="P66" s="65">
        <f t="shared" si="6"/>
        <v>220180</v>
      </c>
      <c r="Q66" s="65">
        <f t="shared" si="7"/>
        <v>1711657</v>
      </c>
      <c r="R66" s="65">
        <f t="shared" si="8"/>
        <v>6268706</v>
      </c>
      <c r="S66" s="65">
        <f t="shared" si="9"/>
        <v>40916575</v>
      </c>
      <c r="T66" s="61"/>
      <c r="U66" s="13"/>
      <c r="V66" s="14" t="s">
        <v>47</v>
      </c>
      <c r="W66" s="17">
        <f t="shared" ref="W66:AD66" si="71">SUM(W67:W68)</f>
        <v>0</v>
      </c>
      <c r="X66" s="17">
        <f t="shared" si="71"/>
        <v>0</v>
      </c>
      <c r="Y66" s="17">
        <f t="shared" si="71"/>
        <v>0</v>
      </c>
      <c r="Z66" s="17">
        <f t="shared" si="71"/>
        <v>0</v>
      </c>
      <c r="AA66" s="17">
        <f t="shared" si="71"/>
        <v>0</v>
      </c>
      <c r="AB66" s="17">
        <f t="shared" si="71"/>
        <v>0</v>
      </c>
      <c r="AC66" s="17">
        <f t="shared" si="71"/>
        <v>0</v>
      </c>
      <c r="AD66" s="17">
        <f t="shared" si="71"/>
        <v>0</v>
      </c>
      <c r="AF66" s="13"/>
      <c r="AG66" s="14" t="s">
        <v>47</v>
      </c>
      <c r="AH66" s="17">
        <f t="shared" ref="AH66:AO66" si="72">SUM(AH67:AH68)</f>
        <v>0</v>
      </c>
      <c r="AI66" s="17">
        <f t="shared" si="72"/>
        <v>0</v>
      </c>
      <c r="AJ66" s="17">
        <f t="shared" si="72"/>
        <v>0</v>
      </c>
      <c r="AK66" s="17">
        <f t="shared" si="72"/>
        <v>0</v>
      </c>
      <c r="AL66" s="17">
        <f t="shared" si="72"/>
        <v>0</v>
      </c>
      <c r="AM66" s="17">
        <f t="shared" si="72"/>
        <v>0</v>
      </c>
      <c r="AN66" s="17">
        <f t="shared" si="72"/>
        <v>0</v>
      </c>
      <c r="AO66" s="17">
        <f t="shared" si="72"/>
        <v>0</v>
      </c>
      <c r="AP66" s="17"/>
      <c r="AQ66" s="44">
        <f t="shared" si="40"/>
        <v>0</v>
      </c>
      <c r="AR66" s="13"/>
      <c r="AS66" s="14" t="s">
        <v>47</v>
      </c>
      <c r="AT66" s="17">
        <f t="shared" ref="AT66:BA66" si="73">SUM(AT67:AT68)</f>
        <v>0</v>
      </c>
      <c r="AU66" s="17">
        <f t="shared" si="73"/>
        <v>0</v>
      </c>
      <c r="AV66" s="17">
        <f t="shared" si="73"/>
        <v>0</v>
      </c>
      <c r="AW66" s="17">
        <f t="shared" si="73"/>
        <v>0</v>
      </c>
      <c r="AX66" s="17">
        <f t="shared" si="73"/>
        <v>0</v>
      </c>
      <c r="AY66" s="17">
        <f t="shared" si="73"/>
        <v>0</v>
      </c>
      <c r="AZ66" s="17">
        <f t="shared" si="73"/>
        <v>0</v>
      </c>
      <c r="BA66" s="17">
        <f t="shared" si="73"/>
        <v>0</v>
      </c>
      <c r="BB66" s="17"/>
      <c r="BC66" s="17"/>
      <c r="BD66" s="51">
        <f t="shared" si="1"/>
        <v>0</v>
      </c>
      <c r="BE66" s="47">
        <f t="shared" si="10"/>
        <v>0</v>
      </c>
      <c r="BF66" s="47">
        <f t="shared" si="11"/>
        <v>0</v>
      </c>
      <c r="BG66" s="47">
        <f t="shared" si="12"/>
        <v>0</v>
      </c>
      <c r="BH66" s="47"/>
      <c r="BI66" s="47">
        <f t="shared" si="13"/>
        <v>0</v>
      </c>
      <c r="BJ66" s="47">
        <f t="shared" si="14"/>
        <v>0</v>
      </c>
      <c r="BK66" s="47">
        <f t="shared" si="15"/>
        <v>0</v>
      </c>
      <c r="BL66" s="47"/>
      <c r="BM66" s="47">
        <f t="shared" si="16"/>
        <v>0</v>
      </c>
      <c r="BN66" s="47">
        <f t="shared" si="17"/>
        <v>0</v>
      </c>
      <c r="BO66" s="47">
        <f t="shared" si="18"/>
        <v>0</v>
      </c>
      <c r="BP66" s="11">
        <f t="shared" si="19"/>
        <v>0</v>
      </c>
    </row>
    <row r="67" spans="1:68" s="3" customFormat="1" ht="13.5" customHeight="1" x14ac:dyDescent="0.2">
      <c r="A67" s="13"/>
      <c r="B67" s="15" t="s">
        <v>0</v>
      </c>
      <c r="C67" s="18">
        <v>48299160</v>
      </c>
      <c r="D67" s="18">
        <v>4510758</v>
      </c>
      <c r="E67" s="18">
        <v>9094242</v>
      </c>
      <c r="F67" s="18">
        <v>13651291</v>
      </c>
      <c r="G67" s="18"/>
      <c r="H67" s="18">
        <v>4290578</v>
      </c>
      <c r="I67" s="18">
        <v>7382585</v>
      </c>
      <c r="J67" s="18">
        <v>7382585</v>
      </c>
      <c r="K67" s="61"/>
      <c r="L67" s="65">
        <f t="shared" si="2"/>
        <v>4583484</v>
      </c>
      <c r="M67" s="65">
        <f t="shared" si="3"/>
        <v>4557049</v>
      </c>
      <c r="N67" s="65">
        <f t="shared" si="4"/>
        <v>3092007</v>
      </c>
      <c r="O67" s="65">
        <f t="shared" si="5"/>
        <v>0</v>
      </c>
      <c r="P67" s="65">
        <f t="shared" si="6"/>
        <v>220180</v>
      </c>
      <c r="Q67" s="65">
        <f t="shared" si="7"/>
        <v>1711657</v>
      </c>
      <c r="R67" s="65">
        <f t="shared" si="8"/>
        <v>6268706</v>
      </c>
      <c r="S67" s="65">
        <f t="shared" si="9"/>
        <v>40916575</v>
      </c>
      <c r="T67" s="61"/>
      <c r="U67" s="13"/>
      <c r="V67" s="15" t="s">
        <v>0</v>
      </c>
      <c r="W67" s="18"/>
      <c r="X67" s="18"/>
      <c r="Y67" s="18"/>
      <c r="Z67" s="18"/>
      <c r="AA67" s="18"/>
      <c r="AB67" s="18"/>
      <c r="AC67" s="18"/>
      <c r="AD67" s="18"/>
      <c r="AF67" s="13"/>
      <c r="AG67" s="15" t="s">
        <v>0</v>
      </c>
      <c r="AH67" s="18"/>
      <c r="AI67" s="18"/>
      <c r="AJ67" s="18"/>
      <c r="AK67" s="18"/>
      <c r="AL67" s="18"/>
      <c r="AM67" s="18"/>
      <c r="AN67" s="18"/>
      <c r="AO67" s="18"/>
      <c r="AP67" s="11"/>
      <c r="AQ67" s="44">
        <f t="shared" si="40"/>
        <v>0</v>
      </c>
      <c r="AR67" s="13"/>
      <c r="AS67" s="15" t="s">
        <v>0</v>
      </c>
      <c r="AT67" s="18"/>
      <c r="AU67" s="18"/>
      <c r="AV67" s="18"/>
      <c r="AW67" s="18"/>
      <c r="AX67" s="18"/>
      <c r="AY67" s="18"/>
      <c r="AZ67" s="18"/>
      <c r="BA67" s="18"/>
      <c r="BB67" s="11"/>
      <c r="BC67" s="11"/>
      <c r="BD67" s="51">
        <f t="shared" si="1"/>
        <v>0</v>
      </c>
      <c r="BE67" s="47">
        <f t="shared" si="10"/>
        <v>0</v>
      </c>
      <c r="BF67" s="47">
        <f t="shared" si="11"/>
        <v>0</v>
      </c>
      <c r="BG67" s="47">
        <f t="shared" si="12"/>
        <v>0</v>
      </c>
      <c r="BH67" s="47"/>
      <c r="BI67" s="47">
        <f t="shared" si="13"/>
        <v>0</v>
      </c>
      <c r="BJ67" s="47">
        <f t="shared" si="14"/>
        <v>0</v>
      </c>
      <c r="BK67" s="47">
        <f t="shared" si="15"/>
        <v>0</v>
      </c>
      <c r="BL67" s="47"/>
      <c r="BM67" s="47">
        <f t="shared" si="16"/>
        <v>0</v>
      </c>
      <c r="BN67" s="47">
        <f t="shared" si="17"/>
        <v>0</v>
      </c>
      <c r="BO67" s="47">
        <f t="shared" si="18"/>
        <v>0</v>
      </c>
      <c r="BP67" s="11">
        <f t="shared" si="19"/>
        <v>0</v>
      </c>
    </row>
    <row r="68" spans="1:68" s="3" customFormat="1" ht="13.5" customHeight="1" x14ac:dyDescent="0.2">
      <c r="A68" s="13"/>
      <c r="B68" s="15" t="s">
        <v>2</v>
      </c>
      <c r="C68" s="18">
        <v>0</v>
      </c>
      <c r="D68" s="18">
        <v>0</v>
      </c>
      <c r="E68" s="18">
        <v>0</v>
      </c>
      <c r="F68" s="18">
        <v>0</v>
      </c>
      <c r="G68" s="18"/>
      <c r="H68" s="18">
        <v>0</v>
      </c>
      <c r="I68" s="18">
        <v>0</v>
      </c>
      <c r="J68" s="18">
        <v>0</v>
      </c>
      <c r="K68" s="61"/>
      <c r="L68" s="65">
        <f t="shared" si="2"/>
        <v>0</v>
      </c>
      <c r="M68" s="65">
        <f t="shared" si="3"/>
        <v>0</v>
      </c>
      <c r="N68" s="65">
        <f t="shared" si="4"/>
        <v>0</v>
      </c>
      <c r="O68" s="65">
        <f t="shared" si="5"/>
        <v>0</v>
      </c>
      <c r="P68" s="65">
        <f t="shared" si="6"/>
        <v>0</v>
      </c>
      <c r="Q68" s="65">
        <f t="shared" si="7"/>
        <v>0</v>
      </c>
      <c r="R68" s="65">
        <f t="shared" si="8"/>
        <v>0</v>
      </c>
      <c r="S68" s="65">
        <f t="shared" si="9"/>
        <v>0</v>
      </c>
      <c r="T68" s="61"/>
      <c r="U68" s="13"/>
      <c r="V68" s="15" t="s">
        <v>2</v>
      </c>
      <c r="W68" s="11"/>
      <c r="X68" s="11"/>
      <c r="Y68" s="11"/>
      <c r="Z68" s="11"/>
      <c r="AA68" s="11"/>
      <c r="AB68" s="11"/>
      <c r="AC68" s="11"/>
      <c r="AD68" s="11"/>
      <c r="AF68" s="13"/>
      <c r="AG68" s="15" t="s">
        <v>2</v>
      </c>
      <c r="AH68" s="11"/>
      <c r="AI68" s="11"/>
      <c r="AJ68" s="11"/>
      <c r="AK68" s="11"/>
      <c r="AL68" s="11"/>
      <c r="AM68" s="11"/>
      <c r="AN68" s="11"/>
      <c r="AO68" s="11"/>
      <c r="AP68" s="11"/>
      <c r="AQ68" s="44">
        <f t="shared" si="40"/>
        <v>0</v>
      </c>
      <c r="AR68" s="13"/>
      <c r="AS68" s="15" t="s">
        <v>2</v>
      </c>
      <c r="AT68" s="11"/>
      <c r="AU68" s="11"/>
      <c r="AV68" s="11"/>
      <c r="AW68" s="11"/>
      <c r="AX68" s="11"/>
      <c r="AY68" s="11"/>
      <c r="AZ68" s="11"/>
      <c r="BA68" s="11"/>
      <c r="BB68" s="11"/>
      <c r="BC68" s="11"/>
      <c r="BD68" s="51">
        <f t="shared" si="1"/>
        <v>0</v>
      </c>
      <c r="BE68" s="47">
        <f t="shared" si="10"/>
        <v>0</v>
      </c>
      <c r="BF68" s="47">
        <f t="shared" si="11"/>
        <v>0</v>
      </c>
      <c r="BG68" s="47">
        <f t="shared" si="12"/>
        <v>0</v>
      </c>
      <c r="BH68" s="47"/>
      <c r="BI68" s="47">
        <f t="shared" si="13"/>
        <v>0</v>
      </c>
      <c r="BJ68" s="47">
        <f t="shared" si="14"/>
        <v>0</v>
      </c>
      <c r="BK68" s="47">
        <f t="shared" si="15"/>
        <v>0</v>
      </c>
      <c r="BL68" s="47"/>
      <c r="BM68" s="47">
        <f t="shared" si="16"/>
        <v>0</v>
      </c>
      <c r="BN68" s="47">
        <f t="shared" si="17"/>
        <v>0</v>
      </c>
      <c r="BO68" s="47">
        <f t="shared" si="18"/>
        <v>0</v>
      </c>
      <c r="BP68" s="11">
        <f t="shared" si="19"/>
        <v>0</v>
      </c>
    </row>
    <row r="69" spans="1:68" s="3" customFormat="1" ht="13.5" customHeight="1" x14ac:dyDescent="0.2">
      <c r="A69" s="13"/>
      <c r="B69" s="14" t="s">
        <v>23</v>
      </c>
      <c r="C69" s="17">
        <f t="shared" ref="C69:J69" si="74">SUM(C70:C71)</f>
        <v>19081876</v>
      </c>
      <c r="D69" s="17">
        <f t="shared" si="74"/>
        <v>6360625</v>
      </c>
      <c r="E69" s="17">
        <f t="shared" si="74"/>
        <v>12721251</v>
      </c>
      <c r="F69" s="17">
        <f t="shared" si="74"/>
        <v>19081876</v>
      </c>
      <c r="G69" s="17">
        <f t="shared" si="74"/>
        <v>0</v>
      </c>
      <c r="H69" s="17">
        <f t="shared" si="74"/>
        <v>3731947</v>
      </c>
      <c r="I69" s="17">
        <f t="shared" si="74"/>
        <v>6104239</v>
      </c>
      <c r="J69" s="17">
        <f t="shared" si="74"/>
        <v>11733210</v>
      </c>
      <c r="K69" s="61"/>
      <c r="L69" s="65">
        <f t="shared" si="2"/>
        <v>6360626</v>
      </c>
      <c r="M69" s="65">
        <f t="shared" si="3"/>
        <v>6360625</v>
      </c>
      <c r="N69" s="65">
        <f t="shared" si="4"/>
        <v>2372292</v>
      </c>
      <c r="O69" s="65">
        <f t="shared" si="5"/>
        <v>5628971</v>
      </c>
      <c r="P69" s="65">
        <f t="shared" si="6"/>
        <v>2628678</v>
      </c>
      <c r="Q69" s="65">
        <f t="shared" si="7"/>
        <v>6617012</v>
      </c>
      <c r="R69" s="65">
        <f t="shared" si="8"/>
        <v>7348666</v>
      </c>
      <c r="S69" s="65">
        <f t="shared" si="9"/>
        <v>7348666</v>
      </c>
      <c r="T69" s="61"/>
      <c r="U69" s="13"/>
      <c r="V69" s="14" t="s">
        <v>23</v>
      </c>
      <c r="W69" s="17">
        <f t="shared" ref="W69:AD69" si="75">SUM(W70:W71)</f>
        <v>0</v>
      </c>
      <c r="X69" s="17">
        <f t="shared" si="75"/>
        <v>0</v>
      </c>
      <c r="Y69" s="17">
        <f t="shared" si="75"/>
        <v>0</v>
      </c>
      <c r="Z69" s="17">
        <f t="shared" si="75"/>
        <v>0</v>
      </c>
      <c r="AA69" s="17">
        <f t="shared" si="75"/>
        <v>0</v>
      </c>
      <c r="AB69" s="17">
        <f t="shared" si="75"/>
        <v>0</v>
      </c>
      <c r="AC69" s="17">
        <f t="shared" si="75"/>
        <v>0</v>
      </c>
      <c r="AD69" s="17">
        <f t="shared" si="75"/>
        <v>0</v>
      </c>
      <c r="AF69" s="13"/>
      <c r="AG69" s="14" t="s">
        <v>23</v>
      </c>
      <c r="AH69" s="17">
        <f t="shared" ref="AH69:AO69" si="76">SUM(AH70:AH71)</f>
        <v>0</v>
      </c>
      <c r="AI69" s="17">
        <f t="shared" si="76"/>
        <v>0</v>
      </c>
      <c r="AJ69" s="17">
        <f t="shared" si="76"/>
        <v>0</v>
      </c>
      <c r="AK69" s="17">
        <f t="shared" si="76"/>
        <v>0</v>
      </c>
      <c r="AL69" s="17">
        <f t="shared" si="76"/>
        <v>0</v>
      </c>
      <c r="AM69" s="17">
        <f t="shared" si="76"/>
        <v>0</v>
      </c>
      <c r="AN69" s="17">
        <f t="shared" si="76"/>
        <v>0</v>
      </c>
      <c r="AO69" s="17">
        <f t="shared" si="76"/>
        <v>0</v>
      </c>
      <c r="AP69" s="17"/>
      <c r="AQ69" s="44">
        <f t="shared" si="40"/>
        <v>0</v>
      </c>
      <c r="AR69" s="13"/>
      <c r="AS69" s="14" t="s">
        <v>23</v>
      </c>
      <c r="AT69" s="17">
        <f t="shared" ref="AT69:BA69" si="77">SUM(AT70:AT71)</f>
        <v>0</v>
      </c>
      <c r="AU69" s="17">
        <f t="shared" si="77"/>
        <v>0</v>
      </c>
      <c r="AV69" s="17">
        <f t="shared" si="77"/>
        <v>0</v>
      </c>
      <c r="AW69" s="17">
        <f t="shared" si="77"/>
        <v>0</v>
      </c>
      <c r="AX69" s="17">
        <f t="shared" si="77"/>
        <v>0</v>
      </c>
      <c r="AY69" s="17">
        <f t="shared" si="77"/>
        <v>0</v>
      </c>
      <c r="AZ69" s="17">
        <f t="shared" si="77"/>
        <v>0</v>
      </c>
      <c r="BA69" s="17">
        <f t="shared" si="77"/>
        <v>0</v>
      </c>
      <c r="BB69" s="17"/>
      <c r="BC69" s="17"/>
      <c r="BD69" s="51">
        <f t="shared" si="1"/>
        <v>0</v>
      </c>
      <c r="BE69" s="47">
        <f t="shared" si="10"/>
        <v>0</v>
      </c>
      <c r="BF69" s="47">
        <f t="shared" si="11"/>
        <v>0</v>
      </c>
      <c r="BG69" s="47">
        <f t="shared" si="12"/>
        <v>0</v>
      </c>
      <c r="BH69" s="47"/>
      <c r="BI69" s="47">
        <f t="shared" si="13"/>
        <v>0</v>
      </c>
      <c r="BJ69" s="47">
        <f t="shared" si="14"/>
        <v>0</v>
      </c>
      <c r="BK69" s="47">
        <f t="shared" si="15"/>
        <v>0</v>
      </c>
      <c r="BL69" s="47"/>
      <c r="BM69" s="47">
        <f t="shared" si="16"/>
        <v>0</v>
      </c>
      <c r="BN69" s="47">
        <f t="shared" si="17"/>
        <v>0</v>
      </c>
      <c r="BO69" s="47">
        <f t="shared" si="18"/>
        <v>0</v>
      </c>
      <c r="BP69" s="11">
        <f t="shared" si="19"/>
        <v>0</v>
      </c>
    </row>
    <row r="70" spans="1:68" s="3" customFormat="1" ht="13.5" customHeight="1" x14ac:dyDescent="0.2">
      <c r="A70" s="13"/>
      <c r="B70" s="15" t="s">
        <v>0</v>
      </c>
      <c r="C70" s="18">
        <v>19081876</v>
      </c>
      <c r="D70" s="18">
        <v>6360625</v>
      </c>
      <c r="E70" s="18">
        <v>12721251</v>
      </c>
      <c r="F70" s="18">
        <v>19081876</v>
      </c>
      <c r="G70" s="18"/>
      <c r="H70" s="18">
        <v>3731947</v>
      </c>
      <c r="I70" s="18">
        <v>6104239</v>
      </c>
      <c r="J70" s="18">
        <v>11733210</v>
      </c>
      <c r="K70" s="61"/>
      <c r="L70" s="65">
        <f t="shared" si="2"/>
        <v>6360626</v>
      </c>
      <c r="M70" s="65">
        <f t="shared" si="3"/>
        <v>6360625</v>
      </c>
      <c r="N70" s="65">
        <f t="shared" si="4"/>
        <v>2372292</v>
      </c>
      <c r="O70" s="65">
        <f t="shared" si="5"/>
        <v>5628971</v>
      </c>
      <c r="P70" s="65">
        <f t="shared" si="6"/>
        <v>2628678</v>
      </c>
      <c r="Q70" s="65">
        <f t="shared" si="7"/>
        <v>6617012</v>
      </c>
      <c r="R70" s="65">
        <f t="shared" si="8"/>
        <v>7348666</v>
      </c>
      <c r="S70" s="65">
        <f t="shared" si="9"/>
        <v>7348666</v>
      </c>
      <c r="T70" s="61"/>
      <c r="U70" s="13"/>
      <c r="V70" s="15" t="s">
        <v>0</v>
      </c>
      <c r="W70" s="18"/>
      <c r="X70" s="18"/>
      <c r="Y70" s="18"/>
      <c r="Z70" s="18"/>
      <c r="AA70" s="18"/>
      <c r="AB70" s="18"/>
      <c r="AC70" s="18"/>
      <c r="AD70" s="18"/>
      <c r="AF70" s="13"/>
      <c r="AG70" s="15" t="s">
        <v>0</v>
      </c>
      <c r="AH70" s="18"/>
      <c r="AI70" s="18"/>
      <c r="AJ70" s="18"/>
      <c r="AK70" s="18"/>
      <c r="AL70" s="18"/>
      <c r="AM70" s="18"/>
      <c r="AN70" s="18"/>
      <c r="AO70" s="18"/>
      <c r="AP70" s="11"/>
      <c r="AQ70" s="44">
        <f t="shared" si="40"/>
        <v>0</v>
      </c>
      <c r="AR70" s="13"/>
      <c r="AS70" s="15" t="s">
        <v>0</v>
      </c>
      <c r="AT70" s="18"/>
      <c r="AU70" s="18"/>
      <c r="AV70" s="18"/>
      <c r="AW70" s="18"/>
      <c r="AX70" s="18"/>
      <c r="AY70" s="18"/>
      <c r="AZ70" s="18"/>
      <c r="BA70" s="18"/>
      <c r="BB70" s="11"/>
      <c r="BC70" s="11"/>
      <c r="BD70" s="51">
        <f t="shared" si="1"/>
        <v>0</v>
      </c>
      <c r="BE70" s="47">
        <f t="shared" si="10"/>
        <v>0</v>
      </c>
      <c r="BF70" s="47">
        <f t="shared" si="11"/>
        <v>0</v>
      </c>
      <c r="BG70" s="47">
        <f t="shared" si="12"/>
        <v>0</v>
      </c>
      <c r="BH70" s="47"/>
      <c r="BI70" s="47">
        <f t="shared" si="13"/>
        <v>0</v>
      </c>
      <c r="BJ70" s="47">
        <f t="shared" si="14"/>
        <v>0</v>
      </c>
      <c r="BK70" s="47">
        <f t="shared" si="15"/>
        <v>0</v>
      </c>
      <c r="BL70" s="47"/>
      <c r="BM70" s="47">
        <f t="shared" si="16"/>
        <v>0</v>
      </c>
      <c r="BN70" s="47">
        <f t="shared" si="17"/>
        <v>0</v>
      </c>
      <c r="BO70" s="47">
        <f t="shared" si="18"/>
        <v>0</v>
      </c>
      <c r="BP70" s="11">
        <f t="shared" si="19"/>
        <v>0</v>
      </c>
    </row>
    <row r="71" spans="1:68" s="3" customFormat="1" ht="13.5" customHeight="1" x14ac:dyDescent="0.2">
      <c r="A71" s="13"/>
      <c r="B71" s="15" t="s">
        <v>2</v>
      </c>
      <c r="C71" s="11">
        <v>0</v>
      </c>
      <c r="D71" s="11">
        <v>0</v>
      </c>
      <c r="E71" s="11">
        <v>0</v>
      </c>
      <c r="F71" s="11">
        <v>0</v>
      </c>
      <c r="G71" s="11"/>
      <c r="H71" s="11">
        <v>0</v>
      </c>
      <c r="I71" s="11">
        <v>0</v>
      </c>
      <c r="J71" s="11">
        <v>0</v>
      </c>
      <c r="K71" s="61"/>
      <c r="L71" s="65">
        <f t="shared" si="2"/>
        <v>0</v>
      </c>
      <c r="M71" s="65">
        <f t="shared" si="3"/>
        <v>0</v>
      </c>
      <c r="N71" s="65">
        <f t="shared" si="4"/>
        <v>0</v>
      </c>
      <c r="O71" s="65">
        <f t="shared" si="5"/>
        <v>0</v>
      </c>
      <c r="P71" s="65">
        <f t="shared" si="6"/>
        <v>0</v>
      </c>
      <c r="Q71" s="65">
        <f t="shared" si="7"/>
        <v>0</v>
      </c>
      <c r="R71" s="65">
        <f t="shared" si="8"/>
        <v>0</v>
      </c>
      <c r="S71" s="65">
        <f t="shared" si="9"/>
        <v>0</v>
      </c>
      <c r="T71" s="61"/>
      <c r="U71" s="13"/>
      <c r="V71" s="15" t="s">
        <v>2</v>
      </c>
      <c r="W71" s="11"/>
      <c r="X71" s="11"/>
      <c r="Y71" s="11"/>
      <c r="Z71" s="11"/>
      <c r="AA71" s="11"/>
      <c r="AB71" s="11"/>
      <c r="AC71" s="11"/>
      <c r="AD71" s="11"/>
      <c r="AF71" s="13"/>
      <c r="AG71" s="15" t="s">
        <v>2</v>
      </c>
      <c r="AH71" s="11"/>
      <c r="AI71" s="11"/>
      <c r="AJ71" s="11"/>
      <c r="AK71" s="11"/>
      <c r="AL71" s="11"/>
      <c r="AM71" s="11"/>
      <c r="AN71" s="11"/>
      <c r="AO71" s="11"/>
      <c r="AP71" s="11"/>
      <c r="AQ71" s="44">
        <f t="shared" si="40"/>
        <v>0</v>
      </c>
      <c r="AR71" s="13"/>
      <c r="AS71" s="15" t="s">
        <v>2</v>
      </c>
      <c r="AT71" s="11"/>
      <c r="AU71" s="11"/>
      <c r="AV71" s="11"/>
      <c r="AW71" s="11"/>
      <c r="AX71" s="11"/>
      <c r="AY71" s="11"/>
      <c r="AZ71" s="11"/>
      <c r="BA71" s="11"/>
      <c r="BB71" s="11"/>
      <c r="BC71" s="11"/>
      <c r="BD71" s="51">
        <f t="shared" ref="BD71:BD130" si="78">+AT71-AH71</f>
        <v>0</v>
      </c>
      <c r="BE71" s="47">
        <f t="shared" si="10"/>
        <v>0</v>
      </c>
      <c r="BF71" s="47">
        <f t="shared" si="11"/>
        <v>0</v>
      </c>
      <c r="BG71" s="47">
        <f t="shared" si="12"/>
        <v>0</v>
      </c>
      <c r="BH71" s="47"/>
      <c r="BI71" s="47">
        <f t="shared" si="13"/>
        <v>0</v>
      </c>
      <c r="BJ71" s="47">
        <f t="shared" si="14"/>
        <v>0</v>
      </c>
      <c r="BK71" s="47">
        <f t="shared" si="15"/>
        <v>0</v>
      </c>
      <c r="BL71" s="47"/>
      <c r="BM71" s="47">
        <f t="shared" si="16"/>
        <v>0</v>
      </c>
      <c r="BN71" s="47">
        <f t="shared" si="17"/>
        <v>0</v>
      </c>
      <c r="BO71" s="47">
        <f t="shared" si="18"/>
        <v>0</v>
      </c>
      <c r="BP71" s="11">
        <f t="shared" si="19"/>
        <v>0</v>
      </c>
    </row>
    <row r="72" spans="1:68" s="3" customFormat="1" ht="21" customHeight="1" x14ac:dyDescent="0.2">
      <c r="A72" s="13"/>
      <c r="B72" s="14" t="s">
        <v>141</v>
      </c>
      <c r="C72" s="17">
        <f t="shared" ref="C72:J72" si="79">SUM(C73:C74)</f>
        <v>107873022.49000001</v>
      </c>
      <c r="D72" s="17">
        <f t="shared" si="79"/>
        <v>8515845.4441666659</v>
      </c>
      <c r="E72" s="17">
        <f t="shared" si="79"/>
        <v>17002319.088333335</v>
      </c>
      <c r="F72" s="17">
        <f t="shared" si="79"/>
        <v>25547492.692500003</v>
      </c>
      <c r="G72" s="17">
        <f t="shared" si="79"/>
        <v>0</v>
      </c>
      <c r="H72" s="17">
        <f t="shared" si="79"/>
        <v>3978709.02</v>
      </c>
      <c r="I72" s="17">
        <f t="shared" si="79"/>
        <v>8646105.7300000004</v>
      </c>
      <c r="J72" s="17">
        <f t="shared" si="79"/>
        <v>16261044.939999999</v>
      </c>
      <c r="K72" s="61"/>
      <c r="L72" s="65">
        <f t="shared" ref="L72:L132" si="80">+E72-D72</f>
        <v>8486473.6441666689</v>
      </c>
      <c r="M72" s="65">
        <f t="shared" ref="M72:M132" si="81">+F72-E72</f>
        <v>8545173.6041666679</v>
      </c>
      <c r="N72" s="65">
        <f t="shared" ref="N72:N132" si="82">+I72-H72</f>
        <v>4667396.7100000009</v>
      </c>
      <c r="O72" s="65">
        <f t="shared" ref="O72:O132" si="83">+J72-I72</f>
        <v>7614939.209999999</v>
      </c>
      <c r="P72" s="65">
        <f t="shared" ref="P72:P132" si="84">+D72-H72</f>
        <v>4537136.4241666663</v>
      </c>
      <c r="Q72" s="65">
        <f t="shared" ref="Q72:Q132" si="85">+E72-I72</f>
        <v>8356213.3583333343</v>
      </c>
      <c r="R72" s="65">
        <f t="shared" ref="R72:R132" si="86">+F72-J72</f>
        <v>9286447.7525000032</v>
      </c>
      <c r="S72" s="65">
        <f t="shared" ref="S72:S132" si="87">+C72-J72</f>
        <v>91611977.550000012</v>
      </c>
      <c r="T72" s="61"/>
      <c r="U72" s="13"/>
      <c r="V72" s="14" t="s">
        <v>141</v>
      </c>
      <c r="W72" s="17">
        <f t="shared" ref="W72:AD72" si="88">SUM(W73:W74)</f>
        <v>0</v>
      </c>
      <c r="X72" s="17">
        <f t="shared" si="88"/>
        <v>0</v>
      </c>
      <c r="Y72" s="17">
        <f t="shared" si="88"/>
        <v>0</v>
      </c>
      <c r="Z72" s="17">
        <f t="shared" si="88"/>
        <v>0</v>
      </c>
      <c r="AA72" s="17">
        <f t="shared" si="88"/>
        <v>0</v>
      </c>
      <c r="AB72" s="17">
        <f t="shared" si="88"/>
        <v>0</v>
      </c>
      <c r="AC72" s="17">
        <f t="shared" si="88"/>
        <v>0</v>
      </c>
      <c r="AD72" s="17">
        <f t="shared" si="88"/>
        <v>0</v>
      </c>
      <c r="AF72" s="13"/>
      <c r="AG72" s="14" t="s">
        <v>141</v>
      </c>
      <c r="AH72" s="17">
        <f t="shared" ref="AH72:AO72" si="89">SUM(AH73:AH74)</f>
        <v>0</v>
      </c>
      <c r="AI72" s="17">
        <f t="shared" si="89"/>
        <v>0</v>
      </c>
      <c r="AJ72" s="17">
        <f t="shared" si="89"/>
        <v>0</v>
      </c>
      <c r="AK72" s="17">
        <f t="shared" si="89"/>
        <v>0</v>
      </c>
      <c r="AL72" s="17">
        <f t="shared" si="89"/>
        <v>0</v>
      </c>
      <c r="AM72" s="17">
        <f t="shared" si="89"/>
        <v>0</v>
      </c>
      <c r="AN72" s="17">
        <f t="shared" si="89"/>
        <v>0</v>
      </c>
      <c r="AO72" s="17">
        <f t="shared" si="89"/>
        <v>0</v>
      </c>
      <c r="AP72" s="17"/>
      <c r="AQ72" s="44">
        <f t="shared" si="40"/>
        <v>0</v>
      </c>
      <c r="AR72" s="13"/>
      <c r="AS72" s="14" t="s">
        <v>141</v>
      </c>
      <c r="AT72" s="17">
        <f t="shared" ref="AT72:BA72" si="90">SUM(AT73:AT74)</f>
        <v>0</v>
      </c>
      <c r="AU72" s="17">
        <f t="shared" si="90"/>
        <v>0</v>
      </c>
      <c r="AV72" s="17">
        <f t="shared" si="90"/>
        <v>0</v>
      </c>
      <c r="AW72" s="17">
        <f t="shared" si="90"/>
        <v>0</v>
      </c>
      <c r="AX72" s="17">
        <f t="shared" si="90"/>
        <v>0</v>
      </c>
      <c r="AY72" s="17">
        <f t="shared" si="90"/>
        <v>0</v>
      </c>
      <c r="AZ72" s="17">
        <f t="shared" si="90"/>
        <v>0</v>
      </c>
      <c r="BA72" s="17">
        <f t="shared" si="90"/>
        <v>0</v>
      </c>
      <c r="BB72" s="17"/>
      <c r="BC72" s="17"/>
      <c r="BD72" s="51">
        <f t="shared" si="78"/>
        <v>0</v>
      </c>
      <c r="BE72" s="47">
        <f t="shared" si="10"/>
        <v>0</v>
      </c>
      <c r="BF72" s="47">
        <f t="shared" si="11"/>
        <v>0</v>
      </c>
      <c r="BG72" s="47">
        <f t="shared" si="12"/>
        <v>0</v>
      </c>
      <c r="BH72" s="47"/>
      <c r="BI72" s="47">
        <f t="shared" si="13"/>
        <v>0</v>
      </c>
      <c r="BJ72" s="47">
        <f t="shared" si="14"/>
        <v>0</v>
      </c>
      <c r="BK72" s="47">
        <f t="shared" si="15"/>
        <v>0</v>
      </c>
      <c r="BL72" s="47"/>
      <c r="BM72" s="47">
        <f t="shared" si="16"/>
        <v>0</v>
      </c>
      <c r="BN72" s="47">
        <f t="shared" si="17"/>
        <v>0</v>
      </c>
      <c r="BO72" s="47">
        <f t="shared" si="18"/>
        <v>0</v>
      </c>
      <c r="BP72" s="11">
        <f t="shared" ref="BP72:BP132" si="91">+AT72-BA72</f>
        <v>0</v>
      </c>
    </row>
    <row r="73" spans="1:68" s="3" customFormat="1" ht="13.5" customHeight="1" x14ac:dyDescent="0.2">
      <c r="A73" s="13"/>
      <c r="B73" s="15" t="s">
        <v>0</v>
      </c>
      <c r="C73" s="18">
        <v>53818647.060000002</v>
      </c>
      <c r="D73" s="18">
        <v>4011233.0241666664</v>
      </c>
      <c r="E73" s="18">
        <v>7993108.7683333335</v>
      </c>
      <c r="F73" s="18">
        <v>12033699.0725</v>
      </c>
      <c r="G73" s="18"/>
      <c r="H73" s="18">
        <v>204659.55</v>
      </c>
      <c r="I73" s="18">
        <v>956221.04</v>
      </c>
      <c r="J73" s="18">
        <v>5084048.879999999</v>
      </c>
      <c r="K73" s="61"/>
      <c r="L73" s="65">
        <f t="shared" si="80"/>
        <v>3981875.7441666671</v>
      </c>
      <c r="M73" s="65">
        <f t="shared" si="81"/>
        <v>4040590.3041666662</v>
      </c>
      <c r="N73" s="65">
        <f t="shared" si="82"/>
        <v>751561.49</v>
      </c>
      <c r="O73" s="65">
        <f t="shared" si="83"/>
        <v>4127827.8399999989</v>
      </c>
      <c r="P73" s="65">
        <f t="shared" si="84"/>
        <v>3806573.4741666666</v>
      </c>
      <c r="Q73" s="65">
        <f t="shared" si="85"/>
        <v>7036887.7283333335</v>
      </c>
      <c r="R73" s="65">
        <f t="shared" si="86"/>
        <v>6949650.1925000008</v>
      </c>
      <c r="S73" s="65">
        <f t="shared" si="87"/>
        <v>48734598.180000007</v>
      </c>
      <c r="T73" s="61"/>
      <c r="U73" s="13"/>
      <c r="V73" s="15" t="s">
        <v>0</v>
      </c>
      <c r="W73" s="18"/>
      <c r="X73" s="18"/>
      <c r="Y73" s="18"/>
      <c r="Z73" s="18"/>
      <c r="AA73" s="18"/>
      <c r="AB73" s="18"/>
      <c r="AC73" s="18"/>
      <c r="AD73" s="18"/>
      <c r="AF73" s="13"/>
      <c r="AG73" s="15" t="s">
        <v>0</v>
      </c>
      <c r="AH73" s="18"/>
      <c r="AI73" s="18"/>
      <c r="AJ73" s="18"/>
      <c r="AK73" s="18"/>
      <c r="AL73" s="18"/>
      <c r="AM73" s="18"/>
      <c r="AN73" s="18"/>
      <c r="AO73" s="18"/>
      <c r="AP73" s="11"/>
      <c r="AQ73" s="44">
        <f t="shared" si="40"/>
        <v>0</v>
      </c>
      <c r="AR73" s="13"/>
      <c r="AS73" s="15" t="s">
        <v>0</v>
      </c>
      <c r="AT73" s="18"/>
      <c r="AU73" s="18"/>
      <c r="AV73" s="18"/>
      <c r="AW73" s="18"/>
      <c r="AX73" s="18"/>
      <c r="AY73" s="18"/>
      <c r="AZ73" s="18"/>
      <c r="BA73" s="18"/>
      <c r="BB73" s="11"/>
      <c r="BC73" s="11"/>
      <c r="BD73" s="51">
        <f t="shared" si="78"/>
        <v>0</v>
      </c>
      <c r="BE73" s="47">
        <f t="shared" si="10"/>
        <v>0</v>
      </c>
      <c r="BF73" s="47">
        <f t="shared" si="11"/>
        <v>0</v>
      </c>
      <c r="BG73" s="47">
        <f t="shared" si="12"/>
        <v>0</v>
      </c>
      <c r="BH73" s="47"/>
      <c r="BI73" s="47">
        <f t="shared" si="13"/>
        <v>0</v>
      </c>
      <c r="BJ73" s="47">
        <f t="shared" si="14"/>
        <v>0</v>
      </c>
      <c r="BK73" s="47">
        <f t="shared" si="15"/>
        <v>0</v>
      </c>
      <c r="BL73" s="47"/>
      <c r="BM73" s="47">
        <f t="shared" si="16"/>
        <v>0</v>
      </c>
      <c r="BN73" s="47">
        <f t="shared" si="17"/>
        <v>0</v>
      </c>
      <c r="BO73" s="47">
        <f t="shared" si="18"/>
        <v>0</v>
      </c>
      <c r="BP73" s="11">
        <f t="shared" si="91"/>
        <v>0</v>
      </c>
    </row>
    <row r="74" spans="1:68" s="3" customFormat="1" ht="13.5" customHeight="1" x14ac:dyDescent="0.2">
      <c r="A74" s="13"/>
      <c r="B74" s="15" t="s">
        <v>2</v>
      </c>
      <c r="C74" s="18">
        <v>54054375.43</v>
      </c>
      <c r="D74" s="18">
        <v>4504612.42</v>
      </c>
      <c r="E74" s="18">
        <v>9009210.3200000003</v>
      </c>
      <c r="F74" s="18">
        <v>13513793.620000001</v>
      </c>
      <c r="G74" s="18"/>
      <c r="H74" s="18">
        <v>3774049.47</v>
      </c>
      <c r="I74" s="18">
        <v>7689884.6900000004</v>
      </c>
      <c r="J74" s="18">
        <v>11176996.060000001</v>
      </c>
      <c r="K74" s="61"/>
      <c r="L74" s="65">
        <f t="shared" si="80"/>
        <v>4504597.9000000004</v>
      </c>
      <c r="M74" s="65">
        <f t="shared" si="81"/>
        <v>4504583.3000000007</v>
      </c>
      <c r="N74" s="65">
        <f t="shared" si="82"/>
        <v>3915835.22</v>
      </c>
      <c r="O74" s="65">
        <f t="shared" si="83"/>
        <v>3487111.37</v>
      </c>
      <c r="P74" s="65">
        <f t="shared" si="84"/>
        <v>730562.94999999972</v>
      </c>
      <c r="Q74" s="65">
        <f t="shared" si="85"/>
        <v>1319325.6299999999</v>
      </c>
      <c r="R74" s="65">
        <f t="shared" si="86"/>
        <v>2336797.5600000005</v>
      </c>
      <c r="S74" s="65">
        <f t="shared" si="87"/>
        <v>42877379.369999997</v>
      </c>
      <c r="T74" s="61"/>
      <c r="U74" s="13"/>
      <c r="V74" s="15" t="s">
        <v>2</v>
      </c>
      <c r="W74" s="18"/>
      <c r="X74" s="18"/>
      <c r="Y74" s="18"/>
      <c r="Z74" s="18"/>
      <c r="AA74" s="18"/>
      <c r="AB74" s="18"/>
      <c r="AC74" s="18"/>
      <c r="AD74" s="18"/>
      <c r="AF74" s="13"/>
      <c r="AG74" s="15" t="s">
        <v>2</v>
      </c>
      <c r="AH74" s="18"/>
      <c r="AI74" s="18"/>
      <c r="AJ74" s="18"/>
      <c r="AK74" s="18"/>
      <c r="AL74" s="18"/>
      <c r="AM74" s="18"/>
      <c r="AN74" s="18"/>
      <c r="AO74" s="18"/>
      <c r="AP74" s="11"/>
      <c r="AQ74" s="44">
        <f t="shared" ref="AQ74:AQ105" si="92">+AH74-W74</f>
        <v>0</v>
      </c>
      <c r="AR74" s="13"/>
      <c r="AS74" s="15" t="s">
        <v>2</v>
      </c>
      <c r="AT74" s="18"/>
      <c r="AU74" s="18"/>
      <c r="AV74" s="18"/>
      <c r="AW74" s="18"/>
      <c r="AX74" s="18"/>
      <c r="AY74" s="18"/>
      <c r="AZ74" s="18"/>
      <c r="BA74" s="18"/>
      <c r="BB74" s="11"/>
      <c r="BC74" s="11"/>
      <c r="BD74" s="51">
        <f t="shared" si="78"/>
        <v>0</v>
      </c>
      <c r="BE74" s="47">
        <f t="shared" si="10"/>
        <v>0</v>
      </c>
      <c r="BF74" s="47">
        <f t="shared" si="11"/>
        <v>0</v>
      </c>
      <c r="BG74" s="47">
        <f t="shared" si="12"/>
        <v>0</v>
      </c>
      <c r="BH74" s="47"/>
      <c r="BI74" s="47">
        <f t="shared" si="13"/>
        <v>0</v>
      </c>
      <c r="BJ74" s="47">
        <f t="shared" si="14"/>
        <v>0</v>
      </c>
      <c r="BK74" s="47">
        <f t="shared" si="15"/>
        <v>0</v>
      </c>
      <c r="BL74" s="47"/>
      <c r="BM74" s="47">
        <f t="shared" si="16"/>
        <v>0</v>
      </c>
      <c r="BN74" s="47">
        <f t="shared" si="17"/>
        <v>0</v>
      </c>
      <c r="BO74" s="47">
        <f t="shared" si="18"/>
        <v>0</v>
      </c>
      <c r="BP74" s="11">
        <f t="shared" si="91"/>
        <v>0</v>
      </c>
    </row>
    <row r="75" spans="1:68" s="3" customFormat="1" ht="13.5" customHeight="1" x14ac:dyDescent="0.2">
      <c r="A75" s="13"/>
      <c r="B75" s="14" t="s">
        <v>126</v>
      </c>
      <c r="C75" s="17">
        <f t="shared" ref="C75:J75" si="93">SUM(C76:C77)</f>
        <v>14295242.75</v>
      </c>
      <c r="D75" s="17">
        <f t="shared" si="93"/>
        <v>286766.19</v>
      </c>
      <c r="E75" s="17">
        <f t="shared" si="93"/>
        <v>654413.91999999993</v>
      </c>
      <c r="F75" s="17">
        <f t="shared" si="93"/>
        <v>1642379.91</v>
      </c>
      <c r="G75" s="17">
        <f t="shared" si="93"/>
        <v>0</v>
      </c>
      <c r="H75" s="17">
        <f t="shared" si="93"/>
        <v>0</v>
      </c>
      <c r="I75" s="17">
        <f t="shared" si="93"/>
        <v>531836.83000000007</v>
      </c>
      <c r="J75" s="17">
        <f t="shared" si="93"/>
        <v>1044918.0800000001</v>
      </c>
      <c r="K75" s="61"/>
      <c r="L75" s="65">
        <f t="shared" si="80"/>
        <v>367647.72999999992</v>
      </c>
      <c r="M75" s="65">
        <f t="shared" si="81"/>
        <v>987965.99</v>
      </c>
      <c r="N75" s="65">
        <f t="shared" si="82"/>
        <v>531836.83000000007</v>
      </c>
      <c r="O75" s="65">
        <f t="shared" si="83"/>
        <v>513081.25</v>
      </c>
      <c r="P75" s="65">
        <f t="shared" si="84"/>
        <v>286766.19</v>
      </c>
      <c r="Q75" s="65">
        <f t="shared" si="85"/>
        <v>122577.08999999985</v>
      </c>
      <c r="R75" s="65">
        <f t="shared" si="86"/>
        <v>597461.82999999984</v>
      </c>
      <c r="S75" s="65">
        <f t="shared" si="87"/>
        <v>13250324.67</v>
      </c>
      <c r="T75" s="61"/>
      <c r="U75" s="13"/>
      <c r="V75" s="14" t="s">
        <v>126</v>
      </c>
      <c r="W75" s="17">
        <f t="shared" ref="W75:AD75" si="94">SUM(W76:W77)</f>
        <v>0</v>
      </c>
      <c r="X75" s="17">
        <f t="shared" si="94"/>
        <v>0</v>
      </c>
      <c r="Y75" s="17">
        <f t="shared" si="94"/>
        <v>0</v>
      </c>
      <c r="Z75" s="17">
        <f t="shared" si="94"/>
        <v>0</v>
      </c>
      <c r="AA75" s="17">
        <f t="shared" si="94"/>
        <v>0</v>
      </c>
      <c r="AB75" s="17">
        <f t="shared" si="94"/>
        <v>0</v>
      </c>
      <c r="AC75" s="17">
        <f t="shared" si="94"/>
        <v>0</v>
      </c>
      <c r="AD75" s="17">
        <f t="shared" si="94"/>
        <v>0</v>
      </c>
      <c r="AF75" s="13"/>
      <c r="AG75" s="14" t="s">
        <v>126</v>
      </c>
      <c r="AH75" s="17">
        <f t="shared" ref="AH75:AO75" si="95">SUM(AH76:AH77)</f>
        <v>0</v>
      </c>
      <c r="AI75" s="17">
        <f t="shared" si="95"/>
        <v>0</v>
      </c>
      <c r="AJ75" s="17">
        <f t="shared" si="95"/>
        <v>0</v>
      </c>
      <c r="AK75" s="17">
        <f t="shared" si="95"/>
        <v>0</v>
      </c>
      <c r="AL75" s="17">
        <f t="shared" si="95"/>
        <v>0</v>
      </c>
      <c r="AM75" s="17">
        <f t="shared" si="95"/>
        <v>0</v>
      </c>
      <c r="AN75" s="17">
        <f t="shared" si="95"/>
        <v>0</v>
      </c>
      <c r="AO75" s="17">
        <f t="shared" si="95"/>
        <v>0</v>
      </c>
      <c r="AP75" s="17"/>
      <c r="AQ75" s="44">
        <f t="shared" si="92"/>
        <v>0</v>
      </c>
      <c r="AR75" s="13"/>
      <c r="AS75" s="14" t="s">
        <v>126</v>
      </c>
      <c r="AT75" s="17">
        <f t="shared" ref="AT75:BA75" si="96">SUM(AT76:AT77)</f>
        <v>0</v>
      </c>
      <c r="AU75" s="17">
        <f t="shared" si="96"/>
        <v>0</v>
      </c>
      <c r="AV75" s="17">
        <f t="shared" si="96"/>
        <v>0</v>
      </c>
      <c r="AW75" s="17">
        <f t="shared" si="96"/>
        <v>0</v>
      </c>
      <c r="AX75" s="17">
        <f t="shared" si="96"/>
        <v>0</v>
      </c>
      <c r="AY75" s="17">
        <f t="shared" si="96"/>
        <v>0</v>
      </c>
      <c r="AZ75" s="17">
        <f t="shared" si="96"/>
        <v>0</v>
      </c>
      <c r="BA75" s="17">
        <f t="shared" si="96"/>
        <v>0</v>
      </c>
      <c r="BB75" s="17"/>
      <c r="BC75" s="17"/>
      <c r="BD75" s="51">
        <f t="shared" si="78"/>
        <v>0</v>
      </c>
      <c r="BE75" s="47">
        <f t="shared" ref="BE75:BE134" si="97">+AU75-AK75</f>
        <v>0</v>
      </c>
      <c r="BF75" s="47">
        <f t="shared" ref="BF75:BF135" si="98">+AV75-AU75</f>
        <v>0</v>
      </c>
      <c r="BG75" s="47">
        <f t="shared" ref="BG75:BG135" si="99">+AW75-AV75</f>
        <v>0</v>
      </c>
      <c r="BH75" s="47"/>
      <c r="BI75" s="47">
        <f t="shared" ref="BI75:BI135" si="100">+AY75-AO75</f>
        <v>0</v>
      </c>
      <c r="BJ75" s="47">
        <f t="shared" ref="BJ75:BJ135" si="101">+AZ75-AY75</f>
        <v>0</v>
      </c>
      <c r="BK75" s="47">
        <f t="shared" ref="BK75:BK135" si="102">+BA75-AZ75</f>
        <v>0</v>
      </c>
      <c r="BL75" s="47"/>
      <c r="BM75" s="47">
        <f t="shared" ref="BM75:BM135" si="103">+AU75-AY75</f>
        <v>0</v>
      </c>
      <c r="BN75" s="47">
        <f t="shared" ref="BN75:BN135" si="104">+AV75-AZ75</f>
        <v>0</v>
      </c>
      <c r="BO75" s="47">
        <f t="shared" ref="BO75:BO135" si="105">+AW75-BA75</f>
        <v>0</v>
      </c>
      <c r="BP75" s="11">
        <f t="shared" si="91"/>
        <v>0</v>
      </c>
    </row>
    <row r="76" spans="1:68" s="3" customFormat="1" ht="13.5" customHeight="1" x14ac:dyDescent="0.2">
      <c r="A76" s="13"/>
      <c r="B76" s="15" t="s">
        <v>0</v>
      </c>
      <c r="C76" s="18">
        <v>14295242.75</v>
      </c>
      <c r="D76" s="18">
        <v>286766.19</v>
      </c>
      <c r="E76" s="18">
        <v>654413.91999999993</v>
      </c>
      <c r="F76" s="18">
        <v>1642379.91</v>
      </c>
      <c r="G76" s="18"/>
      <c r="H76" s="18">
        <v>0</v>
      </c>
      <c r="I76" s="18">
        <v>531836.83000000007</v>
      </c>
      <c r="J76" s="18">
        <v>1044918.0800000001</v>
      </c>
      <c r="K76" s="61"/>
      <c r="L76" s="65">
        <f t="shared" si="80"/>
        <v>367647.72999999992</v>
      </c>
      <c r="M76" s="65">
        <f t="shared" si="81"/>
        <v>987965.99</v>
      </c>
      <c r="N76" s="65">
        <f t="shared" si="82"/>
        <v>531836.83000000007</v>
      </c>
      <c r="O76" s="65">
        <f t="shared" si="83"/>
        <v>513081.25</v>
      </c>
      <c r="P76" s="65">
        <f t="shared" si="84"/>
        <v>286766.19</v>
      </c>
      <c r="Q76" s="65">
        <f t="shared" si="85"/>
        <v>122577.08999999985</v>
      </c>
      <c r="R76" s="65">
        <f t="shared" si="86"/>
        <v>597461.82999999984</v>
      </c>
      <c r="S76" s="65">
        <f t="shared" si="87"/>
        <v>13250324.67</v>
      </c>
      <c r="T76" s="61"/>
      <c r="U76" s="13"/>
      <c r="V76" s="15" t="s">
        <v>0</v>
      </c>
      <c r="W76" s="18"/>
      <c r="X76" s="18"/>
      <c r="Y76" s="18"/>
      <c r="Z76" s="18"/>
      <c r="AA76" s="18"/>
      <c r="AB76" s="18"/>
      <c r="AC76" s="18"/>
      <c r="AD76" s="18"/>
      <c r="AF76" s="13"/>
      <c r="AG76" s="15" t="s">
        <v>0</v>
      </c>
      <c r="AH76" s="18"/>
      <c r="AI76" s="18"/>
      <c r="AJ76" s="18"/>
      <c r="AK76" s="18"/>
      <c r="AL76" s="18"/>
      <c r="AM76" s="18"/>
      <c r="AN76" s="18"/>
      <c r="AO76" s="18"/>
      <c r="AP76" s="11"/>
      <c r="AQ76" s="44">
        <f t="shared" si="92"/>
        <v>0</v>
      </c>
      <c r="AR76" s="13"/>
      <c r="AS76" s="15" t="s">
        <v>0</v>
      </c>
      <c r="AT76" s="18"/>
      <c r="AU76" s="18"/>
      <c r="AV76" s="18"/>
      <c r="AW76" s="18"/>
      <c r="AX76" s="18"/>
      <c r="AY76" s="18"/>
      <c r="AZ76" s="18"/>
      <c r="BA76" s="18"/>
      <c r="BB76" s="11"/>
      <c r="BC76" s="11"/>
      <c r="BD76" s="51">
        <f t="shared" si="78"/>
        <v>0</v>
      </c>
      <c r="BE76" s="47">
        <f t="shared" si="97"/>
        <v>0</v>
      </c>
      <c r="BF76" s="47">
        <f t="shared" si="98"/>
        <v>0</v>
      </c>
      <c r="BG76" s="47">
        <f t="shared" si="99"/>
        <v>0</v>
      </c>
      <c r="BH76" s="47"/>
      <c r="BI76" s="47">
        <f t="shared" si="100"/>
        <v>0</v>
      </c>
      <c r="BJ76" s="47">
        <f t="shared" si="101"/>
        <v>0</v>
      </c>
      <c r="BK76" s="47">
        <f t="shared" si="102"/>
        <v>0</v>
      </c>
      <c r="BL76" s="47"/>
      <c r="BM76" s="47">
        <f t="shared" si="103"/>
        <v>0</v>
      </c>
      <c r="BN76" s="47">
        <f t="shared" si="104"/>
        <v>0</v>
      </c>
      <c r="BO76" s="47">
        <f t="shared" si="105"/>
        <v>0</v>
      </c>
      <c r="BP76" s="11">
        <f t="shared" si="91"/>
        <v>0</v>
      </c>
    </row>
    <row r="77" spans="1:68" s="3" customFormat="1" ht="13.5" customHeight="1" x14ac:dyDescent="0.2">
      <c r="A77" s="13"/>
      <c r="B77" s="15" t="s">
        <v>2</v>
      </c>
      <c r="C77" s="18">
        <v>0</v>
      </c>
      <c r="D77" s="18">
        <v>0</v>
      </c>
      <c r="E77" s="18">
        <v>0</v>
      </c>
      <c r="F77" s="18">
        <v>0</v>
      </c>
      <c r="G77" s="18"/>
      <c r="H77" s="18">
        <v>0</v>
      </c>
      <c r="I77" s="18">
        <v>0</v>
      </c>
      <c r="J77" s="18">
        <v>0</v>
      </c>
      <c r="K77" s="61"/>
      <c r="L77" s="65">
        <f t="shared" si="80"/>
        <v>0</v>
      </c>
      <c r="M77" s="65">
        <f t="shared" si="81"/>
        <v>0</v>
      </c>
      <c r="N77" s="65">
        <f t="shared" si="82"/>
        <v>0</v>
      </c>
      <c r="O77" s="65">
        <f t="shared" si="83"/>
        <v>0</v>
      </c>
      <c r="P77" s="65">
        <f t="shared" si="84"/>
        <v>0</v>
      </c>
      <c r="Q77" s="65">
        <f t="shared" si="85"/>
        <v>0</v>
      </c>
      <c r="R77" s="65">
        <f t="shared" si="86"/>
        <v>0</v>
      </c>
      <c r="S77" s="65">
        <f t="shared" si="87"/>
        <v>0</v>
      </c>
      <c r="T77" s="61"/>
      <c r="U77" s="13"/>
      <c r="V77" s="15" t="s">
        <v>2</v>
      </c>
      <c r="W77" s="18"/>
      <c r="X77" s="18"/>
      <c r="Y77" s="18"/>
      <c r="Z77" s="18"/>
      <c r="AA77" s="18"/>
      <c r="AB77" s="18"/>
      <c r="AC77" s="18"/>
      <c r="AD77" s="18"/>
      <c r="AF77" s="13"/>
      <c r="AG77" s="15" t="s">
        <v>2</v>
      </c>
      <c r="AH77" s="18"/>
      <c r="AI77" s="18"/>
      <c r="AJ77" s="18"/>
      <c r="AK77" s="18"/>
      <c r="AL77" s="18"/>
      <c r="AM77" s="18"/>
      <c r="AN77" s="18"/>
      <c r="AO77" s="18"/>
      <c r="AP77" s="18"/>
      <c r="AQ77" s="44">
        <f t="shared" si="92"/>
        <v>0</v>
      </c>
      <c r="AR77" s="13"/>
      <c r="AS77" s="15" t="s">
        <v>2</v>
      </c>
      <c r="AT77" s="18"/>
      <c r="AU77" s="18"/>
      <c r="AV77" s="18"/>
      <c r="AW77" s="18"/>
      <c r="AX77" s="18"/>
      <c r="AY77" s="18"/>
      <c r="AZ77" s="18"/>
      <c r="BA77" s="18"/>
      <c r="BB77" s="18"/>
      <c r="BC77" s="18"/>
      <c r="BD77" s="51">
        <f t="shared" si="78"/>
        <v>0</v>
      </c>
      <c r="BE77" s="47">
        <f t="shared" si="97"/>
        <v>0</v>
      </c>
      <c r="BF77" s="47">
        <f t="shared" si="98"/>
        <v>0</v>
      </c>
      <c r="BG77" s="47">
        <f t="shared" si="99"/>
        <v>0</v>
      </c>
      <c r="BH77" s="47"/>
      <c r="BI77" s="47">
        <f t="shared" si="100"/>
        <v>0</v>
      </c>
      <c r="BJ77" s="47">
        <f t="shared" si="101"/>
        <v>0</v>
      </c>
      <c r="BK77" s="47">
        <f t="shared" si="102"/>
        <v>0</v>
      </c>
      <c r="BL77" s="47"/>
      <c r="BM77" s="47">
        <f t="shared" si="103"/>
        <v>0</v>
      </c>
      <c r="BN77" s="47">
        <f t="shared" si="104"/>
        <v>0</v>
      </c>
      <c r="BO77" s="47">
        <f t="shared" si="105"/>
        <v>0</v>
      </c>
      <c r="BP77" s="11">
        <f t="shared" si="91"/>
        <v>0</v>
      </c>
    </row>
    <row r="78" spans="1:68" s="3" customFormat="1" ht="21" customHeight="1" x14ac:dyDescent="0.2">
      <c r="A78" s="13"/>
      <c r="B78" s="14" t="s">
        <v>56</v>
      </c>
      <c r="C78" s="17">
        <f t="shared" ref="C78:J78" si="106">SUM(C79:C80)</f>
        <v>72202608.956</v>
      </c>
      <c r="D78" s="17">
        <f t="shared" si="106"/>
        <v>10728039.198527999</v>
      </c>
      <c r="E78" s="17">
        <f t="shared" si="106"/>
        <v>14323073.077056002</v>
      </c>
      <c r="F78" s="17">
        <f t="shared" si="106"/>
        <v>22632541.595583998</v>
      </c>
      <c r="G78" s="17">
        <f t="shared" si="106"/>
        <v>0</v>
      </c>
      <c r="H78" s="17">
        <f t="shared" si="106"/>
        <v>1198744.5</v>
      </c>
      <c r="I78" s="17">
        <f t="shared" si="106"/>
        <v>5813065.6600000001</v>
      </c>
      <c r="J78" s="17">
        <f t="shared" si="106"/>
        <v>10404901.220000001</v>
      </c>
      <c r="K78" s="61"/>
      <c r="L78" s="65">
        <f t="shared" si="80"/>
        <v>3595033.8785280026</v>
      </c>
      <c r="M78" s="65">
        <f t="shared" si="81"/>
        <v>8309468.5185279958</v>
      </c>
      <c r="N78" s="65">
        <f t="shared" si="82"/>
        <v>4614321.16</v>
      </c>
      <c r="O78" s="65">
        <f t="shared" si="83"/>
        <v>4591835.5600000005</v>
      </c>
      <c r="P78" s="65">
        <f t="shared" si="84"/>
        <v>9529294.6985279992</v>
      </c>
      <c r="Q78" s="65">
        <f t="shared" si="85"/>
        <v>8510007.4170560017</v>
      </c>
      <c r="R78" s="65">
        <f t="shared" si="86"/>
        <v>12227640.375583997</v>
      </c>
      <c r="S78" s="65">
        <f t="shared" si="87"/>
        <v>61797707.736000001</v>
      </c>
      <c r="T78" s="61"/>
      <c r="U78" s="13"/>
      <c r="V78" s="14" t="s">
        <v>56</v>
      </c>
      <c r="W78" s="17">
        <f t="shared" ref="W78:AD78" si="107">SUM(W79:W80)</f>
        <v>0</v>
      </c>
      <c r="X78" s="17">
        <f t="shared" si="107"/>
        <v>0</v>
      </c>
      <c r="Y78" s="17">
        <f t="shared" si="107"/>
        <v>0</v>
      </c>
      <c r="Z78" s="17">
        <f t="shared" si="107"/>
        <v>0</v>
      </c>
      <c r="AA78" s="17">
        <f t="shared" si="107"/>
        <v>0</v>
      </c>
      <c r="AB78" s="17">
        <f t="shared" si="107"/>
        <v>0</v>
      </c>
      <c r="AC78" s="17">
        <f t="shared" si="107"/>
        <v>0</v>
      </c>
      <c r="AD78" s="17">
        <f t="shared" si="107"/>
        <v>0</v>
      </c>
      <c r="AF78" s="13"/>
      <c r="AG78" s="14" t="s">
        <v>56</v>
      </c>
      <c r="AH78" s="17">
        <f t="shared" ref="AH78:AO78" si="108">SUM(AH79:AH80)</f>
        <v>0</v>
      </c>
      <c r="AI78" s="17">
        <f t="shared" si="108"/>
        <v>0</v>
      </c>
      <c r="AJ78" s="17">
        <f t="shared" si="108"/>
        <v>0</v>
      </c>
      <c r="AK78" s="17">
        <f t="shared" si="108"/>
        <v>0</v>
      </c>
      <c r="AL78" s="17">
        <f t="shared" si="108"/>
        <v>0</v>
      </c>
      <c r="AM78" s="17">
        <f t="shared" si="108"/>
        <v>0</v>
      </c>
      <c r="AN78" s="17">
        <f t="shared" si="108"/>
        <v>0</v>
      </c>
      <c r="AO78" s="17">
        <f t="shared" si="108"/>
        <v>0</v>
      </c>
      <c r="AP78" s="17"/>
      <c r="AQ78" s="44">
        <f t="shared" si="92"/>
        <v>0</v>
      </c>
      <c r="AR78" s="13"/>
      <c r="AS78" s="14" t="s">
        <v>56</v>
      </c>
      <c r="AT78" s="17">
        <f t="shared" ref="AT78:BA78" si="109">SUM(AT79:AT80)</f>
        <v>0</v>
      </c>
      <c r="AU78" s="17">
        <f t="shared" si="109"/>
        <v>0</v>
      </c>
      <c r="AV78" s="17">
        <f t="shared" si="109"/>
        <v>0</v>
      </c>
      <c r="AW78" s="17">
        <f t="shared" si="109"/>
        <v>0</v>
      </c>
      <c r="AX78" s="17">
        <f t="shared" si="109"/>
        <v>0</v>
      </c>
      <c r="AY78" s="17">
        <f t="shared" si="109"/>
        <v>0</v>
      </c>
      <c r="AZ78" s="17">
        <f t="shared" si="109"/>
        <v>0</v>
      </c>
      <c r="BA78" s="17">
        <f t="shared" si="109"/>
        <v>0</v>
      </c>
      <c r="BB78" s="17"/>
      <c r="BC78" s="17"/>
      <c r="BD78" s="51">
        <f t="shared" si="78"/>
        <v>0</v>
      </c>
      <c r="BE78" s="47">
        <f t="shared" si="97"/>
        <v>0</v>
      </c>
      <c r="BF78" s="47">
        <f t="shared" si="98"/>
        <v>0</v>
      </c>
      <c r="BG78" s="47">
        <f t="shared" si="99"/>
        <v>0</v>
      </c>
      <c r="BH78" s="47"/>
      <c r="BI78" s="47">
        <f t="shared" si="100"/>
        <v>0</v>
      </c>
      <c r="BJ78" s="47">
        <f t="shared" si="101"/>
        <v>0</v>
      </c>
      <c r="BK78" s="47">
        <f t="shared" si="102"/>
        <v>0</v>
      </c>
      <c r="BL78" s="47"/>
      <c r="BM78" s="47">
        <f t="shared" si="103"/>
        <v>0</v>
      </c>
      <c r="BN78" s="47">
        <f t="shared" si="104"/>
        <v>0</v>
      </c>
      <c r="BO78" s="47">
        <f t="shared" si="105"/>
        <v>0</v>
      </c>
      <c r="BP78" s="11">
        <f t="shared" si="91"/>
        <v>0</v>
      </c>
    </row>
    <row r="79" spans="1:68" s="3" customFormat="1" ht="13.5" customHeight="1" x14ac:dyDescent="0.2">
      <c r="A79" s="13"/>
      <c r="B79" s="15" t="s">
        <v>0</v>
      </c>
      <c r="C79" s="18">
        <v>72202608.956</v>
      </c>
      <c r="D79" s="18">
        <v>10728039.198527999</v>
      </c>
      <c r="E79" s="18">
        <v>14323073.077056002</v>
      </c>
      <c r="F79" s="18">
        <v>22632541.595583998</v>
      </c>
      <c r="G79" s="18"/>
      <c r="H79" s="18">
        <v>1198744.5</v>
      </c>
      <c r="I79" s="18">
        <v>5813065.6600000001</v>
      </c>
      <c r="J79" s="18">
        <v>10404901.220000001</v>
      </c>
      <c r="K79" s="61"/>
      <c r="L79" s="65">
        <f t="shared" si="80"/>
        <v>3595033.8785280026</v>
      </c>
      <c r="M79" s="65">
        <f t="shared" si="81"/>
        <v>8309468.5185279958</v>
      </c>
      <c r="N79" s="65">
        <f t="shared" si="82"/>
        <v>4614321.16</v>
      </c>
      <c r="O79" s="65">
        <f t="shared" si="83"/>
        <v>4591835.5600000005</v>
      </c>
      <c r="P79" s="65">
        <f t="shared" si="84"/>
        <v>9529294.6985279992</v>
      </c>
      <c r="Q79" s="65">
        <f t="shared" si="85"/>
        <v>8510007.4170560017</v>
      </c>
      <c r="R79" s="65">
        <f t="shared" si="86"/>
        <v>12227640.375583997</v>
      </c>
      <c r="S79" s="65">
        <f t="shared" si="87"/>
        <v>61797707.736000001</v>
      </c>
      <c r="T79" s="61"/>
      <c r="U79" s="13"/>
      <c r="V79" s="15" t="s">
        <v>0</v>
      </c>
      <c r="W79" s="18"/>
      <c r="X79" s="18"/>
      <c r="Y79" s="18"/>
      <c r="Z79" s="18"/>
      <c r="AA79" s="18"/>
      <c r="AB79" s="18"/>
      <c r="AC79" s="18"/>
      <c r="AD79" s="18"/>
      <c r="AF79" s="13"/>
      <c r="AG79" s="15" t="s">
        <v>0</v>
      </c>
      <c r="AH79" s="18"/>
      <c r="AI79" s="18"/>
      <c r="AJ79" s="18"/>
      <c r="AK79" s="18"/>
      <c r="AL79" s="18"/>
      <c r="AM79" s="18"/>
      <c r="AN79" s="18"/>
      <c r="AO79" s="18"/>
      <c r="AP79" s="11"/>
      <c r="AQ79" s="44">
        <f t="shared" si="92"/>
        <v>0</v>
      </c>
      <c r="AR79" s="13"/>
      <c r="AS79" s="15" t="s">
        <v>0</v>
      </c>
      <c r="AT79" s="18"/>
      <c r="AU79" s="18"/>
      <c r="AV79" s="18"/>
      <c r="AW79" s="18"/>
      <c r="AX79" s="18"/>
      <c r="AY79" s="18"/>
      <c r="AZ79" s="18"/>
      <c r="BA79" s="18"/>
      <c r="BB79" s="11"/>
      <c r="BC79" s="11"/>
      <c r="BD79" s="51">
        <f t="shared" si="78"/>
        <v>0</v>
      </c>
      <c r="BE79" s="47">
        <f t="shared" si="97"/>
        <v>0</v>
      </c>
      <c r="BF79" s="47">
        <f t="shared" si="98"/>
        <v>0</v>
      </c>
      <c r="BG79" s="47">
        <f t="shared" si="99"/>
        <v>0</v>
      </c>
      <c r="BH79" s="47"/>
      <c r="BI79" s="47">
        <f t="shared" si="100"/>
        <v>0</v>
      </c>
      <c r="BJ79" s="47">
        <f t="shared" si="101"/>
        <v>0</v>
      </c>
      <c r="BK79" s="47">
        <f t="shared" si="102"/>
        <v>0</v>
      </c>
      <c r="BL79" s="47"/>
      <c r="BM79" s="47">
        <f t="shared" si="103"/>
        <v>0</v>
      </c>
      <c r="BN79" s="47">
        <f t="shared" si="104"/>
        <v>0</v>
      </c>
      <c r="BO79" s="47">
        <f t="shared" si="105"/>
        <v>0</v>
      </c>
      <c r="BP79" s="11">
        <f t="shared" si="91"/>
        <v>0</v>
      </c>
    </row>
    <row r="80" spans="1:68" s="3" customFormat="1" ht="13.5" customHeight="1" x14ac:dyDescent="0.2">
      <c r="A80" s="13"/>
      <c r="B80" s="15" t="s">
        <v>2</v>
      </c>
      <c r="C80" s="18">
        <v>0</v>
      </c>
      <c r="D80" s="18">
        <v>0</v>
      </c>
      <c r="E80" s="18">
        <v>0</v>
      </c>
      <c r="F80" s="18">
        <v>0</v>
      </c>
      <c r="G80" s="18"/>
      <c r="H80" s="18">
        <v>0</v>
      </c>
      <c r="I80" s="18">
        <v>0</v>
      </c>
      <c r="J80" s="18">
        <v>0</v>
      </c>
      <c r="K80" s="61"/>
      <c r="L80" s="65">
        <f t="shared" si="80"/>
        <v>0</v>
      </c>
      <c r="M80" s="65">
        <f t="shared" si="81"/>
        <v>0</v>
      </c>
      <c r="N80" s="65">
        <f t="shared" si="82"/>
        <v>0</v>
      </c>
      <c r="O80" s="65">
        <f t="shared" si="83"/>
        <v>0</v>
      </c>
      <c r="P80" s="65">
        <f t="shared" si="84"/>
        <v>0</v>
      </c>
      <c r="Q80" s="65">
        <f t="shared" si="85"/>
        <v>0</v>
      </c>
      <c r="R80" s="65">
        <f t="shared" si="86"/>
        <v>0</v>
      </c>
      <c r="S80" s="65">
        <f t="shared" si="87"/>
        <v>0</v>
      </c>
      <c r="T80" s="61"/>
      <c r="U80" s="13"/>
      <c r="V80" s="15" t="s">
        <v>2</v>
      </c>
      <c r="W80" s="18"/>
      <c r="X80" s="18"/>
      <c r="Y80" s="18"/>
      <c r="Z80" s="18"/>
      <c r="AA80" s="18"/>
      <c r="AB80" s="18"/>
      <c r="AC80" s="18"/>
      <c r="AD80" s="18"/>
      <c r="AF80" s="13"/>
      <c r="AG80" s="15" t="s">
        <v>2</v>
      </c>
      <c r="AH80" s="18"/>
      <c r="AI80" s="18"/>
      <c r="AJ80" s="18"/>
      <c r="AK80" s="18"/>
      <c r="AL80" s="18"/>
      <c r="AM80" s="18"/>
      <c r="AN80" s="18"/>
      <c r="AO80" s="18"/>
      <c r="AP80" s="18"/>
      <c r="AQ80" s="44">
        <f t="shared" si="92"/>
        <v>0</v>
      </c>
      <c r="AR80" s="13"/>
      <c r="AS80" s="15" t="s">
        <v>2</v>
      </c>
      <c r="AT80" s="18"/>
      <c r="AU80" s="18"/>
      <c r="AV80" s="18"/>
      <c r="AW80" s="18"/>
      <c r="AX80" s="18"/>
      <c r="AY80" s="18"/>
      <c r="AZ80" s="18"/>
      <c r="BA80" s="18"/>
      <c r="BB80" s="18"/>
      <c r="BC80" s="18"/>
      <c r="BD80" s="51">
        <f t="shared" si="78"/>
        <v>0</v>
      </c>
      <c r="BE80" s="47">
        <f t="shared" si="97"/>
        <v>0</v>
      </c>
      <c r="BF80" s="47">
        <f t="shared" si="98"/>
        <v>0</v>
      </c>
      <c r="BG80" s="47">
        <f t="shared" si="99"/>
        <v>0</v>
      </c>
      <c r="BH80" s="47"/>
      <c r="BI80" s="47">
        <f t="shared" si="100"/>
        <v>0</v>
      </c>
      <c r="BJ80" s="47">
        <f t="shared" si="101"/>
        <v>0</v>
      </c>
      <c r="BK80" s="47">
        <f t="shared" si="102"/>
        <v>0</v>
      </c>
      <c r="BL80" s="47"/>
      <c r="BM80" s="47">
        <f t="shared" si="103"/>
        <v>0</v>
      </c>
      <c r="BN80" s="47">
        <f t="shared" si="104"/>
        <v>0</v>
      </c>
      <c r="BO80" s="47">
        <f t="shared" si="105"/>
        <v>0</v>
      </c>
      <c r="BP80" s="11">
        <f t="shared" si="91"/>
        <v>0</v>
      </c>
    </row>
    <row r="81" spans="1:68" s="3" customFormat="1" ht="16.5" customHeight="1" x14ac:dyDescent="0.2">
      <c r="A81" s="13"/>
      <c r="B81" s="14" t="s">
        <v>22</v>
      </c>
      <c r="C81" s="17">
        <f t="shared" ref="C81:J81" si="110">SUM(C82:C83)</f>
        <v>390785113.52000004</v>
      </c>
      <c r="D81" s="17">
        <f t="shared" si="110"/>
        <v>6808251.1699999999</v>
      </c>
      <c r="E81" s="17">
        <f t="shared" si="110"/>
        <v>48893809.150000006</v>
      </c>
      <c r="F81" s="17">
        <f t="shared" si="110"/>
        <v>98203783.25</v>
      </c>
      <c r="G81" s="17">
        <f t="shared" si="110"/>
        <v>0</v>
      </c>
      <c r="H81" s="17">
        <f t="shared" si="110"/>
        <v>2666808.0499999998</v>
      </c>
      <c r="I81" s="17">
        <f t="shared" si="110"/>
        <v>39849790.380000003</v>
      </c>
      <c r="J81" s="17">
        <f t="shared" si="110"/>
        <v>72476943.109999985</v>
      </c>
      <c r="K81" s="61"/>
      <c r="L81" s="65">
        <f t="shared" si="80"/>
        <v>42085557.980000004</v>
      </c>
      <c r="M81" s="65">
        <f t="shared" si="81"/>
        <v>49309974.099999994</v>
      </c>
      <c r="N81" s="65">
        <f t="shared" si="82"/>
        <v>37182982.330000006</v>
      </c>
      <c r="O81" s="65">
        <f t="shared" si="83"/>
        <v>32627152.729999982</v>
      </c>
      <c r="P81" s="65">
        <f t="shared" si="84"/>
        <v>4141443.12</v>
      </c>
      <c r="Q81" s="65">
        <f t="shared" si="85"/>
        <v>9044018.7700000033</v>
      </c>
      <c r="R81" s="65">
        <f t="shared" si="86"/>
        <v>25726840.140000015</v>
      </c>
      <c r="S81" s="65">
        <f t="shared" si="87"/>
        <v>318308170.41000009</v>
      </c>
      <c r="T81" s="61"/>
      <c r="U81" s="13"/>
      <c r="V81" s="14" t="s">
        <v>22</v>
      </c>
      <c r="W81" s="17">
        <f t="shared" ref="W81:AD81" si="111">SUM(W82:W83)</f>
        <v>0</v>
      </c>
      <c r="X81" s="17">
        <f t="shared" si="111"/>
        <v>0</v>
      </c>
      <c r="Y81" s="17">
        <f t="shared" si="111"/>
        <v>0</v>
      </c>
      <c r="Z81" s="17">
        <f t="shared" si="111"/>
        <v>0</v>
      </c>
      <c r="AA81" s="17">
        <f t="shared" si="111"/>
        <v>0</v>
      </c>
      <c r="AB81" s="17">
        <f t="shared" si="111"/>
        <v>0</v>
      </c>
      <c r="AC81" s="17">
        <f t="shared" si="111"/>
        <v>0</v>
      </c>
      <c r="AD81" s="17">
        <f t="shared" si="111"/>
        <v>0</v>
      </c>
      <c r="AF81" s="13"/>
      <c r="AG81" s="14" t="s">
        <v>22</v>
      </c>
      <c r="AH81" s="17">
        <f t="shared" ref="AH81:AO81" si="112">SUM(AH82:AH83)</f>
        <v>0</v>
      </c>
      <c r="AI81" s="17">
        <f t="shared" si="112"/>
        <v>0</v>
      </c>
      <c r="AJ81" s="17">
        <f t="shared" si="112"/>
        <v>0</v>
      </c>
      <c r="AK81" s="17">
        <f t="shared" si="112"/>
        <v>0</v>
      </c>
      <c r="AL81" s="17">
        <f t="shared" si="112"/>
        <v>0</v>
      </c>
      <c r="AM81" s="17">
        <f t="shared" si="112"/>
        <v>0</v>
      </c>
      <c r="AN81" s="17">
        <f t="shared" si="112"/>
        <v>0</v>
      </c>
      <c r="AO81" s="17">
        <f t="shared" si="112"/>
        <v>0</v>
      </c>
      <c r="AP81" s="17"/>
      <c r="AQ81" s="44">
        <f t="shared" si="92"/>
        <v>0</v>
      </c>
      <c r="AR81" s="13"/>
      <c r="AS81" s="14" t="s">
        <v>22</v>
      </c>
      <c r="AT81" s="17">
        <f t="shared" ref="AT81:BA81" si="113">SUM(AT82:AT83)</f>
        <v>0</v>
      </c>
      <c r="AU81" s="17">
        <f t="shared" si="113"/>
        <v>0</v>
      </c>
      <c r="AV81" s="17">
        <f t="shared" si="113"/>
        <v>0</v>
      </c>
      <c r="AW81" s="17">
        <f t="shared" si="113"/>
        <v>0</v>
      </c>
      <c r="AX81" s="17">
        <f t="shared" si="113"/>
        <v>0</v>
      </c>
      <c r="AY81" s="17">
        <f t="shared" si="113"/>
        <v>0</v>
      </c>
      <c r="AZ81" s="17">
        <f t="shared" si="113"/>
        <v>0</v>
      </c>
      <c r="BA81" s="17">
        <f t="shared" si="113"/>
        <v>0</v>
      </c>
      <c r="BB81" s="17"/>
      <c r="BC81" s="17"/>
      <c r="BD81" s="51">
        <f>+AT81-AH81</f>
        <v>0</v>
      </c>
      <c r="BE81" s="47">
        <f t="shared" si="97"/>
        <v>0</v>
      </c>
      <c r="BF81" s="47">
        <f t="shared" si="98"/>
        <v>0</v>
      </c>
      <c r="BG81" s="47">
        <f t="shared" si="99"/>
        <v>0</v>
      </c>
      <c r="BH81" s="47"/>
      <c r="BI81" s="47">
        <f t="shared" si="100"/>
        <v>0</v>
      </c>
      <c r="BJ81" s="47">
        <f t="shared" si="101"/>
        <v>0</v>
      </c>
      <c r="BK81" s="47">
        <f t="shared" si="102"/>
        <v>0</v>
      </c>
      <c r="BL81" s="47"/>
      <c r="BM81" s="47">
        <f t="shared" si="103"/>
        <v>0</v>
      </c>
      <c r="BN81" s="47">
        <f t="shared" si="104"/>
        <v>0</v>
      </c>
      <c r="BO81" s="47">
        <f t="shared" si="105"/>
        <v>0</v>
      </c>
      <c r="BP81" s="11">
        <f t="shared" si="91"/>
        <v>0</v>
      </c>
    </row>
    <row r="82" spans="1:68" s="3" customFormat="1" ht="13.5" customHeight="1" x14ac:dyDescent="0.2">
      <c r="A82" s="13"/>
      <c r="B82" s="15" t="s">
        <v>0</v>
      </c>
      <c r="C82" s="18">
        <v>390785113.52000004</v>
      </c>
      <c r="D82" s="18">
        <v>6808251.1699999999</v>
      </c>
      <c r="E82" s="18">
        <v>48893809.150000006</v>
      </c>
      <c r="F82" s="18">
        <v>98203783.25</v>
      </c>
      <c r="G82" s="18">
        <v>0</v>
      </c>
      <c r="H82" s="18">
        <v>2666808.0499999998</v>
      </c>
      <c r="I82" s="18">
        <v>39849790.380000003</v>
      </c>
      <c r="J82" s="18">
        <v>72476943.109999985</v>
      </c>
      <c r="K82" s="61"/>
      <c r="L82" s="65">
        <f t="shared" si="80"/>
        <v>42085557.980000004</v>
      </c>
      <c r="M82" s="65">
        <f t="shared" si="81"/>
        <v>49309974.099999994</v>
      </c>
      <c r="N82" s="65">
        <f t="shared" si="82"/>
        <v>37182982.330000006</v>
      </c>
      <c r="O82" s="65">
        <f t="shared" si="83"/>
        <v>32627152.729999982</v>
      </c>
      <c r="P82" s="65">
        <f t="shared" si="84"/>
        <v>4141443.12</v>
      </c>
      <c r="Q82" s="65">
        <f t="shared" si="85"/>
        <v>9044018.7700000033</v>
      </c>
      <c r="R82" s="65">
        <f t="shared" si="86"/>
        <v>25726840.140000015</v>
      </c>
      <c r="S82" s="65">
        <f t="shared" si="87"/>
        <v>318308170.41000009</v>
      </c>
      <c r="T82" s="61"/>
      <c r="U82" s="13"/>
      <c r="V82" s="15" t="s">
        <v>0</v>
      </c>
      <c r="W82" s="18"/>
      <c r="X82" s="18"/>
      <c r="Y82" s="18"/>
      <c r="Z82" s="18"/>
      <c r="AA82" s="18"/>
      <c r="AB82" s="18"/>
      <c r="AC82" s="18"/>
      <c r="AD82" s="18"/>
      <c r="AF82" s="13"/>
      <c r="AG82" s="15" t="s">
        <v>0</v>
      </c>
      <c r="AH82" s="18"/>
      <c r="AI82" s="18"/>
      <c r="AJ82" s="18"/>
      <c r="AK82" s="18"/>
      <c r="AL82" s="18"/>
      <c r="AM82" s="18"/>
      <c r="AN82" s="18"/>
      <c r="AO82" s="18"/>
      <c r="AP82" s="11"/>
      <c r="AQ82" s="44">
        <f t="shared" si="92"/>
        <v>0</v>
      </c>
      <c r="AR82" s="13"/>
      <c r="AS82" s="15" t="s">
        <v>0</v>
      </c>
      <c r="AT82" s="18"/>
      <c r="AU82" s="18"/>
      <c r="AV82" s="18"/>
      <c r="AW82" s="18"/>
      <c r="AX82" s="18"/>
      <c r="AY82" s="18"/>
      <c r="AZ82" s="18"/>
      <c r="BA82" s="18"/>
      <c r="BB82" s="11"/>
      <c r="BC82" s="11"/>
      <c r="BD82" s="51">
        <f t="shared" si="78"/>
        <v>0</v>
      </c>
      <c r="BE82" s="47">
        <f t="shared" si="97"/>
        <v>0</v>
      </c>
      <c r="BF82" s="47">
        <f t="shared" si="98"/>
        <v>0</v>
      </c>
      <c r="BG82" s="47">
        <f t="shared" si="99"/>
        <v>0</v>
      </c>
      <c r="BH82" s="47"/>
      <c r="BI82" s="47">
        <f t="shared" si="100"/>
        <v>0</v>
      </c>
      <c r="BJ82" s="47">
        <f t="shared" si="101"/>
        <v>0</v>
      </c>
      <c r="BK82" s="47">
        <f t="shared" si="102"/>
        <v>0</v>
      </c>
      <c r="BL82" s="47"/>
      <c r="BM82" s="47">
        <f t="shared" si="103"/>
        <v>0</v>
      </c>
      <c r="BN82" s="47">
        <f t="shared" si="104"/>
        <v>0</v>
      </c>
      <c r="BO82" s="47">
        <f t="shared" si="105"/>
        <v>0</v>
      </c>
      <c r="BP82" s="11">
        <f t="shared" si="91"/>
        <v>0</v>
      </c>
    </row>
    <row r="83" spans="1:68" s="3" customFormat="1" ht="13.5" customHeight="1" x14ac:dyDescent="0.2">
      <c r="A83" s="13"/>
      <c r="B83" s="15" t="s">
        <v>2</v>
      </c>
      <c r="C83" s="18">
        <v>0</v>
      </c>
      <c r="D83" s="18">
        <v>0</v>
      </c>
      <c r="E83" s="18">
        <v>0</v>
      </c>
      <c r="F83" s="18">
        <v>0</v>
      </c>
      <c r="G83" s="18"/>
      <c r="H83" s="18">
        <v>0</v>
      </c>
      <c r="I83" s="18">
        <v>0</v>
      </c>
      <c r="J83" s="18">
        <v>0</v>
      </c>
      <c r="K83" s="61"/>
      <c r="L83" s="65">
        <f t="shared" si="80"/>
        <v>0</v>
      </c>
      <c r="M83" s="65">
        <f t="shared" si="81"/>
        <v>0</v>
      </c>
      <c r="N83" s="65">
        <f t="shared" si="82"/>
        <v>0</v>
      </c>
      <c r="O83" s="65">
        <f t="shared" si="83"/>
        <v>0</v>
      </c>
      <c r="P83" s="65">
        <f t="shared" si="84"/>
        <v>0</v>
      </c>
      <c r="Q83" s="65">
        <f t="shared" si="85"/>
        <v>0</v>
      </c>
      <c r="R83" s="65">
        <f t="shared" si="86"/>
        <v>0</v>
      </c>
      <c r="S83" s="65">
        <f t="shared" si="87"/>
        <v>0</v>
      </c>
      <c r="T83" s="61"/>
      <c r="U83" s="13"/>
      <c r="V83" s="15" t="s">
        <v>2</v>
      </c>
      <c r="W83" s="18"/>
      <c r="X83" s="18"/>
      <c r="Y83" s="18"/>
      <c r="Z83" s="18"/>
      <c r="AA83" s="18"/>
      <c r="AB83" s="18"/>
      <c r="AC83" s="18"/>
      <c r="AD83" s="18"/>
      <c r="AF83" s="13"/>
      <c r="AG83" s="15" t="s">
        <v>2</v>
      </c>
      <c r="AH83" s="18"/>
      <c r="AI83" s="18"/>
      <c r="AJ83" s="18"/>
      <c r="AK83" s="18"/>
      <c r="AL83" s="18"/>
      <c r="AM83" s="18"/>
      <c r="AN83" s="18"/>
      <c r="AO83" s="18"/>
      <c r="AP83" s="18"/>
      <c r="AQ83" s="44">
        <f t="shared" si="92"/>
        <v>0</v>
      </c>
      <c r="AR83" s="13"/>
      <c r="AS83" s="15" t="s">
        <v>2</v>
      </c>
      <c r="AT83" s="18"/>
      <c r="AU83" s="18"/>
      <c r="AV83" s="18"/>
      <c r="AW83" s="18"/>
      <c r="AX83" s="18"/>
      <c r="AY83" s="18"/>
      <c r="AZ83" s="18"/>
      <c r="BA83" s="18"/>
      <c r="BB83" s="18"/>
      <c r="BC83" s="18"/>
      <c r="BD83" s="51">
        <f t="shared" si="78"/>
        <v>0</v>
      </c>
      <c r="BE83" s="47">
        <f t="shared" si="97"/>
        <v>0</v>
      </c>
      <c r="BF83" s="47">
        <f t="shared" si="98"/>
        <v>0</v>
      </c>
      <c r="BG83" s="47">
        <f t="shared" si="99"/>
        <v>0</v>
      </c>
      <c r="BH83" s="47"/>
      <c r="BI83" s="47">
        <f t="shared" si="100"/>
        <v>0</v>
      </c>
      <c r="BJ83" s="47">
        <f t="shared" si="101"/>
        <v>0</v>
      </c>
      <c r="BK83" s="47">
        <f t="shared" si="102"/>
        <v>0</v>
      </c>
      <c r="BL83" s="47"/>
      <c r="BM83" s="47">
        <f t="shared" si="103"/>
        <v>0</v>
      </c>
      <c r="BN83" s="47">
        <f t="shared" si="104"/>
        <v>0</v>
      </c>
      <c r="BO83" s="47">
        <f t="shared" si="105"/>
        <v>0</v>
      </c>
      <c r="BP83" s="11">
        <f t="shared" si="91"/>
        <v>0</v>
      </c>
    </row>
    <row r="84" spans="1:68" s="3" customFormat="1" ht="17.25" customHeight="1" x14ac:dyDescent="0.2">
      <c r="A84" s="13"/>
      <c r="B84" s="14" t="s">
        <v>40</v>
      </c>
      <c r="C84" s="17">
        <f t="shared" ref="C84:J84" si="114">SUM(C85:C86)</f>
        <v>63359841</v>
      </c>
      <c r="D84" s="17">
        <f t="shared" si="114"/>
        <v>5301720</v>
      </c>
      <c r="E84" s="17">
        <f t="shared" si="114"/>
        <v>10603440</v>
      </c>
      <c r="F84" s="17">
        <f t="shared" si="114"/>
        <v>16109735</v>
      </c>
      <c r="G84" s="17">
        <f t="shared" si="114"/>
        <v>0</v>
      </c>
      <c r="H84" s="17">
        <f t="shared" si="114"/>
        <v>0</v>
      </c>
      <c r="I84" s="17">
        <f t="shared" si="114"/>
        <v>138292</v>
      </c>
      <c r="J84" s="17">
        <f t="shared" si="114"/>
        <v>1516834</v>
      </c>
      <c r="K84" s="61"/>
      <c r="L84" s="65">
        <f t="shared" si="80"/>
        <v>5301720</v>
      </c>
      <c r="M84" s="65">
        <f t="shared" si="81"/>
        <v>5506295</v>
      </c>
      <c r="N84" s="65">
        <f t="shared" si="82"/>
        <v>138292</v>
      </c>
      <c r="O84" s="65">
        <f t="shared" si="83"/>
        <v>1378542</v>
      </c>
      <c r="P84" s="65">
        <f t="shared" si="84"/>
        <v>5301720</v>
      </c>
      <c r="Q84" s="65">
        <f t="shared" si="85"/>
        <v>10465148</v>
      </c>
      <c r="R84" s="65">
        <f t="shared" si="86"/>
        <v>14592901</v>
      </c>
      <c r="S84" s="65">
        <f t="shared" si="87"/>
        <v>61843007</v>
      </c>
      <c r="T84" s="61"/>
      <c r="U84" s="13"/>
      <c r="V84" s="14" t="s">
        <v>40</v>
      </c>
      <c r="W84" s="17">
        <f t="shared" ref="W84:AD84" si="115">SUM(W85:W86)</f>
        <v>0</v>
      </c>
      <c r="X84" s="17">
        <f t="shared" si="115"/>
        <v>0</v>
      </c>
      <c r="Y84" s="17">
        <f t="shared" si="115"/>
        <v>0</v>
      </c>
      <c r="Z84" s="17">
        <f t="shared" si="115"/>
        <v>0</v>
      </c>
      <c r="AA84" s="17">
        <f t="shared" si="115"/>
        <v>0</v>
      </c>
      <c r="AB84" s="17">
        <f t="shared" si="115"/>
        <v>0</v>
      </c>
      <c r="AC84" s="17">
        <f t="shared" si="115"/>
        <v>0</v>
      </c>
      <c r="AD84" s="17">
        <f t="shared" si="115"/>
        <v>0</v>
      </c>
      <c r="AF84" s="13"/>
      <c r="AG84" s="14" t="s">
        <v>40</v>
      </c>
      <c r="AH84" s="17">
        <f t="shared" ref="AH84:AO84" si="116">SUM(AH85:AH86)</f>
        <v>0</v>
      </c>
      <c r="AI84" s="17">
        <f t="shared" si="116"/>
        <v>0</v>
      </c>
      <c r="AJ84" s="17">
        <f t="shared" si="116"/>
        <v>0</v>
      </c>
      <c r="AK84" s="17">
        <f t="shared" si="116"/>
        <v>0</v>
      </c>
      <c r="AL84" s="17">
        <f t="shared" si="116"/>
        <v>0</v>
      </c>
      <c r="AM84" s="17">
        <f t="shared" si="116"/>
        <v>0</v>
      </c>
      <c r="AN84" s="17">
        <f t="shared" si="116"/>
        <v>0</v>
      </c>
      <c r="AO84" s="17">
        <f t="shared" si="116"/>
        <v>0</v>
      </c>
      <c r="AP84" s="17"/>
      <c r="AQ84" s="44">
        <f t="shared" si="92"/>
        <v>0</v>
      </c>
      <c r="AR84" s="13"/>
      <c r="AS84" s="14" t="s">
        <v>40</v>
      </c>
      <c r="AT84" s="17">
        <f t="shared" ref="AT84:BA84" si="117">SUM(AT85:AT86)</f>
        <v>0</v>
      </c>
      <c r="AU84" s="17">
        <f t="shared" si="117"/>
        <v>0</v>
      </c>
      <c r="AV84" s="17">
        <f t="shared" si="117"/>
        <v>0</v>
      </c>
      <c r="AW84" s="17">
        <f t="shared" si="117"/>
        <v>0</v>
      </c>
      <c r="AX84" s="17">
        <f t="shared" si="117"/>
        <v>0</v>
      </c>
      <c r="AY84" s="17">
        <f t="shared" si="117"/>
        <v>0</v>
      </c>
      <c r="AZ84" s="17">
        <f t="shared" si="117"/>
        <v>0</v>
      </c>
      <c r="BA84" s="17">
        <f t="shared" si="117"/>
        <v>0</v>
      </c>
      <c r="BB84" s="17"/>
      <c r="BC84" s="17"/>
      <c r="BD84" s="51">
        <f t="shared" si="78"/>
        <v>0</v>
      </c>
      <c r="BE84" s="47">
        <f t="shared" si="97"/>
        <v>0</v>
      </c>
      <c r="BF84" s="47">
        <f t="shared" si="98"/>
        <v>0</v>
      </c>
      <c r="BG84" s="47">
        <f t="shared" si="99"/>
        <v>0</v>
      </c>
      <c r="BH84" s="47"/>
      <c r="BI84" s="47">
        <f t="shared" si="100"/>
        <v>0</v>
      </c>
      <c r="BJ84" s="47">
        <f t="shared" si="101"/>
        <v>0</v>
      </c>
      <c r="BK84" s="47">
        <f t="shared" si="102"/>
        <v>0</v>
      </c>
      <c r="BL84" s="47"/>
      <c r="BM84" s="47">
        <f t="shared" si="103"/>
        <v>0</v>
      </c>
      <c r="BN84" s="47">
        <f t="shared" si="104"/>
        <v>0</v>
      </c>
      <c r="BO84" s="47">
        <f t="shared" si="105"/>
        <v>0</v>
      </c>
      <c r="BP84" s="11">
        <f t="shared" si="91"/>
        <v>0</v>
      </c>
    </row>
    <row r="85" spans="1:68" s="3" customFormat="1" ht="13.5" customHeight="1" x14ac:dyDescent="0.2">
      <c r="A85" s="13"/>
      <c r="B85" s="15" t="s">
        <v>0</v>
      </c>
      <c r="C85" s="18">
        <v>63359841</v>
      </c>
      <c r="D85" s="18">
        <v>5301720</v>
      </c>
      <c r="E85" s="18">
        <v>10603440</v>
      </c>
      <c r="F85" s="18">
        <v>16109735</v>
      </c>
      <c r="G85" s="18"/>
      <c r="H85" s="18">
        <v>0</v>
      </c>
      <c r="I85" s="18">
        <v>138292</v>
      </c>
      <c r="J85" s="18">
        <v>1516834</v>
      </c>
      <c r="K85" s="61"/>
      <c r="L85" s="65">
        <f t="shared" si="80"/>
        <v>5301720</v>
      </c>
      <c r="M85" s="65">
        <f t="shared" si="81"/>
        <v>5506295</v>
      </c>
      <c r="N85" s="65">
        <f t="shared" si="82"/>
        <v>138292</v>
      </c>
      <c r="O85" s="65">
        <f t="shared" si="83"/>
        <v>1378542</v>
      </c>
      <c r="P85" s="65">
        <f t="shared" si="84"/>
        <v>5301720</v>
      </c>
      <c r="Q85" s="65">
        <f t="shared" si="85"/>
        <v>10465148</v>
      </c>
      <c r="R85" s="65">
        <f t="shared" si="86"/>
        <v>14592901</v>
      </c>
      <c r="S85" s="65">
        <f t="shared" si="87"/>
        <v>61843007</v>
      </c>
      <c r="T85" s="61"/>
      <c r="U85" s="13"/>
      <c r="V85" s="15" t="s">
        <v>0</v>
      </c>
      <c r="W85" s="18"/>
      <c r="X85" s="18"/>
      <c r="Y85" s="18"/>
      <c r="Z85" s="18"/>
      <c r="AA85" s="18"/>
      <c r="AB85" s="18"/>
      <c r="AC85" s="18"/>
      <c r="AD85" s="18"/>
      <c r="AF85" s="13"/>
      <c r="AG85" s="15" t="s">
        <v>0</v>
      </c>
      <c r="AH85" s="18"/>
      <c r="AI85" s="18"/>
      <c r="AJ85" s="18"/>
      <c r="AK85" s="18"/>
      <c r="AL85" s="18"/>
      <c r="AM85" s="18"/>
      <c r="AN85" s="18"/>
      <c r="AO85" s="18"/>
      <c r="AP85" s="11"/>
      <c r="AQ85" s="44">
        <f t="shared" si="92"/>
        <v>0</v>
      </c>
      <c r="AR85" s="13"/>
      <c r="AS85" s="15" t="s">
        <v>0</v>
      </c>
      <c r="AT85" s="18"/>
      <c r="AU85" s="18"/>
      <c r="AV85" s="18"/>
      <c r="AW85" s="18"/>
      <c r="AX85" s="18"/>
      <c r="AY85" s="18"/>
      <c r="AZ85" s="18"/>
      <c r="BA85" s="18"/>
      <c r="BB85" s="11"/>
      <c r="BC85" s="11"/>
      <c r="BD85" s="51">
        <f t="shared" si="78"/>
        <v>0</v>
      </c>
      <c r="BE85" s="47">
        <f t="shared" si="97"/>
        <v>0</v>
      </c>
      <c r="BF85" s="47">
        <f t="shared" si="98"/>
        <v>0</v>
      </c>
      <c r="BG85" s="47">
        <f t="shared" si="99"/>
        <v>0</v>
      </c>
      <c r="BH85" s="47"/>
      <c r="BI85" s="47">
        <f t="shared" si="100"/>
        <v>0</v>
      </c>
      <c r="BJ85" s="47">
        <f t="shared" si="101"/>
        <v>0</v>
      </c>
      <c r="BK85" s="47">
        <f t="shared" si="102"/>
        <v>0</v>
      </c>
      <c r="BL85" s="47"/>
      <c r="BM85" s="47">
        <f t="shared" si="103"/>
        <v>0</v>
      </c>
      <c r="BN85" s="47">
        <f t="shared" si="104"/>
        <v>0</v>
      </c>
      <c r="BO85" s="47">
        <f t="shared" si="105"/>
        <v>0</v>
      </c>
      <c r="BP85" s="11">
        <f t="shared" si="91"/>
        <v>0</v>
      </c>
    </row>
    <row r="86" spans="1:68" s="3" customFormat="1" ht="13.5" customHeight="1" x14ac:dyDescent="0.2">
      <c r="A86" s="13"/>
      <c r="B86" s="15" t="s">
        <v>2</v>
      </c>
      <c r="C86" s="18">
        <v>0</v>
      </c>
      <c r="D86" s="18">
        <v>0</v>
      </c>
      <c r="E86" s="18">
        <v>0</v>
      </c>
      <c r="F86" s="18">
        <v>0</v>
      </c>
      <c r="G86" s="18"/>
      <c r="H86" s="18">
        <v>0</v>
      </c>
      <c r="I86" s="18">
        <v>0</v>
      </c>
      <c r="J86" s="18">
        <v>0</v>
      </c>
      <c r="K86" s="61"/>
      <c r="L86" s="65">
        <f t="shared" si="80"/>
        <v>0</v>
      </c>
      <c r="M86" s="65">
        <f t="shared" si="81"/>
        <v>0</v>
      </c>
      <c r="N86" s="65">
        <f t="shared" si="82"/>
        <v>0</v>
      </c>
      <c r="O86" s="65">
        <f t="shared" si="83"/>
        <v>0</v>
      </c>
      <c r="P86" s="65">
        <f t="shared" si="84"/>
        <v>0</v>
      </c>
      <c r="Q86" s="65">
        <f t="shared" si="85"/>
        <v>0</v>
      </c>
      <c r="R86" s="65">
        <f t="shared" si="86"/>
        <v>0</v>
      </c>
      <c r="S86" s="65">
        <f t="shared" si="87"/>
        <v>0</v>
      </c>
      <c r="T86" s="61"/>
      <c r="U86" s="13"/>
      <c r="V86" s="15" t="s">
        <v>2</v>
      </c>
      <c r="W86" s="18"/>
      <c r="X86" s="18"/>
      <c r="Y86" s="18"/>
      <c r="Z86" s="18"/>
      <c r="AA86" s="18"/>
      <c r="AB86" s="18"/>
      <c r="AC86" s="18"/>
      <c r="AD86" s="18"/>
      <c r="AF86" s="13"/>
      <c r="AG86" s="15" t="s">
        <v>2</v>
      </c>
      <c r="AH86" s="18"/>
      <c r="AI86" s="18"/>
      <c r="AJ86" s="18"/>
      <c r="AK86" s="18"/>
      <c r="AL86" s="18"/>
      <c r="AM86" s="18"/>
      <c r="AN86" s="18"/>
      <c r="AO86" s="18"/>
      <c r="AP86" s="18"/>
      <c r="AQ86" s="44">
        <f t="shared" si="92"/>
        <v>0</v>
      </c>
      <c r="AR86" s="13"/>
      <c r="AS86" s="15" t="s">
        <v>2</v>
      </c>
      <c r="AT86" s="18"/>
      <c r="AU86" s="18"/>
      <c r="AV86" s="18"/>
      <c r="AW86" s="18"/>
      <c r="AX86" s="18"/>
      <c r="AY86" s="18"/>
      <c r="AZ86" s="18"/>
      <c r="BA86" s="18"/>
      <c r="BB86" s="18"/>
      <c r="BC86" s="18"/>
      <c r="BD86" s="51">
        <f t="shared" si="78"/>
        <v>0</v>
      </c>
      <c r="BE86" s="47">
        <f t="shared" si="97"/>
        <v>0</v>
      </c>
      <c r="BF86" s="47">
        <f t="shared" si="98"/>
        <v>0</v>
      </c>
      <c r="BG86" s="47">
        <f t="shared" si="99"/>
        <v>0</v>
      </c>
      <c r="BH86" s="47"/>
      <c r="BI86" s="47">
        <f t="shared" si="100"/>
        <v>0</v>
      </c>
      <c r="BJ86" s="47">
        <f t="shared" si="101"/>
        <v>0</v>
      </c>
      <c r="BK86" s="47">
        <f t="shared" si="102"/>
        <v>0</v>
      </c>
      <c r="BL86" s="47"/>
      <c r="BM86" s="47">
        <f t="shared" si="103"/>
        <v>0</v>
      </c>
      <c r="BN86" s="47">
        <f t="shared" si="104"/>
        <v>0</v>
      </c>
      <c r="BO86" s="47">
        <f t="shared" si="105"/>
        <v>0</v>
      </c>
      <c r="BP86" s="11">
        <f t="shared" si="91"/>
        <v>0</v>
      </c>
    </row>
    <row r="87" spans="1:68" s="3" customFormat="1" ht="21" customHeight="1" x14ac:dyDescent="0.2">
      <c r="A87" s="13"/>
      <c r="B87" s="14" t="s">
        <v>55</v>
      </c>
      <c r="C87" s="17">
        <f t="shared" ref="C87:J87" si="118">SUM(C88:C89)</f>
        <v>1101083477.4000001</v>
      </c>
      <c r="D87" s="17">
        <f t="shared" si="118"/>
        <v>82115658.25</v>
      </c>
      <c r="E87" s="17">
        <f t="shared" si="118"/>
        <v>166291939.90000001</v>
      </c>
      <c r="F87" s="17">
        <f t="shared" si="118"/>
        <v>267292387.29000002</v>
      </c>
      <c r="G87" s="17">
        <f t="shared" si="118"/>
        <v>0</v>
      </c>
      <c r="H87" s="17">
        <f t="shared" si="118"/>
        <v>21928051.950000003</v>
      </c>
      <c r="I87" s="17">
        <f t="shared" si="118"/>
        <v>60760929.420000002</v>
      </c>
      <c r="J87" s="17">
        <f t="shared" si="118"/>
        <v>101340086.23</v>
      </c>
      <c r="K87" s="61"/>
      <c r="L87" s="65">
        <f t="shared" si="80"/>
        <v>84176281.650000006</v>
      </c>
      <c r="M87" s="65">
        <f t="shared" si="81"/>
        <v>101000447.39000002</v>
      </c>
      <c r="N87" s="65">
        <f t="shared" si="82"/>
        <v>38832877.469999999</v>
      </c>
      <c r="O87" s="65">
        <f t="shared" si="83"/>
        <v>40579156.810000002</v>
      </c>
      <c r="P87" s="65">
        <f t="shared" si="84"/>
        <v>60187606.299999997</v>
      </c>
      <c r="Q87" s="65">
        <f t="shared" si="85"/>
        <v>105531010.48</v>
      </c>
      <c r="R87" s="65">
        <f t="shared" si="86"/>
        <v>165952301.06</v>
      </c>
      <c r="S87" s="65">
        <f t="shared" si="87"/>
        <v>999743391.17000008</v>
      </c>
      <c r="T87" s="61"/>
      <c r="U87" s="13"/>
      <c r="V87" s="14" t="s">
        <v>55</v>
      </c>
      <c r="W87" s="17">
        <f t="shared" ref="W87:AD87" si="119">SUM(W88:W89)</f>
        <v>0</v>
      </c>
      <c r="X87" s="17">
        <f t="shared" si="119"/>
        <v>0</v>
      </c>
      <c r="Y87" s="17">
        <f t="shared" si="119"/>
        <v>0</v>
      </c>
      <c r="Z87" s="17">
        <f t="shared" si="119"/>
        <v>0</v>
      </c>
      <c r="AA87" s="17">
        <f t="shared" si="119"/>
        <v>0</v>
      </c>
      <c r="AB87" s="17">
        <f t="shared" si="119"/>
        <v>0</v>
      </c>
      <c r="AC87" s="17">
        <f t="shared" si="119"/>
        <v>0</v>
      </c>
      <c r="AD87" s="17">
        <f t="shared" si="119"/>
        <v>0</v>
      </c>
      <c r="AF87" s="13"/>
      <c r="AG87" s="14" t="s">
        <v>55</v>
      </c>
      <c r="AH87" s="17">
        <f t="shared" ref="AH87:AO87" si="120">SUM(AH88:AH89)</f>
        <v>0</v>
      </c>
      <c r="AI87" s="17">
        <f t="shared" si="120"/>
        <v>0</v>
      </c>
      <c r="AJ87" s="17">
        <f t="shared" si="120"/>
        <v>0</v>
      </c>
      <c r="AK87" s="17">
        <f t="shared" si="120"/>
        <v>0</v>
      </c>
      <c r="AL87" s="17">
        <f t="shared" si="120"/>
        <v>0</v>
      </c>
      <c r="AM87" s="17">
        <f t="shared" si="120"/>
        <v>0</v>
      </c>
      <c r="AN87" s="17">
        <f t="shared" si="120"/>
        <v>0</v>
      </c>
      <c r="AO87" s="17">
        <f t="shared" si="120"/>
        <v>0</v>
      </c>
      <c r="AP87" s="17"/>
      <c r="AQ87" s="44">
        <f t="shared" si="92"/>
        <v>0</v>
      </c>
      <c r="AR87" s="13"/>
      <c r="AS87" s="14" t="s">
        <v>55</v>
      </c>
      <c r="AT87" s="17">
        <f t="shared" ref="AT87:BA87" si="121">SUM(AT88:AT89)</f>
        <v>0</v>
      </c>
      <c r="AU87" s="17">
        <f t="shared" si="121"/>
        <v>0</v>
      </c>
      <c r="AV87" s="17">
        <f t="shared" si="121"/>
        <v>0</v>
      </c>
      <c r="AW87" s="17">
        <f t="shared" si="121"/>
        <v>0</v>
      </c>
      <c r="AX87" s="17">
        <f t="shared" si="121"/>
        <v>0</v>
      </c>
      <c r="AY87" s="17">
        <f t="shared" si="121"/>
        <v>0</v>
      </c>
      <c r="AZ87" s="17">
        <f t="shared" si="121"/>
        <v>0</v>
      </c>
      <c r="BA87" s="17">
        <f t="shared" si="121"/>
        <v>0</v>
      </c>
      <c r="BB87" s="17"/>
      <c r="BC87" s="17"/>
      <c r="BD87" s="51">
        <f t="shared" si="78"/>
        <v>0</v>
      </c>
      <c r="BE87" s="47">
        <f t="shared" si="97"/>
        <v>0</v>
      </c>
      <c r="BF87" s="47">
        <f t="shared" si="98"/>
        <v>0</v>
      </c>
      <c r="BG87" s="47">
        <f t="shared" si="99"/>
        <v>0</v>
      </c>
      <c r="BH87" s="47"/>
      <c r="BI87" s="47">
        <f t="shared" si="100"/>
        <v>0</v>
      </c>
      <c r="BJ87" s="47">
        <f t="shared" si="101"/>
        <v>0</v>
      </c>
      <c r="BK87" s="47">
        <f t="shared" si="102"/>
        <v>0</v>
      </c>
      <c r="BL87" s="47"/>
      <c r="BM87" s="47">
        <f t="shared" si="103"/>
        <v>0</v>
      </c>
      <c r="BN87" s="47">
        <f t="shared" si="104"/>
        <v>0</v>
      </c>
      <c r="BO87" s="47">
        <f t="shared" si="105"/>
        <v>0</v>
      </c>
      <c r="BP87" s="11">
        <f t="shared" si="91"/>
        <v>0</v>
      </c>
    </row>
    <row r="88" spans="1:68" s="3" customFormat="1" ht="13.5" customHeight="1" x14ac:dyDescent="0.2">
      <c r="A88" s="13"/>
      <c r="B88" s="15" t="s">
        <v>0</v>
      </c>
      <c r="C88" s="18">
        <v>1101083477.4000001</v>
      </c>
      <c r="D88" s="18">
        <v>82115658.25</v>
      </c>
      <c r="E88" s="18">
        <v>166291939.90000001</v>
      </c>
      <c r="F88" s="18">
        <v>267292387.29000002</v>
      </c>
      <c r="G88" s="18"/>
      <c r="H88" s="18">
        <v>21928051.950000003</v>
      </c>
      <c r="I88" s="18">
        <v>60760929.420000002</v>
      </c>
      <c r="J88" s="18">
        <v>101340086.23</v>
      </c>
      <c r="K88" s="61"/>
      <c r="L88" s="65">
        <f t="shared" si="80"/>
        <v>84176281.650000006</v>
      </c>
      <c r="M88" s="65">
        <f t="shared" si="81"/>
        <v>101000447.39000002</v>
      </c>
      <c r="N88" s="65">
        <f t="shared" si="82"/>
        <v>38832877.469999999</v>
      </c>
      <c r="O88" s="65">
        <f t="shared" si="83"/>
        <v>40579156.810000002</v>
      </c>
      <c r="P88" s="65">
        <f t="shared" si="84"/>
        <v>60187606.299999997</v>
      </c>
      <c r="Q88" s="65">
        <f t="shared" si="85"/>
        <v>105531010.48</v>
      </c>
      <c r="R88" s="65">
        <f t="shared" si="86"/>
        <v>165952301.06</v>
      </c>
      <c r="S88" s="65">
        <f t="shared" si="87"/>
        <v>999743391.17000008</v>
      </c>
      <c r="T88" s="61"/>
      <c r="U88" s="13"/>
      <c r="V88" s="15" t="s">
        <v>0</v>
      </c>
      <c r="W88" s="18"/>
      <c r="X88" s="18"/>
      <c r="Y88" s="18"/>
      <c r="Z88" s="18"/>
      <c r="AA88" s="18"/>
      <c r="AB88" s="18"/>
      <c r="AC88" s="18"/>
      <c r="AD88" s="18"/>
      <c r="AF88" s="13"/>
      <c r="AG88" s="15" t="s">
        <v>0</v>
      </c>
      <c r="AH88" s="18"/>
      <c r="AI88" s="18"/>
      <c r="AJ88" s="18"/>
      <c r="AK88" s="18"/>
      <c r="AL88" s="18"/>
      <c r="AM88" s="18"/>
      <c r="AN88" s="18"/>
      <c r="AO88" s="18"/>
      <c r="AP88" s="11"/>
      <c r="AQ88" s="44">
        <f t="shared" si="92"/>
        <v>0</v>
      </c>
      <c r="AR88" s="13"/>
      <c r="AS88" s="15" t="s">
        <v>0</v>
      </c>
      <c r="AT88" s="18"/>
      <c r="AU88" s="18"/>
      <c r="AV88" s="18"/>
      <c r="AW88" s="18"/>
      <c r="AX88" s="18"/>
      <c r="AY88" s="18"/>
      <c r="AZ88" s="18"/>
      <c r="BA88" s="18"/>
      <c r="BB88" s="11"/>
      <c r="BC88" s="11"/>
      <c r="BD88" s="51">
        <f t="shared" si="78"/>
        <v>0</v>
      </c>
      <c r="BE88" s="47">
        <f t="shared" si="97"/>
        <v>0</v>
      </c>
      <c r="BF88" s="47">
        <f t="shared" si="98"/>
        <v>0</v>
      </c>
      <c r="BG88" s="47">
        <f t="shared" si="99"/>
        <v>0</v>
      </c>
      <c r="BH88" s="47"/>
      <c r="BI88" s="47">
        <f t="shared" si="100"/>
        <v>0</v>
      </c>
      <c r="BJ88" s="47">
        <f t="shared" si="101"/>
        <v>0</v>
      </c>
      <c r="BK88" s="47">
        <f t="shared" si="102"/>
        <v>0</v>
      </c>
      <c r="BL88" s="47"/>
      <c r="BM88" s="47">
        <f t="shared" si="103"/>
        <v>0</v>
      </c>
      <c r="BN88" s="47">
        <f t="shared" si="104"/>
        <v>0</v>
      </c>
      <c r="BO88" s="47">
        <f t="shared" si="105"/>
        <v>0</v>
      </c>
      <c r="BP88" s="11">
        <f t="shared" si="91"/>
        <v>0</v>
      </c>
    </row>
    <row r="89" spans="1:68" s="3" customFormat="1" ht="13.5" customHeight="1" x14ac:dyDescent="0.2">
      <c r="A89" s="13"/>
      <c r="B89" s="15" t="s">
        <v>2</v>
      </c>
      <c r="C89" s="18">
        <v>0</v>
      </c>
      <c r="D89" s="18">
        <v>0</v>
      </c>
      <c r="E89" s="18">
        <v>0</v>
      </c>
      <c r="F89" s="18">
        <v>0</v>
      </c>
      <c r="G89" s="18"/>
      <c r="H89" s="18">
        <v>0</v>
      </c>
      <c r="I89" s="18">
        <v>0</v>
      </c>
      <c r="J89" s="18">
        <v>0</v>
      </c>
      <c r="K89" s="61"/>
      <c r="L89" s="65">
        <f t="shared" si="80"/>
        <v>0</v>
      </c>
      <c r="M89" s="65">
        <f t="shared" si="81"/>
        <v>0</v>
      </c>
      <c r="N89" s="65">
        <f t="shared" si="82"/>
        <v>0</v>
      </c>
      <c r="O89" s="65">
        <f t="shared" si="83"/>
        <v>0</v>
      </c>
      <c r="P89" s="65">
        <f t="shared" si="84"/>
        <v>0</v>
      </c>
      <c r="Q89" s="65">
        <f t="shared" si="85"/>
        <v>0</v>
      </c>
      <c r="R89" s="65">
        <f t="shared" si="86"/>
        <v>0</v>
      </c>
      <c r="S89" s="65">
        <f t="shared" si="87"/>
        <v>0</v>
      </c>
      <c r="T89" s="61"/>
      <c r="U89" s="13"/>
      <c r="V89" s="15" t="s">
        <v>2</v>
      </c>
      <c r="W89" s="18"/>
      <c r="X89" s="18"/>
      <c r="Y89" s="18"/>
      <c r="Z89" s="18"/>
      <c r="AA89" s="18"/>
      <c r="AB89" s="18"/>
      <c r="AC89" s="18"/>
      <c r="AD89" s="18"/>
      <c r="AF89" s="13"/>
      <c r="AG89" s="15" t="s">
        <v>2</v>
      </c>
      <c r="AH89" s="18"/>
      <c r="AI89" s="18"/>
      <c r="AJ89" s="18"/>
      <c r="AK89" s="18"/>
      <c r="AL89" s="18"/>
      <c r="AM89" s="18"/>
      <c r="AN89" s="18"/>
      <c r="AO89" s="18"/>
      <c r="AP89" s="18"/>
      <c r="AQ89" s="44">
        <f t="shared" si="92"/>
        <v>0</v>
      </c>
      <c r="AR89" s="13"/>
      <c r="AS89" s="15" t="s">
        <v>2</v>
      </c>
      <c r="AT89" s="18"/>
      <c r="AU89" s="18"/>
      <c r="AV89" s="18"/>
      <c r="AW89" s="18"/>
      <c r="AX89" s="18"/>
      <c r="AY89" s="18"/>
      <c r="AZ89" s="18"/>
      <c r="BA89" s="18"/>
      <c r="BB89" s="18"/>
      <c r="BC89" s="18"/>
      <c r="BD89" s="51">
        <f t="shared" si="78"/>
        <v>0</v>
      </c>
      <c r="BE89" s="47">
        <f t="shared" si="97"/>
        <v>0</v>
      </c>
      <c r="BF89" s="47">
        <f t="shared" si="98"/>
        <v>0</v>
      </c>
      <c r="BG89" s="47">
        <f t="shared" si="99"/>
        <v>0</v>
      </c>
      <c r="BH89" s="47"/>
      <c r="BI89" s="47">
        <f t="shared" si="100"/>
        <v>0</v>
      </c>
      <c r="BJ89" s="47">
        <f t="shared" si="101"/>
        <v>0</v>
      </c>
      <c r="BK89" s="47">
        <f t="shared" si="102"/>
        <v>0</v>
      </c>
      <c r="BL89" s="47"/>
      <c r="BM89" s="47">
        <f t="shared" si="103"/>
        <v>0</v>
      </c>
      <c r="BN89" s="47">
        <f t="shared" si="104"/>
        <v>0</v>
      </c>
      <c r="BO89" s="47">
        <f t="shared" si="105"/>
        <v>0</v>
      </c>
      <c r="BP89" s="11">
        <f t="shared" si="91"/>
        <v>0</v>
      </c>
    </row>
    <row r="90" spans="1:68" s="3" customFormat="1" ht="21" customHeight="1" x14ac:dyDescent="0.2">
      <c r="A90" s="13"/>
      <c r="B90" s="14" t="s">
        <v>46</v>
      </c>
      <c r="C90" s="17">
        <f t="shared" ref="C90:J90" si="122">SUM(C91:C92)</f>
        <v>109249573</v>
      </c>
      <c r="D90" s="17">
        <f t="shared" si="122"/>
        <v>11582202</v>
      </c>
      <c r="E90" s="17">
        <f t="shared" si="122"/>
        <v>28599261</v>
      </c>
      <c r="F90" s="17">
        <f t="shared" si="122"/>
        <v>41006301</v>
      </c>
      <c r="G90" s="17">
        <f t="shared" si="122"/>
        <v>0</v>
      </c>
      <c r="H90" s="17">
        <f t="shared" si="122"/>
        <v>11522</v>
      </c>
      <c r="I90" s="17">
        <f t="shared" si="122"/>
        <v>8415360</v>
      </c>
      <c r="J90" s="17">
        <f t="shared" si="122"/>
        <v>14897729</v>
      </c>
      <c r="K90" s="61"/>
      <c r="L90" s="65">
        <f t="shared" si="80"/>
        <v>17017059</v>
      </c>
      <c r="M90" s="65">
        <f t="shared" si="81"/>
        <v>12407040</v>
      </c>
      <c r="N90" s="65">
        <f t="shared" si="82"/>
        <v>8403838</v>
      </c>
      <c r="O90" s="65">
        <f t="shared" si="83"/>
        <v>6482369</v>
      </c>
      <c r="P90" s="65">
        <f t="shared" si="84"/>
        <v>11570680</v>
      </c>
      <c r="Q90" s="65">
        <f t="shared" si="85"/>
        <v>20183901</v>
      </c>
      <c r="R90" s="65">
        <f t="shared" si="86"/>
        <v>26108572</v>
      </c>
      <c r="S90" s="65">
        <f t="shared" si="87"/>
        <v>94351844</v>
      </c>
      <c r="T90" s="61"/>
      <c r="U90" s="13"/>
      <c r="V90" s="14" t="s">
        <v>46</v>
      </c>
      <c r="W90" s="17">
        <f t="shared" ref="W90:AD90" si="123">SUM(W91:W92)</f>
        <v>0</v>
      </c>
      <c r="X90" s="17">
        <f t="shared" si="123"/>
        <v>0</v>
      </c>
      <c r="Y90" s="17">
        <f t="shared" si="123"/>
        <v>0</v>
      </c>
      <c r="Z90" s="17">
        <f t="shared" si="123"/>
        <v>0</v>
      </c>
      <c r="AA90" s="17">
        <f t="shared" si="123"/>
        <v>0</v>
      </c>
      <c r="AB90" s="17">
        <f t="shared" si="123"/>
        <v>0</v>
      </c>
      <c r="AC90" s="17">
        <f t="shared" si="123"/>
        <v>0</v>
      </c>
      <c r="AD90" s="17">
        <f t="shared" si="123"/>
        <v>0</v>
      </c>
      <c r="AF90" s="13"/>
      <c r="AG90" s="14" t="s">
        <v>46</v>
      </c>
      <c r="AH90" s="17">
        <f t="shared" ref="AH90:AO90" si="124">SUM(AH91:AH92)</f>
        <v>0</v>
      </c>
      <c r="AI90" s="17">
        <f t="shared" si="124"/>
        <v>0</v>
      </c>
      <c r="AJ90" s="17">
        <f t="shared" si="124"/>
        <v>0</v>
      </c>
      <c r="AK90" s="17">
        <f t="shared" si="124"/>
        <v>0</v>
      </c>
      <c r="AL90" s="17">
        <f t="shared" si="124"/>
        <v>0</v>
      </c>
      <c r="AM90" s="17">
        <f t="shared" si="124"/>
        <v>0</v>
      </c>
      <c r="AN90" s="17">
        <f t="shared" si="124"/>
        <v>0</v>
      </c>
      <c r="AO90" s="17">
        <f t="shared" si="124"/>
        <v>0</v>
      </c>
      <c r="AP90" s="17"/>
      <c r="AQ90" s="44">
        <f t="shared" si="92"/>
        <v>0</v>
      </c>
      <c r="AR90" s="13"/>
      <c r="AS90" s="14" t="s">
        <v>46</v>
      </c>
      <c r="AT90" s="17">
        <f t="shared" ref="AT90:BA90" si="125">SUM(AT91:AT92)</f>
        <v>0</v>
      </c>
      <c r="AU90" s="17">
        <f t="shared" si="125"/>
        <v>0</v>
      </c>
      <c r="AV90" s="17">
        <f t="shared" si="125"/>
        <v>0</v>
      </c>
      <c r="AW90" s="17">
        <f t="shared" si="125"/>
        <v>0</v>
      </c>
      <c r="AX90" s="17">
        <f t="shared" si="125"/>
        <v>0</v>
      </c>
      <c r="AY90" s="17">
        <f t="shared" si="125"/>
        <v>0</v>
      </c>
      <c r="AZ90" s="17">
        <f t="shared" si="125"/>
        <v>0</v>
      </c>
      <c r="BA90" s="17">
        <f t="shared" si="125"/>
        <v>0</v>
      </c>
      <c r="BB90" s="17"/>
      <c r="BC90" s="17"/>
      <c r="BD90" s="51">
        <f t="shared" si="78"/>
        <v>0</v>
      </c>
      <c r="BE90" s="47">
        <f t="shared" si="97"/>
        <v>0</v>
      </c>
      <c r="BF90" s="47">
        <f t="shared" si="98"/>
        <v>0</v>
      </c>
      <c r="BG90" s="47">
        <f t="shared" si="99"/>
        <v>0</v>
      </c>
      <c r="BH90" s="47"/>
      <c r="BI90" s="47">
        <f t="shared" si="100"/>
        <v>0</v>
      </c>
      <c r="BJ90" s="47">
        <f t="shared" si="101"/>
        <v>0</v>
      </c>
      <c r="BK90" s="47">
        <f t="shared" si="102"/>
        <v>0</v>
      </c>
      <c r="BL90" s="47"/>
      <c r="BM90" s="47">
        <f t="shared" si="103"/>
        <v>0</v>
      </c>
      <c r="BN90" s="47">
        <f t="shared" si="104"/>
        <v>0</v>
      </c>
      <c r="BO90" s="47">
        <f t="shared" si="105"/>
        <v>0</v>
      </c>
      <c r="BP90" s="11">
        <f t="shared" si="91"/>
        <v>0</v>
      </c>
    </row>
    <row r="91" spans="1:68" s="3" customFormat="1" ht="13.5" customHeight="1" x14ac:dyDescent="0.2">
      <c r="A91" s="13"/>
      <c r="B91" s="15" t="s">
        <v>0</v>
      </c>
      <c r="C91" s="18">
        <v>109249573</v>
      </c>
      <c r="D91" s="18">
        <v>11582202</v>
      </c>
      <c r="E91" s="18">
        <v>28599261</v>
      </c>
      <c r="F91" s="18">
        <v>41006301</v>
      </c>
      <c r="G91" s="18"/>
      <c r="H91" s="18">
        <v>11522</v>
      </c>
      <c r="I91" s="18">
        <v>8415360</v>
      </c>
      <c r="J91" s="18">
        <v>14897729</v>
      </c>
      <c r="K91" s="61"/>
      <c r="L91" s="65">
        <f t="shared" si="80"/>
        <v>17017059</v>
      </c>
      <c r="M91" s="65">
        <f t="shared" si="81"/>
        <v>12407040</v>
      </c>
      <c r="N91" s="65">
        <f t="shared" si="82"/>
        <v>8403838</v>
      </c>
      <c r="O91" s="65">
        <f t="shared" si="83"/>
        <v>6482369</v>
      </c>
      <c r="P91" s="65">
        <f t="shared" si="84"/>
        <v>11570680</v>
      </c>
      <c r="Q91" s="65">
        <f t="shared" si="85"/>
        <v>20183901</v>
      </c>
      <c r="R91" s="65">
        <f t="shared" si="86"/>
        <v>26108572</v>
      </c>
      <c r="S91" s="65">
        <f t="shared" si="87"/>
        <v>94351844</v>
      </c>
      <c r="T91" s="61"/>
      <c r="U91" s="13"/>
      <c r="V91" s="15" t="s">
        <v>0</v>
      </c>
      <c r="W91" s="18"/>
      <c r="X91" s="18"/>
      <c r="Y91" s="18"/>
      <c r="Z91" s="18"/>
      <c r="AA91" s="18"/>
      <c r="AB91" s="18"/>
      <c r="AC91" s="18"/>
      <c r="AD91" s="18"/>
      <c r="AF91" s="13"/>
      <c r="AG91" s="15" t="s">
        <v>0</v>
      </c>
      <c r="AH91" s="18"/>
      <c r="AI91" s="18"/>
      <c r="AJ91" s="18"/>
      <c r="AK91" s="18"/>
      <c r="AL91" s="18"/>
      <c r="AM91" s="18"/>
      <c r="AN91" s="18"/>
      <c r="AO91" s="18"/>
      <c r="AP91" s="11"/>
      <c r="AQ91" s="44">
        <f t="shared" si="92"/>
        <v>0</v>
      </c>
      <c r="AR91" s="13"/>
      <c r="AS91" s="15" t="s">
        <v>0</v>
      </c>
      <c r="AT91" s="18"/>
      <c r="AU91" s="18"/>
      <c r="AV91" s="18"/>
      <c r="AW91" s="18"/>
      <c r="AX91" s="18"/>
      <c r="AY91" s="18"/>
      <c r="AZ91" s="18"/>
      <c r="BA91" s="18"/>
      <c r="BB91" s="11"/>
      <c r="BC91" s="11"/>
      <c r="BD91" s="51">
        <f t="shared" si="78"/>
        <v>0</v>
      </c>
      <c r="BE91" s="47">
        <f t="shared" si="97"/>
        <v>0</v>
      </c>
      <c r="BF91" s="47">
        <f t="shared" si="98"/>
        <v>0</v>
      </c>
      <c r="BG91" s="47">
        <f t="shared" si="99"/>
        <v>0</v>
      </c>
      <c r="BH91" s="47"/>
      <c r="BI91" s="47">
        <f t="shared" si="100"/>
        <v>0</v>
      </c>
      <c r="BJ91" s="47">
        <f t="shared" si="101"/>
        <v>0</v>
      </c>
      <c r="BK91" s="47">
        <f t="shared" si="102"/>
        <v>0</v>
      </c>
      <c r="BL91" s="47"/>
      <c r="BM91" s="47">
        <f t="shared" si="103"/>
        <v>0</v>
      </c>
      <c r="BN91" s="47">
        <f t="shared" si="104"/>
        <v>0</v>
      </c>
      <c r="BO91" s="47">
        <f t="shared" si="105"/>
        <v>0</v>
      </c>
      <c r="BP91" s="11">
        <f t="shared" si="91"/>
        <v>0</v>
      </c>
    </row>
    <row r="92" spans="1:68" s="3" customFormat="1" ht="13.5" customHeight="1" x14ac:dyDescent="0.2">
      <c r="A92" s="13"/>
      <c r="B92" s="15" t="s">
        <v>2</v>
      </c>
      <c r="C92" s="18">
        <v>0</v>
      </c>
      <c r="D92" s="18">
        <v>0</v>
      </c>
      <c r="E92" s="18">
        <v>0</v>
      </c>
      <c r="F92" s="18">
        <v>0</v>
      </c>
      <c r="G92" s="18"/>
      <c r="H92" s="18">
        <v>0</v>
      </c>
      <c r="I92" s="18">
        <v>0</v>
      </c>
      <c r="J92" s="18">
        <v>0</v>
      </c>
      <c r="K92" s="61"/>
      <c r="L92" s="65">
        <f t="shared" si="80"/>
        <v>0</v>
      </c>
      <c r="M92" s="65">
        <f t="shared" si="81"/>
        <v>0</v>
      </c>
      <c r="N92" s="65">
        <f t="shared" si="82"/>
        <v>0</v>
      </c>
      <c r="O92" s="65">
        <f t="shared" si="83"/>
        <v>0</v>
      </c>
      <c r="P92" s="65">
        <f t="shared" si="84"/>
        <v>0</v>
      </c>
      <c r="Q92" s="65">
        <f t="shared" si="85"/>
        <v>0</v>
      </c>
      <c r="R92" s="65">
        <f t="shared" si="86"/>
        <v>0</v>
      </c>
      <c r="S92" s="65">
        <f t="shared" si="87"/>
        <v>0</v>
      </c>
      <c r="T92" s="61"/>
      <c r="U92" s="13"/>
      <c r="V92" s="15" t="s">
        <v>2</v>
      </c>
      <c r="W92" s="18"/>
      <c r="X92" s="18"/>
      <c r="Y92" s="18"/>
      <c r="Z92" s="18"/>
      <c r="AA92" s="18"/>
      <c r="AB92" s="18"/>
      <c r="AC92" s="18"/>
      <c r="AD92" s="18"/>
      <c r="AF92" s="13"/>
      <c r="AG92" s="15" t="s">
        <v>2</v>
      </c>
      <c r="AH92" s="18"/>
      <c r="AI92" s="18"/>
      <c r="AJ92" s="18"/>
      <c r="AK92" s="18"/>
      <c r="AL92" s="18"/>
      <c r="AM92" s="18"/>
      <c r="AN92" s="18"/>
      <c r="AO92" s="18"/>
      <c r="AP92" s="18"/>
      <c r="AQ92" s="44">
        <f t="shared" si="92"/>
        <v>0</v>
      </c>
      <c r="AR92" s="13"/>
      <c r="AS92" s="15" t="s">
        <v>2</v>
      </c>
      <c r="AT92" s="18"/>
      <c r="AU92" s="18"/>
      <c r="AV92" s="18"/>
      <c r="AW92" s="18"/>
      <c r="AX92" s="18"/>
      <c r="AY92" s="18"/>
      <c r="AZ92" s="18"/>
      <c r="BA92" s="18"/>
      <c r="BB92" s="18"/>
      <c r="BC92" s="18"/>
      <c r="BD92" s="51">
        <f t="shared" si="78"/>
        <v>0</v>
      </c>
      <c r="BE92" s="47">
        <f t="shared" si="97"/>
        <v>0</v>
      </c>
      <c r="BF92" s="47">
        <f t="shared" si="98"/>
        <v>0</v>
      </c>
      <c r="BG92" s="47">
        <f t="shared" si="99"/>
        <v>0</v>
      </c>
      <c r="BH92" s="47"/>
      <c r="BI92" s="47">
        <f t="shared" si="100"/>
        <v>0</v>
      </c>
      <c r="BJ92" s="47">
        <f t="shared" si="101"/>
        <v>0</v>
      </c>
      <c r="BK92" s="47">
        <f t="shared" si="102"/>
        <v>0</v>
      </c>
      <c r="BL92" s="47"/>
      <c r="BM92" s="47">
        <f t="shared" si="103"/>
        <v>0</v>
      </c>
      <c r="BN92" s="47">
        <f t="shared" si="104"/>
        <v>0</v>
      </c>
      <c r="BO92" s="47">
        <f t="shared" si="105"/>
        <v>0</v>
      </c>
      <c r="BP92" s="11">
        <f t="shared" si="91"/>
        <v>0</v>
      </c>
    </row>
    <row r="93" spans="1:68" s="3" customFormat="1" ht="21" customHeight="1" x14ac:dyDescent="0.2">
      <c r="A93" s="13"/>
      <c r="B93" s="14" t="s">
        <v>44</v>
      </c>
      <c r="C93" s="17">
        <f t="shared" ref="C93:J93" si="126">SUM(C94:C95)</f>
        <v>336900543.90999997</v>
      </c>
      <c r="D93" s="17">
        <f t="shared" si="126"/>
        <v>16226262.305119047</v>
      </c>
      <c r="E93" s="17">
        <f t="shared" si="126"/>
        <v>32948888.246601731</v>
      </c>
      <c r="F93" s="17">
        <f t="shared" si="126"/>
        <v>53299592.650084421</v>
      </c>
      <c r="G93" s="17">
        <f t="shared" si="126"/>
        <v>0</v>
      </c>
      <c r="H93" s="17">
        <f t="shared" si="126"/>
        <v>6463762.3899999997</v>
      </c>
      <c r="I93" s="17">
        <f t="shared" si="126"/>
        <v>17385365.510000002</v>
      </c>
      <c r="J93" s="17">
        <f t="shared" si="126"/>
        <v>41521892.350000001</v>
      </c>
      <c r="K93" s="61"/>
      <c r="L93" s="65">
        <f t="shared" si="80"/>
        <v>16722625.941482684</v>
      </c>
      <c r="M93" s="65">
        <f t="shared" si="81"/>
        <v>20350704.40348269</v>
      </c>
      <c r="N93" s="65">
        <f t="shared" si="82"/>
        <v>10921603.120000001</v>
      </c>
      <c r="O93" s="65">
        <f t="shared" si="83"/>
        <v>24136526.84</v>
      </c>
      <c r="P93" s="65">
        <f t="shared" si="84"/>
        <v>9762499.9151190482</v>
      </c>
      <c r="Q93" s="65">
        <f t="shared" si="85"/>
        <v>15563522.736601729</v>
      </c>
      <c r="R93" s="65">
        <f t="shared" si="86"/>
        <v>11777700.30008442</v>
      </c>
      <c r="S93" s="65">
        <f t="shared" si="87"/>
        <v>295378651.55999994</v>
      </c>
      <c r="T93" s="61"/>
      <c r="U93" s="13"/>
      <c r="V93" s="14" t="s">
        <v>44</v>
      </c>
      <c r="W93" s="17">
        <f t="shared" ref="W93:AD93" si="127">SUM(W94:W95)</f>
        <v>0</v>
      </c>
      <c r="X93" s="17">
        <f t="shared" si="127"/>
        <v>0</v>
      </c>
      <c r="Y93" s="17">
        <f t="shared" si="127"/>
        <v>0</v>
      </c>
      <c r="Z93" s="17">
        <f t="shared" si="127"/>
        <v>0</v>
      </c>
      <c r="AA93" s="17">
        <f t="shared" si="127"/>
        <v>0</v>
      </c>
      <c r="AB93" s="17">
        <f t="shared" si="127"/>
        <v>0</v>
      </c>
      <c r="AC93" s="17">
        <f t="shared" si="127"/>
        <v>0</v>
      </c>
      <c r="AD93" s="17">
        <f t="shared" si="127"/>
        <v>0</v>
      </c>
      <c r="AF93" s="13"/>
      <c r="AG93" s="14" t="s">
        <v>44</v>
      </c>
      <c r="AH93" s="17">
        <f t="shared" ref="AH93:AO93" si="128">SUM(AH94:AH95)</f>
        <v>0</v>
      </c>
      <c r="AI93" s="17">
        <f t="shared" si="128"/>
        <v>0</v>
      </c>
      <c r="AJ93" s="17">
        <f t="shared" si="128"/>
        <v>0</v>
      </c>
      <c r="AK93" s="17">
        <f t="shared" si="128"/>
        <v>0</v>
      </c>
      <c r="AL93" s="17">
        <f t="shared" si="128"/>
        <v>0</v>
      </c>
      <c r="AM93" s="17">
        <f t="shared" si="128"/>
        <v>0</v>
      </c>
      <c r="AN93" s="17">
        <f t="shared" si="128"/>
        <v>0</v>
      </c>
      <c r="AO93" s="17">
        <f t="shared" si="128"/>
        <v>0</v>
      </c>
      <c r="AP93" s="17"/>
      <c r="AQ93" s="44">
        <f t="shared" si="92"/>
        <v>0</v>
      </c>
      <c r="AR93" s="13"/>
      <c r="AS93" s="14" t="s">
        <v>44</v>
      </c>
      <c r="AT93" s="17">
        <f t="shared" ref="AT93:BA93" si="129">SUM(AT94:AT95)</f>
        <v>0</v>
      </c>
      <c r="AU93" s="17">
        <f t="shared" si="129"/>
        <v>0</v>
      </c>
      <c r="AV93" s="17">
        <f t="shared" si="129"/>
        <v>0</v>
      </c>
      <c r="AW93" s="17">
        <f t="shared" si="129"/>
        <v>0</v>
      </c>
      <c r="AX93" s="17">
        <f t="shared" si="129"/>
        <v>0</v>
      </c>
      <c r="AY93" s="17">
        <f t="shared" si="129"/>
        <v>0</v>
      </c>
      <c r="AZ93" s="17">
        <f t="shared" si="129"/>
        <v>0</v>
      </c>
      <c r="BA93" s="17">
        <f t="shared" si="129"/>
        <v>0</v>
      </c>
      <c r="BB93" s="17"/>
      <c r="BC93" s="17"/>
      <c r="BD93" s="51">
        <f t="shared" si="78"/>
        <v>0</v>
      </c>
      <c r="BE93" s="47">
        <f t="shared" si="97"/>
        <v>0</v>
      </c>
      <c r="BF93" s="47">
        <f t="shared" si="98"/>
        <v>0</v>
      </c>
      <c r="BG93" s="47">
        <f t="shared" si="99"/>
        <v>0</v>
      </c>
      <c r="BH93" s="47"/>
      <c r="BI93" s="47">
        <f t="shared" si="100"/>
        <v>0</v>
      </c>
      <c r="BJ93" s="47">
        <f t="shared" si="101"/>
        <v>0</v>
      </c>
      <c r="BK93" s="47">
        <f t="shared" si="102"/>
        <v>0</v>
      </c>
      <c r="BL93" s="47"/>
      <c r="BM93" s="47">
        <f t="shared" si="103"/>
        <v>0</v>
      </c>
      <c r="BN93" s="47">
        <f t="shared" si="104"/>
        <v>0</v>
      </c>
      <c r="BO93" s="47">
        <f t="shared" si="105"/>
        <v>0</v>
      </c>
      <c r="BP93" s="11">
        <f t="shared" si="91"/>
        <v>0</v>
      </c>
    </row>
    <row r="94" spans="1:68" s="3" customFormat="1" ht="13.5" customHeight="1" x14ac:dyDescent="0.2">
      <c r="A94" s="13"/>
      <c r="B94" s="15" t="s">
        <v>0</v>
      </c>
      <c r="C94" s="18">
        <v>336900543.90999997</v>
      </c>
      <c r="D94" s="18">
        <v>16226262.305119047</v>
      </c>
      <c r="E94" s="18">
        <v>32948888.246601731</v>
      </c>
      <c r="F94" s="18">
        <v>53299592.650084421</v>
      </c>
      <c r="G94" s="18"/>
      <c r="H94" s="18">
        <v>6463762.3899999997</v>
      </c>
      <c r="I94" s="18">
        <v>17385365.510000002</v>
      </c>
      <c r="J94" s="18">
        <v>41521892.350000001</v>
      </c>
      <c r="K94" s="61"/>
      <c r="L94" s="65">
        <f t="shared" si="80"/>
        <v>16722625.941482684</v>
      </c>
      <c r="M94" s="65">
        <f t="shared" si="81"/>
        <v>20350704.40348269</v>
      </c>
      <c r="N94" s="65">
        <f t="shared" si="82"/>
        <v>10921603.120000001</v>
      </c>
      <c r="O94" s="65">
        <f t="shared" si="83"/>
        <v>24136526.84</v>
      </c>
      <c r="P94" s="65">
        <f t="shared" si="84"/>
        <v>9762499.9151190482</v>
      </c>
      <c r="Q94" s="65">
        <f t="shared" si="85"/>
        <v>15563522.736601729</v>
      </c>
      <c r="R94" s="65">
        <f t="shared" si="86"/>
        <v>11777700.30008442</v>
      </c>
      <c r="S94" s="65">
        <f t="shared" si="87"/>
        <v>295378651.55999994</v>
      </c>
      <c r="T94" s="61"/>
      <c r="U94" s="13"/>
      <c r="V94" s="15" t="s">
        <v>0</v>
      </c>
      <c r="W94" s="18"/>
      <c r="X94" s="18"/>
      <c r="Y94" s="18"/>
      <c r="Z94" s="18"/>
      <c r="AA94" s="18"/>
      <c r="AB94" s="18"/>
      <c r="AC94" s="18"/>
      <c r="AD94" s="18"/>
      <c r="AF94" s="13"/>
      <c r="AG94" s="15" t="s">
        <v>0</v>
      </c>
      <c r="AH94" s="18"/>
      <c r="AI94" s="18"/>
      <c r="AJ94" s="18"/>
      <c r="AK94" s="18"/>
      <c r="AL94" s="18"/>
      <c r="AM94" s="18"/>
      <c r="AN94" s="18"/>
      <c r="AO94" s="18"/>
      <c r="AP94" s="11"/>
      <c r="AQ94" s="44">
        <f t="shared" si="92"/>
        <v>0</v>
      </c>
      <c r="AR94" s="13"/>
      <c r="AS94" s="15" t="s">
        <v>0</v>
      </c>
      <c r="AT94" s="18"/>
      <c r="AU94" s="18"/>
      <c r="AV94" s="18"/>
      <c r="AW94" s="18"/>
      <c r="AX94" s="18"/>
      <c r="AY94" s="18"/>
      <c r="AZ94" s="18"/>
      <c r="BA94" s="18"/>
      <c r="BB94" s="11"/>
      <c r="BC94" s="11"/>
      <c r="BD94" s="51">
        <f t="shared" si="78"/>
        <v>0</v>
      </c>
      <c r="BE94" s="47">
        <f t="shared" si="97"/>
        <v>0</v>
      </c>
      <c r="BF94" s="47">
        <f t="shared" si="98"/>
        <v>0</v>
      </c>
      <c r="BG94" s="47">
        <f t="shared" si="99"/>
        <v>0</v>
      </c>
      <c r="BH94" s="47"/>
      <c r="BI94" s="47">
        <f t="shared" si="100"/>
        <v>0</v>
      </c>
      <c r="BJ94" s="47">
        <f t="shared" si="101"/>
        <v>0</v>
      </c>
      <c r="BK94" s="47">
        <f t="shared" si="102"/>
        <v>0</v>
      </c>
      <c r="BL94" s="47"/>
      <c r="BM94" s="47">
        <f t="shared" si="103"/>
        <v>0</v>
      </c>
      <c r="BN94" s="47">
        <f t="shared" si="104"/>
        <v>0</v>
      </c>
      <c r="BO94" s="47">
        <f t="shared" si="105"/>
        <v>0</v>
      </c>
      <c r="BP94" s="11">
        <f t="shared" si="91"/>
        <v>0</v>
      </c>
    </row>
    <row r="95" spans="1:68" s="3" customFormat="1" ht="13.5" customHeight="1" x14ac:dyDescent="0.2">
      <c r="A95" s="13"/>
      <c r="B95" s="15" t="s">
        <v>2</v>
      </c>
      <c r="C95" s="18">
        <v>0</v>
      </c>
      <c r="D95" s="18">
        <v>0</v>
      </c>
      <c r="E95" s="18">
        <v>0</v>
      </c>
      <c r="F95" s="18">
        <v>0</v>
      </c>
      <c r="G95" s="18"/>
      <c r="H95" s="18">
        <v>0</v>
      </c>
      <c r="I95" s="18">
        <v>0</v>
      </c>
      <c r="J95" s="18">
        <v>0</v>
      </c>
      <c r="K95" s="61"/>
      <c r="L95" s="65">
        <f t="shared" si="80"/>
        <v>0</v>
      </c>
      <c r="M95" s="65">
        <f t="shared" si="81"/>
        <v>0</v>
      </c>
      <c r="N95" s="65">
        <f t="shared" si="82"/>
        <v>0</v>
      </c>
      <c r="O95" s="65">
        <f t="shared" si="83"/>
        <v>0</v>
      </c>
      <c r="P95" s="65">
        <f t="shared" si="84"/>
        <v>0</v>
      </c>
      <c r="Q95" s="65">
        <f t="shared" si="85"/>
        <v>0</v>
      </c>
      <c r="R95" s="65">
        <f t="shared" si="86"/>
        <v>0</v>
      </c>
      <c r="S95" s="65">
        <f t="shared" si="87"/>
        <v>0</v>
      </c>
      <c r="T95" s="61"/>
      <c r="U95" s="13"/>
      <c r="V95" s="15" t="s">
        <v>2</v>
      </c>
      <c r="W95" s="18"/>
      <c r="X95" s="18"/>
      <c r="Y95" s="18"/>
      <c r="Z95" s="18"/>
      <c r="AA95" s="18"/>
      <c r="AB95" s="18"/>
      <c r="AC95" s="18"/>
      <c r="AD95" s="18"/>
      <c r="AF95" s="13"/>
      <c r="AG95" s="15" t="s">
        <v>2</v>
      </c>
      <c r="AH95" s="18"/>
      <c r="AI95" s="18"/>
      <c r="AJ95" s="18"/>
      <c r="AK95" s="18"/>
      <c r="AL95" s="18"/>
      <c r="AM95" s="18"/>
      <c r="AN95" s="18"/>
      <c r="AO95" s="18"/>
      <c r="AP95" s="18"/>
      <c r="AQ95" s="44">
        <f t="shared" si="92"/>
        <v>0</v>
      </c>
      <c r="AR95" s="13"/>
      <c r="AS95" s="15" t="s">
        <v>2</v>
      </c>
      <c r="AT95" s="18"/>
      <c r="AU95" s="18"/>
      <c r="AV95" s="18"/>
      <c r="AW95" s="18"/>
      <c r="AX95" s="18"/>
      <c r="AY95" s="18"/>
      <c r="AZ95" s="18"/>
      <c r="BA95" s="18"/>
      <c r="BB95" s="18"/>
      <c r="BC95" s="18"/>
      <c r="BD95" s="51">
        <f t="shared" si="78"/>
        <v>0</v>
      </c>
      <c r="BE95" s="47">
        <f t="shared" si="97"/>
        <v>0</v>
      </c>
      <c r="BF95" s="47">
        <f t="shared" si="98"/>
        <v>0</v>
      </c>
      <c r="BG95" s="47">
        <f t="shared" si="99"/>
        <v>0</v>
      </c>
      <c r="BH95" s="47"/>
      <c r="BI95" s="47">
        <f t="shared" si="100"/>
        <v>0</v>
      </c>
      <c r="BJ95" s="47">
        <f t="shared" si="101"/>
        <v>0</v>
      </c>
      <c r="BK95" s="47">
        <f t="shared" si="102"/>
        <v>0</v>
      </c>
      <c r="BL95" s="47"/>
      <c r="BM95" s="47">
        <f t="shared" si="103"/>
        <v>0</v>
      </c>
      <c r="BN95" s="47">
        <f t="shared" si="104"/>
        <v>0</v>
      </c>
      <c r="BO95" s="47">
        <f t="shared" si="105"/>
        <v>0</v>
      </c>
      <c r="BP95" s="11">
        <f t="shared" si="91"/>
        <v>0</v>
      </c>
    </row>
    <row r="96" spans="1:68" s="3" customFormat="1" ht="13.5" customHeight="1" x14ac:dyDescent="0.2">
      <c r="A96" s="13"/>
      <c r="B96" s="14" t="s">
        <v>42</v>
      </c>
      <c r="C96" s="17">
        <f t="shared" ref="C96:J96" si="130">SUM(C97:C98)</f>
        <v>129069381.31</v>
      </c>
      <c r="D96" s="17">
        <f t="shared" si="130"/>
        <v>15311980.050000001</v>
      </c>
      <c r="E96" s="17">
        <f t="shared" si="130"/>
        <v>29483954.690000001</v>
      </c>
      <c r="F96" s="17">
        <f t="shared" si="130"/>
        <v>43706283.789999999</v>
      </c>
      <c r="G96" s="17">
        <f t="shared" si="130"/>
        <v>0</v>
      </c>
      <c r="H96" s="17">
        <f t="shared" si="130"/>
        <v>10698871.699999999</v>
      </c>
      <c r="I96" s="17">
        <f t="shared" si="130"/>
        <v>23828260.859999999</v>
      </c>
      <c r="J96" s="17">
        <f t="shared" si="130"/>
        <v>34847791.359999999</v>
      </c>
      <c r="K96" s="61"/>
      <c r="L96" s="65">
        <f t="shared" si="80"/>
        <v>14171974.640000001</v>
      </c>
      <c r="M96" s="65">
        <f t="shared" si="81"/>
        <v>14222329.099999998</v>
      </c>
      <c r="N96" s="65">
        <f t="shared" si="82"/>
        <v>13129389.16</v>
      </c>
      <c r="O96" s="65">
        <f t="shared" si="83"/>
        <v>11019530.5</v>
      </c>
      <c r="P96" s="65">
        <f t="shared" si="84"/>
        <v>4613108.3500000015</v>
      </c>
      <c r="Q96" s="65">
        <f t="shared" si="85"/>
        <v>5655693.8300000019</v>
      </c>
      <c r="R96" s="65">
        <f t="shared" si="86"/>
        <v>8858492.4299999997</v>
      </c>
      <c r="S96" s="65">
        <f t="shared" si="87"/>
        <v>94221589.950000003</v>
      </c>
      <c r="T96" s="61"/>
      <c r="U96" s="13"/>
      <c r="V96" s="14" t="s">
        <v>42</v>
      </c>
      <c r="W96" s="17">
        <f t="shared" ref="W96:AD96" si="131">SUM(W97:W98)</f>
        <v>0</v>
      </c>
      <c r="X96" s="17">
        <f t="shared" si="131"/>
        <v>0</v>
      </c>
      <c r="Y96" s="17">
        <f t="shared" si="131"/>
        <v>0</v>
      </c>
      <c r="Z96" s="17">
        <f t="shared" si="131"/>
        <v>0</v>
      </c>
      <c r="AA96" s="17">
        <f t="shared" si="131"/>
        <v>0</v>
      </c>
      <c r="AB96" s="17">
        <f t="shared" si="131"/>
        <v>0</v>
      </c>
      <c r="AC96" s="17">
        <f t="shared" si="131"/>
        <v>0</v>
      </c>
      <c r="AD96" s="17">
        <f t="shared" si="131"/>
        <v>0</v>
      </c>
      <c r="AF96" s="13"/>
      <c r="AG96" s="14" t="s">
        <v>42</v>
      </c>
      <c r="AH96" s="17">
        <f t="shared" ref="AH96:AO96" si="132">SUM(AH97:AH98)</f>
        <v>0</v>
      </c>
      <c r="AI96" s="17">
        <f t="shared" si="132"/>
        <v>0</v>
      </c>
      <c r="AJ96" s="17">
        <f t="shared" si="132"/>
        <v>0</v>
      </c>
      <c r="AK96" s="17">
        <f t="shared" si="132"/>
        <v>0</v>
      </c>
      <c r="AL96" s="17">
        <f t="shared" si="132"/>
        <v>0</v>
      </c>
      <c r="AM96" s="17">
        <f t="shared" si="132"/>
        <v>0</v>
      </c>
      <c r="AN96" s="17">
        <f t="shared" si="132"/>
        <v>0</v>
      </c>
      <c r="AO96" s="17">
        <f t="shared" si="132"/>
        <v>0</v>
      </c>
      <c r="AP96" s="17"/>
      <c r="AQ96" s="44">
        <f t="shared" si="92"/>
        <v>0</v>
      </c>
      <c r="AR96" s="13"/>
      <c r="AS96" s="14" t="s">
        <v>42</v>
      </c>
      <c r="AT96" s="17">
        <f t="shared" ref="AT96:BA96" si="133">SUM(AT97:AT98)</f>
        <v>0</v>
      </c>
      <c r="AU96" s="17">
        <f t="shared" si="133"/>
        <v>0</v>
      </c>
      <c r="AV96" s="17">
        <f t="shared" si="133"/>
        <v>0</v>
      </c>
      <c r="AW96" s="17">
        <f t="shared" si="133"/>
        <v>0</v>
      </c>
      <c r="AX96" s="17">
        <f t="shared" si="133"/>
        <v>0</v>
      </c>
      <c r="AY96" s="17">
        <f t="shared" si="133"/>
        <v>0</v>
      </c>
      <c r="AZ96" s="17">
        <f t="shared" si="133"/>
        <v>0</v>
      </c>
      <c r="BA96" s="17">
        <f t="shared" si="133"/>
        <v>0</v>
      </c>
      <c r="BB96" s="17"/>
      <c r="BC96" s="17"/>
      <c r="BD96" s="51">
        <f t="shared" si="78"/>
        <v>0</v>
      </c>
      <c r="BE96" s="47">
        <f t="shared" si="97"/>
        <v>0</v>
      </c>
      <c r="BF96" s="47">
        <f t="shared" si="98"/>
        <v>0</v>
      </c>
      <c r="BG96" s="47">
        <f t="shared" si="99"/>
        <v>0</v>
      </c>
      <c r="BH96" s="47"/>
      <c r="BI96" s="47">
        <f t="shared" si="100"/>
        <v>0</v>
      </c>
      <c r="BJ96" s="47">
        <f t="shared" si="101"/>
        <v>0</v>
      </c>
      <c r="BK96" s="47">
        <f t="shared" si="102"/>
        <v>0</v>
      </c>
      <c r="BL96" s="47"/>
      <c r="BM96" s="47">
        <f t="shared" si="103"/>
        <v>0</v>
      </c>
      <c r="BN96" s="47">
        <f t="shared" si="104"/>
        <v>0</v>
      </c>
      <c r="BO96" s="47">
        <f t="shared" si="105"/>
        <v>0</v>
      </c>
      <c r="BP96" s="11">
        <f t="shared" si="91"/>
        <v>0</v>
      </c>
    </row>
    <row r="97" spans="1:68" s="3" customFormat="1" ht="13.5" customHeight="1" x14ac:dyDescent="0.2">
      <c r="A97" s="13"/>
      <c r="B97" s="15" t="s">
        <v>0</v>
      </c>
      <c r="C97" s="18">
        <v>129069381.31</v>
      </c>
      <c r="D97" s="18">
        <v>15311980.050000001</v>
      </c>
      <c r="E97" s="18">
        <v>29483954.690000001</v>
      </c>
      <c r="F97" s="18">
        <v>43706283.789999999</v>
      </c>
      <c r="G97" s="18"/>
      <c r="H97" s="18">
        <v>10698871.699999999</v>
      </c>
      <c r="I97" s="18">
        <v>23828260.859999999</v>
      </c>
      <c r="J97" s="18">
        <v>34847791.359999999</v>
      </c>
      <c r="K97" s="61"/>
      <c r="L97" s="65">
        <f t="shared" si="80"/>
        <v>14171974.640000001</v>
      </c>
      <c r="M97" s="65">
        <f t="shared" si="81"/>
        <v>14222329.099999998</v>
      </c>
      <c r="N97" s="65">
        <f t="shared" si="82"/>
        <v>13129389.16</v>
      </c>
      <c r="O97" s="65">
        <f t="shared" si="83"/>
        <v>11019530.5</v>
      </c>
      <c r="P97" s="65">
        <f t="shared" si="84"/>
        <v>4613108.3500000015</v>
      </c>
      <c r="Q97" s="65">
        <f t="shared" si="85"/>
        <v>5655693.8300000019</v>
      </c>
      <c r="R97" s="65">
        <f t="shared" si="86"/>
        <v>8858492.4299999997</v>
      </c>
      <c r="S97" s="65">
        <f t="shared" si="87"/>
        <v>94221589.950000003</v>
      </c>
      <c r="T97" s="61"/>
      <c r="U97" s="13"/>
      <c r="V97" s="15" t="s">
        <v>0</v>
      </c>
      <c r="W97" s="18"/>
      <c r="X97" s="18"/>
      <c r="Y97" s="18"/>
      <c r="Z97" s="18"/>
      <c r="AA97" s="18"/>
      <c r="AB97" s="18"/>
      <c r="AC97" s="18"/>
      <c r="AD97" s="18"/>
      <c r="AF97" s="13"/>
      <c r="AG97" s="15" t="s">
        <v>0</v>
      </c>
      <c r="AH97" s="18"/>
      <c r="AI97" s="18"/>
      <c r="AJ97" s="18"/>
      <c r="AK97" s="18"/>
      <c r="AL97" s="18"/>
      <c r="AM97" s="18"/>
      <c r="AN97" s="18"/>
      <c r="AO97" s="18"/>
      <c r="AP97" s="11"/>
      <c r="AQ97" s="44">
        <f t="shared" si="92"/>
        <v>0</v>
      </c>
      <c r="AR97" s="13"/>
      <c r="AS97" s="15" t="s">
        <v>0</v>
      </c>
      <c r="AT97" s="18"/>
      <c r="AU97" s="18"/>
      <c r="AV97" s="18"/>
      <c r="AW97" s="18"/>
      <c r="AX97" s="18"/>
      <c r="AY97" s="18"/>
      <c r="AZ97" s="18"/>
      <c r="BA97" s="18"/>
      <c r="BB97" s="11"/>
      <c r="BC97" s="11"/>
      <c r="BD97" s="51">
        <f t="shared" si="78"/>
        <v>0</v>
      </c>
      <c r="BE97" s="47">
        <f t="shared" si="97"/>
        <v>0</v>
      </c>
      <c r="BF97" s="47">
        <f t="shared" si="98"/>
        <v>0</v>
      </c>
      <c r="BG97" s="47">
        <f t="shared" si="99"/>
        <v>0</v>
      </c>
      <c r="BH97" s="47"/>
      <c r="BI97" s="47">
        <f t="shared" si="100"/>
        <v>0</v>
      </c>
      <c r="BJ97" s="47">
        <f t="shared" si="101"/>
        <v>0</v>
      </c>
      <c r="BK97" s="47">
        <f t="shared" si="102"/>
        <v>0</v>
      </c>
      <c r="BL97" s="47"/>
      <c r="BM97" s="47">
        <f t="shared" si="103"/>
        <v>0</v>
      </c>
      <c r="BN97" s="47">
        <f t="shared" si="104"/>
        <v>0</v>
      </c>
      <c r="BO97" s="47">
        <f t="shared" si="105"/>
        <v>0</v>
      </c>
      <c r="BP97" s="11">
        <f t="shared" si="91"/>
        <v>0</v>
      </c>
    </row>
    <row r="98" spans="1:68" s="3" customFormat="1" ht="13.5" customHeight="1" x14ac:dyDescent="0.2">
      <c r="A98" s="13"/>
      <c r="B98" s="15" t="s">
        <v>2</v>
      </c>
      <c r="C98" s="18">
        <v>0</v>
      </c>
      <c r="D98" s="18">
        <v>0</v>
      </c>
      <c r="E98" s="18">
        <v>0</v>
      </c>
      <c r="F98" s="18">
        <v>0</v>
      </c>
      <c r="G98" s="18"/>
      <c r="H98" s="18">
        <v>0</v>
      </c>
      <c r="I98" s="18">
        <v>0</v>
      </c>
      <c r="J98" s="18">
        <v>0</v>
      </c>
      <c r="K98" s="61"/>
      <c r="L98" s="65">
        <f t="shared" si="80"/>
        <v>0</v>
      </c>
      <c r="M98" s="65">
        <f t="shared" si="81"/>
        <v>0</v>
      </c>
      <c r="N98" s="65">
        <f t="shared" si="82"/>
        <v>0</v>
      </c>
      <c r="O98" s="65">
        <f t="shared" si="83"/>
        <v>0</v>
      </c>
      <c r="P98" s="65">
        <f t="shared" si="84"/>
        <v>0</v>
      </c>
      <c r="Q98" s="65">
        <f t="shared" si="85"/>
        <v>0</v>
      </c>
      <c r="R98" s="65">
        <f t="shared" si="86"/>
        <v>0</v>
      </c>
      <c r="S98" s="65">
        <f t="shared" si="87"/>
        <v>0</v>
      </c>
      <c r="T98" s="61"/>
      <c r="U98" s="13"/>
      <c r="V98" s="15" t="s">
        <v>2</v>
      </c>
      <c r="W98" s="18"/>
      <c r="X98" s="18"/>
      <c r="Y98" s="18"/>
      <c r="Z98" s="18"/>
      <c r="AA98" s="18"/>
      <c r="AB98" s="18"/>
      <c r="AC98" s="18"/>
      <c r="AD98" s="18"/>
      <c r="AF98" s="13"/>
      <c r="AG98" s="15" t="s">
        <v>2</v>
      </c>
      <c r="AH98" s="18"/>
      <c r="AI98" s="18"/>
      <c r="AJ98" s="18"/>
      <c r="AK98" s="18"/>
      <c r="AL98" s="18"/>
      <c r="AM98" s="18"/>
      <c r="AN98" s="18"/>
      <c r="AO98" s="18"/>
      <c r="AP98" s="18"/>
      <c r="AQ98" s="44">
        <f t="shared" si="92"/>
        <v>0</v>
      </c>
      <c r="AR98" s="13"/>
      <c r="AS98" s="15" t="s">
        <v>2</v>
      </c>
      <c r="AT98" s="18"/>
      <c r="AU98" s="18"/>
      <c r="AV98" s="18"/>
      <c r="AW98" s="18"/>
      <c r="AX98" s="18"/>
      <c r="AY98" s="18"/>
      <c r="AZ98" s="18"/>
      <c r="BA98" s="18"/>
      <c r="BB98" s="18"/>
      <c r="BC98" s="18"/>
      <c r="BD98" s="51">
        <f t="shared" si="78"/>
        <v>0</v>
      </c>
      <c r="BE98" s="47">
        <f t="shared" si="97"/>
        <v>0</v>
      </c>
      <c r="BF98" s="47">
        <f t="shared" si="98"/>
        <v>0</v>
      </c>
      <c r="BG98" s="47">
        <f t="shared" si="99"/>
        <v>0</v>
      </c>
      <c r="BH98" s="47"/>
      <c r="BI98" s="47">
        <f t="shared" si="100"/>
        <v>0</v>
      </c>
      <c r="BJ98" s="47">
        <f t="shared" si="101"/>
        <v>0</v>
      </c>
      <c r="BK98" s="47">
        <f t="shared" si="102"/>
        <v>0</v>
      </c>
      <c r="BL98" s="47"/>
      <c r="BM98" s="47">
        <f t="shared" si="103"/>
        <v>0</v>
      </c>
      <c r="BN98" s="47">
        <f t="shared" si="104"/>
        <v>0</v>
      </c>
      <c r="BO98" s="47">
        <f t="shared" si="105"/>
        <v>0</v>
      </c>
      <c r="BP98" s="11">
        <f t="shared" si="91"/>
        <v>0</v>
      </c>
    </row>
    <row r="99" spans="1:68" s="3" customFormat="1" ht="21" customHeight="1" x14ac:dyDescent="0.2">
      <c r="A99" s="13"/>
      <c r="B99" s="14" t="s">
        <v>45</v>
      </c>
      <c r="C99" s="17">
        <f t="shared" ref="C99:J99" si="134">SUM(C100:C101)</f>
        <v>975441380</v>
      </c>
      <c r="D99" s="17">
        <f t="shared" si="134"/>
        <v>81286781.666666672</v>
      </c>
      <c r="E99" s="17">
        <f t="shared" si="134"/>
        <v>162573563.33333334</v>
      </c>
      <c r="F99" s="17">
        <f t="shared" si="134"/>
        <v>243860345</v>
      </c>
      <c r="G99" s="17">
        <f t="shared" si="134"/>
        <v>0</v>
      </c>
      <c r="H99" s="17">
        <f t="shared" si="134"/>
        <v>21481853.132726766</v>
      </c>
      <c r="I99" s="17">
        <f t="shared" si="134"/>
        <v>42963706.265453532</v>
      </c>
      <c r="J99" s="17">
        <f t="shared" si="134"/>
        <v>64445559.398180299</v>
      </c>
      <c r="K99" s="61"/>
      <c r="L99" s="65">
        <f t="shared" si="80"/>
        <v>81286781.666666672</v>
      </c>
      <c r="M99" s="65">
        <f t="shared" si="81"/>
        <v>81286781.666666657</v>
      </c>
      <c r="N99" s="65">
        <f t="shared" si="82"/>
        <v>21481853.132726766</v>
      </c>
      <c r="O99" s="65">
        <f t="shared" si="83"/>
        <v>21481853.132726766</v>
      </c>
      <c r="P99" s="65">
        <f t="shared" si="84"/>
        <v>59804928.533939905</v>
      </c>
      <c r="Q99" s="65">
        <f t="shared" si="85"/>
        <v>119609857.06787981</v>
      </c>
      <c r="R99" s="65">
        <f t="shared" si="86"/>
        <v>179414785.60181969</v>
      </c>
      <c r="S99" s="65">
        <f t="shared" si="87"/>
        <v>910995820.60181975</v>
      </c>
      <c r="T99" s="61"/>
      <c r="U99" s="13"/>
      <c r="V99" s="14" t="s">
        <v>45</v>
      </c>
      <c r="W99" s="17">
        <f t="shared" ref="W99:AD99" si="135">SUM(W100:W101)</f>
        <v>0</v>
      </c>
      <c r="X99" s="17">
        <f t="shared" si="135"/>
        <v>0</v>
      </c>
      <c r="Y99" s="17">
        <f t="shared" si="135"/>
        <v>0</v>
      </c>
      <c r="Z99" s="17">
        <f t="shared" si="135"/>
        <v>0</v>
      </c>
      <c r="AA99" s="17">
        <f t="shared" si="135"/>
        <v>0</v>
      </c>
      <c r="AB99" s="17">
        <f t="shared" si="135"/>
        <v>0</v>
      </c>
      <c r="AC99" s="17">
        <f t="shared" si="135"/>
        <v>0</v>
      </c>
      <c r="AD99" s="17">
        <f t="shared" si="135"/>
        <v>0</v>
      </c>
      <c r="AF99" s="13"/>
      <c r="AG99" s="14" t="s">
        <v>45</v>
      </c>
      <c r="AH99" s="17">
        <f t="shared" ref="AH99:AO99" si="136">SUM(AH100:AH101)</f>
        <v>0</v>
      </c>
      <c r="AI99" s="17">
        <f t="shared" si="136"/>
        <v>0</v>
      </c>
      <c r="AJ99" s="17">
        <f t="shared" si="136"/>
        <v>0</v>
      </c>
      <c r="AK99" s="17">
        <f t="shared" si="136"/>
        <v>0</v>
      </c>
      <c r="AL99" s="17">
        <f t="shared" si="136"/>
        <v>0</v>
      </c>
      <c r="AM99" s="17">
        <f t="shared" si="136"/>
        <v>0</v>
      </c>
      <c r="AN99" s="17">
        <f t="shared" si="136"/>
        <v>0</v>
      </c>
      <c r="AO99" s="17">
        <f t="shared" si="136"/>
        <v>0</v>
      </c>
      <c r="AP99" s="17"/>
      <c r="AQ99" s="44">
        <f>+AH99-W99</f>
        <v>0</v>
      </c>
      <c r="AR99" s="13"/>
      <c r="AS99" s="14" t="s">
        <v>45</v>
      </c>
      <c r="AT99" s="17">
        <f t="shared" ref="AT99:BA99" si="137">SUM(AT100:AT101)</f>
        <v>0</v>
      </c>
      <c r="AU99" s="17">
        <f t="shared" si="137"/>
        <v>0</v>
      </c>
      <c r="AV99" s="17">
        <f t="shared" si="137"/>
        <v>0</v>
      </c>
      <c r="AW99" s="17">
        <f t="shared" si="137"/>
        <v>0</v>
      </c>
      <c r="AX99" s="17">
        <f t="shared" si="137"/>
        <v>0</v>
      </c>
      <c r="AY99" s="17">
        <f t="shared" si="137"/>
        <v>0</v>
      </c>
      <c r="AZ99" s="17">
        <f t="shared" si="137"/>
        <v>0</v>
      </c>
      <c r="BA99" s="17">
        <f t="shared" si="137"/>
        <v>0</v>
      </c>
      <c r="BB99" s="17"/>
      <c r="BC99" s="17"/>
      <c r="BD99" s="51">
        <f t="shared" si="78"/>
        <v>0</v>
      </c>
      <c r="BE99" s="47">
        <f t="shared" si="97"/>
        <v>0</v>
      </c>
      <c r="BF99" s="47">
        <f t="shared" si="98"/>
        <v>0</v>
      </c>
      <c r="BG99" s="47">
        <f t="shared" si="99"/>
        <v>0</v>
      </c>
      <c r="BH99" s="47"/>
      <c r="BI99" s="47">
        <f t="shared" si="100"/>
        <v>0</v>
      </c>
      <c r="BJ99" s="47">
        <f t="shared" si="101"/>
        <v>0</v>
      </c>
      <c r="BK99" s="47">
        <f t="shared" si="102"/>
        <v>0</v>
      </c>
      <c r="BL99" s="47"/>
      <c r="BM99" s="47">
        <f t="shared" si="103"/>
        <v>0</v>
      </c>
      <c r="BN99" s="47">
        <f t="shared" si="104"/>
        <v>0</v>
      </c>
      <c r="BO99" s="47">
        <f t="shared" si="105"/>
        <v>0</v>
      </c>
      <c r="BP99" s="11">
        <f t="shared" si="91"/>
        <v>0</v>
      </c>
    </row>
    <row r="100" spans="1:68" s="3" customFormat="1" ht="13.5" customHeight="1" x14ac:dyDescent="0.2">
      <c r="A100" s="13"/>
      <c r="B100" s="15" t="s">
        <v>0</v>
      </c>
      <c r="C100" s="18">
        <v>608962785</v>
      </c>
      <c r="D100" s="18">
        <v>50746898.75</v>
      </c>
      <c r="E100" s="18">
        <v>101493797.5</v>
      </c>
      <c r="F100" s="18">
        <v>152240696.25</v>
      </c>
      <c r="G100" s="18"/>
      <c r="H100" s="18">
        <v>21431309.799393434</v>
      </c>
      <c r="I100" s="18">
        <v>42862619.598786868</v>
      </c>
      <c r="J100" s="18">
        <v>64293929.398180299</v>
      </c>
      <c r="K100" s="61"/>
      <c r="L100" s="65">
        <f t="shared" si="80"/>
        <v>50746898.75</v>
      </c>
      <c r="M100" s="65">
        <f t="shared" si="81"/>
        <v>50746898.75</v>
      </c>
      <c r="N100" s="65">
        <f t="shared" si="82"/>
        <v>21431309.799393434</v>
      </c>
      <c r="O100" s="65">
        <f t="shared" si="83"/>
        <v>21431309.79939343</v>
      </c>
      <c r="P100" s="65">
        <f t="shared" si="84"/>
        <v>29315588.950606566</v>
      </c>
      <c r="Q100" s="65">
        <f t="shared" si="85"/>
        <v>58631177.901213132</v>
      </c>
      <c r="R100" s="65">
        <f t="shared" si="86"/>
        <v>87946766.851819694</v>
      </c>
      <c r="S100" s="65">
        <f t="shared" si="87"/>
        <v>544668855.60181975</v>
      </c>
      <c r="T100" s="61"/>
      <c r="U100" s="13"/>
      <c r="V100" s="15" t="s">
        <v>0</v>
      </c>
      <c r="W100" s="18"/>
      <c r="X100" s="18"/>
      <c r="Y100" s="18"/>
      <c r="Z100" s="18"/>
      <c r="AA100" s="18"/>
      <c r="AB100" s="18"/>
      <c r="AC100" s="18"/>
      <c r="AD100" s="18"/>
      <c r="AF100" s="13"/>
      <c r="AG100" s="15" t="s">
        <v>0</v>
      </c>
      <c r="AH100" s="18"/>
      <c r="AI100" s="18"/>
      <c r="AJ100" s="18"/>
      <c r="AK100" s="18"/>
      <c r="AL100" s="18"/>
      <c r="AM100" s="18"/>
      <c r="AN100" s="18"/>
      <c r="AO100" s="18"/>
      <c r="AP100" s="11"/>
      <c r="AQ100" s="44">
        <f t="shared" si="92"/>
        <v>0</v>
      </c>
      <c r="AR100" s="13"/>
      <c r="AS100" s="15" t="s">
        <v>0</v>
      </c>
      <c r="AT100" s="18"/>
      <c r="AU100" s="18"/>
      <c r="AV100" s="18"/>
      <c r="AW100" s="18"/>
      <c r="AX100" s="18"/>
      <c r="AY100" s="18"/>
      <c r="AZ100" s="18"/>
      <c r="BA100" s="18"/>
      <c r="BB100" s="11"/>
      <c r="BC100" s="11"/>
      <c r="BD100" s="51">
        <f t="shared" si="78"/>
        <v>0</v>
      </c>
      <c r="BE100" s="47">
        <f t="shared" si="97"/>
        <v>0</v>
      </c>
      <c r="BF100" s="47">
        <f t="shared" si="98"/>
        <v>0</v>
      </c>
      <c r="BG100" s="47">
        <f t="shared" si="99"/>
        <v>0</v>
      </c>
      <c r="BH100" s="47"/>
      <c r="BI100" s="47">
        <f t="shared" si="100"/>
        <v>0</v>
      </c>
      <c r="BJ100" s="47">
        <f t="shared" si="101"/>
        <v>0</v>
      </c>
      <c r="BK100" s="47">
        <f t="shared" si="102"/>
        <v>0</v>
      </c>
      <c r="BL100" s="47"/>
      <c r="BM100" s="47">
        <f t="shared" si="103"/>
        <v>0</v>
      </c>
      <c r="BN100" s="47">
        <f t="shared" si="104"/>
        <v>0</v>
      </c>
      <c r="BO100" s="47">
        <f t="shared" si="105"/>
        <v>0</v>
      </c>
      <c r="BP100" s="11">
        <f t="shared" si="91"/>
        <v>0</v>
      </c>
    </row>
    <row r="101" spans="1:68" s="3" customFormat="1" ht="13.5" customHeight="1" x14ac:dyDescent="0.2">
      <c r="A101" s="13"/>
      <c r="B101" s="15" t="s">
        <v>2</v>
      </c>
      <c r="C101" s="18">
        <v>366478595</v>
      </c>
      <c r="D101" s="18">
        <v>30539882.916666668</v>
      </c>
      <c r="E101" s="18">
        <v>61079765.833333336</v>
      </c>
      <c r="F101" s="18">
        <v>91619648.75</v>
      </c>
      <c r="G101" s="18"/>
      <c r="H101" s="18">
        <v>50543.333333333336</v>
      </c>
      <c r="I101" s="18">
        <v>101086.66666666667</v>
      </c>
      <c r="J101" s="18">
        <v>151630</v>
      </c>
      <c r="K101" s="61"/>
      <c r="L101" s="65">
        <f t="shared" si="80"/>
        <v>30539882.916666668</v>
      </c>
      <c r="M101" s="65">
        <f t="shared" si="81"/>
        <v>30539882.916666664</v>
      </c>
      <c r="N101" s="65">
        <f t="shared" si="82"/>
        <v>50543.333333333336</v>
      </c>
      <c r="O101" s="65">
        <f t="shared" si="83"/>
        <v>50543.333333333328</v>
      </c>
      <c r="P101" s="65">
        <f t="shared" si="84"/>
        <v>30489339.583333336</v>
      </c>
      <c r="Q101" s="65">
        <f t="shared" si="85"/>
        <v>60978679.166666672</v>
      </c>
      <c r="R101" s="65">
        <f t="shared" si="86"/>
        <v>91468018.75</v>
      </c>
      <c r="S101" s="65">
        <f t="shared" si="87"/>
        <v>366326965</v>
      </c>
      <c r="T101" s="61"/>
      <c r="U101" s="13"/>
      <c r="V101" s="15" t="s">
        <v>2</v>
      </c>
      <c r="W101" s="18"/>
      <c r="X101" s="18"/>
      <c r="Y101" s="18"/>
      <c r="Z101" s="18"/>
      <c r="AA101" s="18"/>
      <c r="AB101" s="18"/>
      <c r="AC101" s="18"/>
      <c r="AD101" s="18"/>
      <c r="AF101" s="13"/>
      <c r="AG101" s="15" t="s">
        <v>2</v>
      </c>
      <c r="AH101" s="18"/>
      <c r="AI101" s="18"/>
      <c r="AJ101" s="18"/>
      <c r="AK101" s="18"/>
      <c r="AL101" s="18"/>
      <c r="AM101" s="18"/>
      <c r="AN101" s="18"/>
      <c r="AO101" s="18"/>
      <c r="AP101" s="11"/>
      <c r="AQ101" s="44">
        <f t="shared" si="92"/>
        <v>0</v>
      </c>
      <c r="AR101" s="13"/>
      <c r="AS101" s="15" t="s">
        <v>2</v>
      </c>
      <c r="AT101" s="18"/>
      <c r="AU101" s="18"/>
      <c r="AV101" s="18"/>
      <c r="AW101" s="18"/>
      <c r="AX101" s="18"/>
      <c r="AY101" s="18"/>
      <c r="AZ101" s="18"/>
      <c r="BA101" s="18"/>
      <c r="BB101" s="11"/>
      <c r="BC101" s="11"/>
      <c r="BD101" s="51">
        <f t="shared" si="78"/>
        <v>0</v>
      </c>
      <c r="BE101" s="47">
        <f t="shared" si="97"/>
        <v>0</v>
      </c>
      <c r="BF101" s="47">
        <f t="shared" si="98"/>
        <v>0</v>
      </c>
      <c r="BG101" s="47">
        <f t="shared" si="99"/>
        <v>0</v>
      </c>
      <c r="BH101" s="47"/>
      <c r="BI101" s="47">
        <f t="shared" si="100"/>
        <v>0</v>
      </c>
      <c r="BJ101" s="47">
        <f t="shared" si="101"/>
        <v>0</v>
      </c>
      <c r="BK101" s="47">
        <f t="shared" si="102"/>
        <v>0</v>
      </c>
      <c r="BL101" s="47"/>
      <c r="BM101" s="47">
        <f t="shared" si="103"/>
        <v>0</v>
      </c>
      <c r="BN101" s="47">
        <f t="shared" si="104"/>
        <v>0</v>
      </c>
      <c r="BO101" s="47">
        <f t="shared" si="105"/>
        <v>0</v>
      </c>
      <c r="BP101" s="11">
        <f t="shared" si="91"/>
        <v>0</v>
      </c>
    </row>
    <row r="102" spans="1:68" s="3" customFormat="1" ht="13.5" customHeight="1" x14ac:dyDescent="0.2">
      <c r="A102" s="13"/>
      <c r="B102" s="14" t="s">
        <v>78</v>
      </c>
      <c r="C102" s="17">
        <f t="shared" ref="C102:J102" si="138">SUM(C103:C104)</f>
        <v>74634827.969999999</v>
      </c>
      <c r="D102" s="17">
        <f t="shared" si="138"/>
        <v>9687577.1599999983</v>
      </c>
      <c r="E102" s="17">
        <f t="shared" si="138"/>
        <v>22027698</v>
      </c>
      <c r="F102" s="17">
        <f t="shared" si="138"/>
        <v>31481940.159999996</v>
      </c>
      <c r="G102" s="17">
        <f t="shared" si="138"/>
        <v>0</v>
      </c>
      <c r="H102" s="17">
        <f t="shared" si="138"/>
        <v>395291</v>
      </c>
      <c r="I102" s="17">
        <f t="shared" si="138"/>
        <v>5676570.4100000001</v>
      </c>
      <c r="J102" s="17">
        <f t="shared" si="138"/>
        <v>10058961.080000002</v>
      </c>
      <c r="K102" s="61"/>
      <c r="L102" s="65">
        <f t="shared" si="80"/>
        <v>12340120.840000002</v>
      </c>
      <c r="M102" s="65">
        <f t="shared" si="81"/>
        <v>9454242.1599999964</v>
      </c>
      <c r="N102" s="65">
        <f t="shared" si="82"/>
        <v>5281279.41</v>
      </c>
      <c r="O102" s="65">
        <f t="shared" si="83"/>
        <v>4382390.6700000018</v>
      </c>
      <c r="P102" s="65">
        <f t="shared" si="84"/>
        <v>9292286.1599999983</v>
      </c>
      <c r="Q102" s="65">
        <f t="shared" si="85"/>
        <v>16351127.59</v>
      </c>
      <c r="R102" s="65">
        <f t="shared" si="86"/>
        <v>21422979.079999994</v>
      </c>
      <c r="S102" s="65">
        <f t="shared" si="87"/>
        <v>64575866.890000001</v>
      </c>
      <c r="T102" s="61"/>
      <c r="U102" s="13"/>
      <c r="V102" s="14" t="s">
        <v>78</v>
      </c>
      <c r="W102" s="17">
        <f t="shared" ref="W102:AD102" si="139">SUM(W103:W104)</f>
        <v>0</v>
      </c>
      <c r="X102" s="17">
        <f t="shared" si="139"/>
        <v>0</v>
      </c>
      <c r="Y102" s="17">
        <f t="shared" si="139"/>
        <v>0</v>
      </c>
      <c r="Z102" s="17">
        <f t="shared" si="139"/>
        <v>0</v>
      </c>
      <c r="AA102" s="17">
        <f t="shared" si="139"/>
        <v>0</v>
      </c>
      <c r="AB102" s="17">
        <f t="shared" si="139"/>
        <v>0</v>
      </c>
      <c r="AC102" s="17">
        <f t="shared" si="139"/>
        <v>0</v>
      </c>
      <c r="AD102" s="17">
        <f t="shared" si="139"/>
        <v>0</v>
      </c>
      <c r="AF102" s="13"/>
      <c r="AG102" s="14" t="s">
        <v>78</v>
      </c>
      <c r="AH102" s="17">
        <f t="shared" ref="AH102:AO102" si="140">SUM(AH103:AH104)</f>
        <v>0</v>
      </c>
      <c r="AI102" s="17">
        <f t="shared" si="140"/>
        <v>0</v>
      </c>
      <c r="AJ102" s="17">
        <f t="shared" si="140"/>
        <v>0</v>
      </c>
      <c r="AK102" s="17">
        <f t="shared" si="140"/>
        <v>0</v>
      </c>
      <c r="AL102" s="17">
        <f t="shared" si="140"/>
        <v>0</v>
      </c>
      <c r="AM102" s="17">
        <f t="shared" si="140"/>
        <v>0</v>
      </c>
      <c r="AN102" s="17">
        <f t="shared" si="140"/>
        <v>0</v>
      </c>
      <c r="AO102" s="17">
        <f t="shared" si="140"/>
        <v>0</v>
      </c>
      <c r="AP102" s="17"/>
      <c r="AQ102" s="44">
        <f t="shared" si="92"/>
        <v>0</v>
      </c>
      <c r="AR102" s="13"/>
      <c r="AS102" s="14" t="s">
        <v>78</v>
      </c>
      <c r="AT102" s="17">
        <f t="shared" ref="AT102:BA102" si="141">SUM(AT103:AT104)</f>
        <v>0</v>
      </c>
      <c r="AU102" s="17">
        <f t="shared" si="141"/>
        <v>0</v>
      </c>
      <c r="AV102" s="17">
        <f t="shared" si="141"/>
        <v>0</v>
      </c>
      <c r="AW102" s="17">
        <f t="shared" si="141"/>
        <v>0</v>
      </c>
      <c r="AX102" s="17">
        <f t="shared" si="141"/>
        <v>0</v>
      </c>
      <c r="AY102" s="17">
        <f t="shared" si="141"/>
        <v>0</v>
      </c>
      <c r="AZ102" s="17">
        <f t="shared" si="141"/>
        <v>0</v>
      </c>
      <c r="BA102" s="17">
        <f t="shared" si="141"/>
        <v>0</v>
      </c>
      <c r="BB102" s="17"/>
      <c r="BC102" s="17"/>
      <c r="BD102" s="51">
        <f t="shared" si="78"/>
        <v>0</v>
      </c>
      <c r="BE102" s="47">
        <f t="shared" si="97"/>
        <v>0</v>
      </c>
      <c r="BF102" s="47">
        <f t="shared" si="98"/>
        <v>0</v>
      </c>
      <c r="BG102" s="47">
        <f t="shared" si="99"/>
        <v>0</v>
      </c>
      <c r="BH102" s="47"/>
      <c r="BI102" s="47">
        <f t="shared" si="100"/>
        <v>0</v>
      </c>
      <c r="BJ102" s="47">
        <f t="shared" si="101"/>
        <v>0</v>
      </c>
      <c r="BK102" s="47">
        <f t="shared" si="102"/>
        <v>0</v>
      </c>
      <c r="BL102" s="47"/>
      <c r="BM102" s="47">
        <f t="shared" si="103"/>
        <v>0</v>
      </c>
      <c r="BN102" s="47">
        <f t="shared" si="104"/>
        <v>0</v>
      </c>
      <c r="BO102" s="47">
        <f t="shared" si="105"/>
        <v>0</v>
      </c>
      <c r="BP102" s="11">
        <f t="shared" si="91"/>
        <v>0</v>
      </c>
    </row>
    <row r="103" spans="1:68" s="3" customFormat="1" ht="13.5" customHeight="1" x14ac:dyDescent="0.2">
      <c r="A103" s="13"/>
      <c r="B103" s="15" t="s">
        <v>0</v>
      </c>
      <c r="C103" s="18">
        <v>74634827.969999999</v>
      </c>
      <c r="D103" s="18">
        <v>9687577.1599999983</v>
      </c>
      <c r="E103" s="18">
        <v>22027698</v>
      </c>
      <c r="F103" s="18">
        <v>31481940.159999996</v>
      </c>
      <c r="G103" s="18"/>
      <c r="H103" s="18">
        <v>395291</v>
      </c>
      <c r="I103" s="18">
        <v>5676570.4100000001</v>
      </c>
      <c r="J103" s="18">
        <v>10058961.080000002</v>
      </c>
      <c r="K103" s="61"/>
      <c r="L103" s="65">
        <f t="shared" si="80"/>
        <v>12340120.840000002</v>
      </c>
      <c r="M103" s="65">
        <f t="shared" si="81"/>
        <v>9454242.1599999964</v>
      </c>
      <c r="N103" s="65">
        <f t="shared" si="82"/>
        <v>5281279.41</v>
      </c>
      <c r="O103" s="65">
        <f t="shared" si="83"/>
        <v>4382390.6700000018</v>
      </c>
      <c r="P103" s="65">
        <f t="shared" si="84"/>
        <v>9292286.1599999983</v>
      </c>
      <c r="Q103" s="65">
        <f t="shared" si="85"/>
        <v>16351127.59</v>
      </c>
      <c r="R103" s="65">
        <f t="shared" si="86"/>
        <v>21422979.079999994</v>
      </c>
      <c r="S103" s="65">
        <f t="shared" si="87"/>
        <v>64575866.890000001</v>
      </c>
      <c r="T103" s="61"/>
      <c r="U103" s="13"/>
      <c r="V103" s="15" t="s">
        <v>0</v>
      </c>
      <c r="W103" s="18"/>
      <c r="X103" s="18"/>
      <c r="Y103" s="18"/>
      <c r="Z103" s="18"/>
      <c r="AA103" s="18"/>
      <c r="AB103" s="18"/>
      <c r="AC103" s="18"/>
      <c r="AD103" s="18"/>
      <c r="AF103" s="13"/>
      <c r="AG103" s="15" t="s">
        <v>0</v>
      </c>
      <c r="AH103" s="18"/>
      <c r="AI103" s="18"/>
      <c r="AJ103" s="18"/>
      <c r="AK103" s="18"/>
      <c r="AL103" s="18"/>
      <c r="AM103" s="18"/>
      <c r="AN103" s="18"/>
      <c r="AO103" s="18"/>
      <c r="AP103" s="11"/>
      <c r="AQ103" s="44">
        <f t="shared" si="92"/>
        <v>0</v>
      </c>
      <c r="AR103" s="13"/>
      <c r="AS103" s="15" t="s">
        <v>0</v>
      </c>
      <c r="AT103" s="18"/>
      <c r="AU103" s="18"/>
      <c r="AV103" s="18"/>
      <c r="AW103" s="18"/>
      <c r="AX103" s="18"/>
      <c r="AY103" s="18"/>
      <c r="AZ103" s="18"/>
      <c r="BA103" s="18"/>
      <c r="BB103" s="11"/>
      <c r="BC103" s="11"/>
      <c r="BD103" s="51">
        <f t="shared" si="78"/>
        <v>0</v>
      </c>
      <c r="BE103" s="47">
        <f t="shared" si="97"/>
        <v>0</v>
      </c>
      <c r="BF103" s="47">
        <f t="shared" si="98"/>
        <v>0</v>
      </c>
      <c r="BG103" s="47">
        <f t="shared" si="99"/>
        <v>0</v>
      </c>
      <c r="BH103" s="47"/>
      <c r="BI103" s="47">
        <f t="shared" si="100"/>
        <v>0</v>
      </c>
      <c r="BJ103" s="47">
        <f t="shared" si="101"/>
        <v>0</v>
      </c>
      <c r="BK103" s="47">
        <f t="shared" si="102"/>
        <v>0</v>
      </c>
      <c r="BL103" s="47"/>
      <c r="BM103" s="47">
        <f t="shared" si="103"/>
        <v>0</v>
      </c>
      <c r="BN103" s="47">
        <f t="shared" si="104"/>
        <v>0</v>
      </c>
      <c r="BO103" s="47">
        <f t="shared" si="105"/>
        <v>0</v>
      </c>
      <c r="BP103" s="11">
        <f t="shared" si="91"/>
        <v>0</v>
      </c>
    </row>
    <row r="104" spans="1:68" s="3" customFormat="1" ht="13.5" customHeight="1" x14ac:dyDescent="0.2">
      <c r="A104" s="13"/>
      <c r="B104" s="15" t="s">
        <v>2</v>
      </c>
      <c r="C104" s="18">
        <v>0</v>
      </c>
      <c r="D104" s="18">
        <v>0</v>
      </c>
      <c r="E104" s="18">
        <v>0</v>
      </c>
      <c r="F104" s="18">
        <v>0</v>
      </c>
      <c r="G104" s="18"/>
      <c r="H104" s="18">
        <v>0</v>
      </c>
      <c r="I104" s="18">
        <v>0</v>
      </c>
      <c r="J104" s="18">
        <v>0</v>
      </c>
      <c r="K104" s="61"/>
      <c r="L104" s="65">
        <f t="shared" si="80"/>
        <v>0</v>
      </c>
      <c r="M104" s="65">
        <f t="shared" si="81"/>
        <v>0</v>
      </c>
      <c r="N104" s="65">
        <f t="shared" si="82"/>
        <v>0</v>
      </c>
      <c r="O104" s="65">
        <f t="shared" si="83"/>
        <v>0</v>
      </c>
      <c r="P104" s="65">
        <f t="shared" si="84"/>
        <v>0</v>
      </c>
      <c r="Q104" s="65">
        <f t="shared" si="85"/>
        <v>0</v>
      </c>
      <c r="R104" s="65">
        <f t="shared" si="86"/>
        <v>0</v>
      </c>
      <c r="S104" s="65">
        <f t="shared" si="87"/>
        <v>0</v>
      </c>
      <c r="T104" s="61"/>
      <c r="U104" s="13"/>
      <c r="V104" s="15" t="s">
        <v>2</v>
      </c>
      <c r="W104" s="18"/>
      <c r="X104" s="18"/>
      <c r="Y104" s="18"/>
      <c r="Z104" s="18"/>
      <c r="AA104" s="18"/>
      <c r="AB104" s="18"/>
      <c r="AC104" s="18"/>
      <c r="AD104" s="18"/>
      <c r="AF104" s="13"/>
      <c r="AG104" s="15" t="s">
        <v>2</v>
      </c>
      <c r="AH104" s="18"/>
      <c r="AI104" s="18"/>
      <c r="AJ104" s="18"/>
      <c r="AK104" s="18"/>
      <c r="AL104" s="18"/>
      <c r="AM104" s="18"/>
      <c r="AN104" s="18"/>
      <c r="AO104" s="18"/>
      <c r="AP104" s="18"/>
      <c r="AQ104" s="44">
        <f t="shared" si="92"/>
        <v>0</v>
      </c>
      <c r="AR104" s="13"/>
      <c r="AS104" s="15" t="s">
        <v>2</v>
      </c>
      <c r="AT104" s="18"/>
      <c r="AU104" s="18"/>
      <c r="AV104" s="18"/>
      <c r="AW104" s="18"/>
      <c r="AX104" s="18"/>
      <c r="AY104" s="18"/>
      <c r="AZ104" s="18"/>
      <c r="BA104" s="18"/>
      <c r="BB104" s="18"/>
      <c r="BC104" s="18"/>
      <c r="BD104" s="51">
        <f t="shared" si="78"/>
        <v>0</v>
      </c>
      <c r="BE104" s="47">
        <f t="shared" si="97"/>
        <v>0</v>
      </c>
      <c r="BF104" s="47">
        <f t="shared" si="98"/>
        <v>0</v>
      </c>
      <c r="BG104" s="47">
        <f t="shared" si="99"/>
        <v>0</v>
      </c>
      <c r="BH104" s="47"/>
      <c r="BI104" s="47">
        <f t="shared" si="100"/>
        <v>0</v>
      </c>
      <c r="BJ104" s="47">
        <f t="shared" si="101"/>
        <v>0</v>
      </c>
      <c r="BK104" s="47">
        <f t="shared" si="102"/>
        <v>0</v>
      </c>
      <c r="BL104" s="47"/>
      <c r="BM104" s="47">
        <f t="shared" si="103"/>
        <v>0</v>
      </c>
      <c r="BN104" s="47">
        <f t="shared" si="104"/>
        <v>0</v>
      </c>
      <c r="BO104" s="47">
        <f t="shared" si="105"/>
        <v>0</v>
      </c>
      <c r="BP104" s="11">
        <f t="shared" si="91"/>
        <v>0</v>
      </c>
    </row>
    <row r="105" spans="1:68" s="3" customFormat="1" ht="27.75" customHeight="1" x14ac:dyDescent="0.2">
      <c r="A105" s="13"/>
      <c r="B105" s="14" t="s">
        <v>83</v>
      </c>
      <c r="C105" s="17">
        <f t="shared" ref="C105:J105" si="142">SUM(C106:C107)</f>
        <v>31955914</v>
      </c>
      <c r="D105" s="17">
        <f t="shared" si="142"/>
        <v>4001649</v>
      </c>
      <c r="E105" s="17">
        <f t="shared" si="142"/>
        <v>7119851</v>
      </c>
      <c r="F105" s="17">
        <f t="shared" si="142"/>
        <v>10411315</v>
      </c>
      <c r="G105" s="17">
        <f t="shared" si="142"/>
        <v>0</v>
      </c>
      <c r="H105" s="17">
        <f t="shared" si="142"/>
        <v>938938</v>
      </c>
      <c r="I105" s="17">
        <f t="shared" si="142"/>
        <v>6014706</v>
      </c>
      <c r="J105" s="17">
        <f t="shared" si="142"/>
        <v>9966913</v>
      </c>
      <c r="K105" s="61"/>
      <c r="L105" s="65">
        <f t="shared" si="80"/>
        <v>3118202</v>
      </c>
      <c r="M105" s="65">
        <f t="shared" si="81"/>
        <v>3291464</v>
      </c>
      <c r="N105" s="65">
        <f t="shared" si="82"/>
        <v>5075768</v>
      </c>
      <c r="O105" s="65">
        <f t="shared" si="83"/>
        <v>3952207</v>
      </c>
      <c r="P105" s="65">
        <f t="shared" si="84"/>
        <v>3062711</v>
      </c>
      <c r="Q105" s="65">
        <f t="shared" si="85"/>
        <v>1105145</v>
      </c>
      <c r="R105" s="65">
        <f t="shared" si="86"/>
        <v>444402</v>
      </c>
      <c r="S105" s="65">
        <f t="shared" si="87"/>
        <v>21989001</v>
      </c>
      <c r="T105" s="61"/>
      <c r="U105" s="13"/>
      <c r="V105" s="14" t="s">
        <v>83</v>
      </c>
      <c r="W105" s="17">
        <f t="shared" ref="W105:AD105" si="143">SUM(W106:W107)</f>
        <v>0</v>
      </c>
      <c r="X105" s="17">
        <f t="shared" si="143"/>
        <v>0</v>
      </c>
      <c r="Y105" s="17">
        <f t="shared" si="143"/>
        <v>0</v>
      </c>
      <c r="Z105" s="17">
        <f t="shared" si="143"/>
        <v>0</v>
      </c>
      <c r="AA105" s="17">
        <f t="shared" si="143"/>
        <v>0</v>
      </c>
      <c r="AB105" s="17">
        <f t="shared" si="143"/>
        <v>0</v>
      </c>
      <c r="AC105" s="17">
        <f t="shared" si="143"/>
        <v>0</v>
      </c>
      <c r="AD105" s="17">
        <f t="shared" si="143"/>
        <v>0</v>
      </c>
      <c r="AF105" s="13"/>
      <c r="AG105" s="14" t="s">
        <v>83</v>
      </c>
      <c r="AH105" s="17">
        <f t="shared" ref="AH105:AO105" si="144">SUM(AH106:AH107)</f>
        <v>0</v>
      </c>
      <c r="AI105" s="17">
        <f t="shared" si="144"/>
        <v>0</v>
      </c>
      <c r="AJ105" s="17">
        <f t="shared" si="144"/>
        <v>0</v>
      </c>
      <c r="AK105" s="17">
        <f t="shared" si="144"/>
        <v>0</v>
      </c>
      <c r="AL105" s="17">
        <f t="shared" si="144"/>
        <v>0</v>
      </c>
      <c r="AM105" s="17">
        <f t="shared" si="144"/>
        <v>0</v>
      </c>
      <c r="AN105" s="17">
        <f t="shared" si="144"/>
        <v>0</v>
      </c>
      <c r="AO105" s="17">
        <f t="shared" si="144"/>
        <v>0</v>
      </c>
      <c r="AP105" s="17"/>
      <c r="AQ105" s="44">
        <f t="shared" si="92"/>
        <v>0</v>
      </c>
      <c r="AR105" s="13"/>
      <c r="AS105" s="14" t="s">
        <v>83</v>
      </c>
      <c r="AT105" s="17">
        <f t="shared" ref="AT105:BA105" si="145">SUM(AT106:AT107)</f>
        <v>0</v>
      </c>
      <c r="AU105" s="17">
        <f t="shared" si="145"/>
        <v>0</v>
      </c>
      <c r="AV105" s="17">
        <f t="shared" si="145"/>
        <v>0</v>
      </c>
      <c r="AW105" s="17">
        <f t="shared" si="145"/>
        <v>0</v>
      </c>
      <c r="AX105" s="17">
        <f t="shared" si="145"/>
        <v>0</v>
      </c>
      <c r="AY105" s="17">
        <f t="shared" si="145"/>
        <v>0</v>
      </c>
      <c r="AZ105" s="17">
        <f t="shared" si="145"/>
        <v>0</v>
      </c>
      <c r="BA105" s="17">
        <f t="shared" si="145"/>
        <v>0</v>
      </c>
      <c r="BB105" s="17"/>
      <c r="BC105" s="17"/>
      <c r="BD105" s="51">
        <f t="shared" si="78"/>
        <v>0</v>
      </c>
      <c r="BE105" s="47">
        <f t="shared" si="97"/>
        <v>0</v>
      </c>
      <c r="BF105" s="47">
        <f t="shared" si="98"/>
        <v>0</v>
      </c>
      <c r="BG105" s="47">
        <f t="shared" si="99"/>
        <v>0</v>
      </c>
      <c r="BH105" s="47"/>
      <c r="BI105" s="47">
        <f t="shared" si="100"/>
        <v>0</v>
      </c>
      <c r="BJ105" s="47">
        <f t="shared" si="101"/>
        <v>0</v>
      </c>
      <c r="BK105" s="47">
        <f t="shared" si="102"/>
        <v>0</v>
      </c>
      <c r="BL105" s="47"/>
      <c r="BM105" s="47">
        <f t="shared" si="103"/>
        <v>0</v>
      </c>
      <c r="BN105" s="47">
        <f t="shared" si="104"/>
        <v>0</v>
      </c>
      <c r="BO105" s="47">
        <f t="shared" si="105"/>
        <v>0</v>
      </c>
      <c r="BP105" s="11">
        <f t="shared" si="91"/>
        <v>0</v>
      </c>
    </row>
    <row r="106" spans="1:68" s="3" customFormat="1" ht="13.5" customHeight="1" x14ac:dyDescent="0.2">
      <c r="A106" s="13"/>
      <c r="B106" s="15" t="s">
        <v>0</v>
      </c>
      <c r="C106" s="18">
        <v>31955914</v>
      </c>
      <c r="D106" s="18">
        <v>4001649</v>
      </c>
      <c r="E106" s="18">
        <v>7119851</v>
      </c>
      <c r="F106" s="18">
        <v>10411315</v>
      </c>
      <c r="G106" s="18"/>
      <c r="H106" s="18">
        <v>938938</v>
      </c>
      <c r="I106" s="18">
        <v>6014706</v>
      </c>
      <c r="J106" s="18">
        <v>9966913</v>
      </c>
      <c r="K106" s="61"/>
      <c r="L106" s="65">
        <f t="shared" si="80"/>
        <v>3118202</v>
      </c>
      <c r="M106" s="65">
        <f t="shared" si="81"/>
        <v>3291464</v>
      </c>
      <c r="N106" s="65">
        <f t="shared" si="82"/>
        <v>5075768</v>
      </c>
      <c r="O106" s="65">
        <f t="shared" si="83"/>
        <v>3952207</v>
      </c>
      <c r="P106" s="65">
        <f t="shared" si="84"/>
        <v>3062711</v>
      </c>
      <c r="Q106" s="65">
        <f t="shared" si="85"/>
        <v>1105145</v>
      </c>
      <c r="R106" s="65">
        <f t="shared" si="86"/>
        <v>444402</v>
      </c>
      <c r="S106" s="65">
        <f t="shared" si="87"/>
        <v>21989001</v>
      </c>
      <c r="T106" s="61"/>
      <c r="U106" s="13"/>
      <c r="V106" s="15" t="s">
        <v>0</v>
      </c>
      <c r="W106" s="18"/>
      <c r="X106" s="18"/>
      <c r="Y106" s="18"/>
      <c r="Z106" s="18"/>
      <c r="AA106" s="18"/>
      <c r="AB106" s="18"/>
      <c r="AC106" s="18"/>
      <c r="AD106" s="18"/>
      <c r="AF106" s="13"/>
      <c r="AG106" s="15" t="s">
        <v>0</v>
      </c>
      <c r="AH106" s="18"/>
      <c r="AI106" s="18"/>
      <c r="AJ106" s="18"/>
      <c r="AK106" s="18"/>
      <c r="AL106" s="18"/>
      <c r="AM106" s="18"/>
      <c r="AN106" s="18"/>
      <c r="AO106" s="18"/>
      <c r="AP106" s="11"/>
      <c r="AQ106" s="44">
        <f t="shared" ref="AQ106:AQ127" si="146">+AH106-W106</f>
        <v>0</v>
      </c>
      <c r="AR106" s="13"/>
      <c r="AS106" s="15" t="s">
        <v>0</v>
      </c>
      <c r="AT106" s="18"/>
      <c r="AU106" s="18"/>
      <c r="AV106" s="18"/>
      <c r="AW106" s="18"/>
      <c r="AX106" s="18"/>
      <c r="AY106" s="18"/>
      <c r="AZ106" s="18"/>
      <c r="BA106" s="18"/>
      <c r="BB106" s="11"/>
      <c r="BC106" s="11"/>
      <c r="BD106" s="51">
        <f t="shared" si="78"/>
        <v>0</v>
      </c>
      <c r="BE106" s="47">
        <f t="shared" si="97"/>
        <v>0</v>
      </c>
      <c r="BF106" s="47">
        <f t="shared" si="98"/>
        <v>0</v>
      </c>
      <c r="BG106" s="47">
        <f t="shared" si="99"/>
        <v>0</v>
      </c>
      <c r="BH106" s="47"/>
      <c r="BI106" s="47">
        <f t="shared" si="100"/>
        <v>0</v>
      </c>
      <c r="BJ106" s="47">
        <f t="shared" si="101"/>
        <v>0</v>
      </c>
      <c r="BK106" s="47">
        <f t="shared" si="102"/>
        <v>0</v>
      </c>
      <c r="BL106" s="47"/>
      <c r="BM106" s="47">
        <f t="shared" si="103"/>
        <v>0</v>
      </c>
      <c r="BN106" s="47">
        <f t="shared" si="104"/>
        <v>0</v>
      </c>
      <c r="BO106" s="47">
        <f t="shared" si="105"/>
        <v>0</v>
      </c>
      <c r="BP106" s="11">
        <f t="shared" si="91"/>
        <v>0</v>
      </c>
    </row>
    <row r="107" spans="1:68" s="3" customFormat="1" ht="13.5" customHeight="1" x14ac:dyDescent="0.2">
      <c r="A107" s="13"/>
      <c r="B107" s="15" t="s">
        <v>2</v>
      </c>
      <c r="C107" s="18">
        <v>0</v>
      </c>
      <c r="D107" s="18">
        <v>0</v>
      </c>
      <c r="E107" s="18">
        <v>0</v>
      </c>
      <c r="F107" s="18">
        <v>0</v>
      </c>
      <c r="G107" s="18"/>
      <c r="H107" s="18">
        <v>0</v>
      </c>
      <c r="I107" s="18">
        <v>0</v>
      </c>
      <c r="J107" s="18">
        <v>0</v>
      </c>
      <c r="K107" s="61"/>
      <c r="L107" s="65">
        <f t="shared" si="80"/>
        <v>0</v>
      </c>
      <c r="M107" s="65">
        <f t="shared" si="81"/>
        <v>0</v>
      </c>
      <c r="N107" s="65">
        <f t="shared" si="82"/>
        <v>0</v>
      </c>
      <c r="O107" s="65">
        <f t="shared" si="83"/>
        <v>0</v>
      </c>
      <c r="P107" s="65">
        <f t="shared" si="84"/>
        <v>0</v>
      </c>
      <c r="Q107" s="65">
        <f t="shared" si="85"/>
        <v>0</v>
      </c>
      <c r="R107" s="65">
        <f t="shared" si="86"/>
        <v>0</v>
      </c>
      <c r="S107" s="65">
        <f t="shared" si="87"/>
        <v>0</v>
      </c>
      <c r="T107" s="61"/>
      <c r="U107" s="13"/>
      <c r="V107" s="15" t="s">
        <v>2</v>
      </c>
      <c r="W107" s="18"/>
      <c r="X107" s="18"/>
      <c r="Y107" s="18"/>
      <c r="Z107" s="18"/>
      <c r="AA107" s="18"/>
      <c r="AB107" s="18"/>
      <c r="AC107" s="18"/>
      <c r="AD107" s="18"/>
      <c r="AF107" s="13"/>
      <c r="AG107" s="15" t="s">
        <v>2</v>
      </c>
      <c r="AH107" s="18"/>
      <c r="AI107" s="18"/>
      <c r="AJ107" s="18"/>
      <c r="AK107" s="18"/>
      <c r="AL107" s="18"/>
      <c r="AM107" s="18"/>
      <c r="AN107" s="18"/>
      <c r="AO107" s="18"/>
      <c r="AP107" s="18"/>
      <c r="AQ107" s="44">
        <f t="shared" si="146"/>
        <v>0</v>
      </c>
      <c r="AR107" s="13"/>
      <c r="AS107" s="15" t="s">
        <v>2</v>
      </c>
      <c r="AT107" s="18"/>
      <c r="AU107" s="18"/>
      <c r="AV107" s="18"/>
      <c r="AW107" s="18"/>
      <c r="AX107" s="18"/>
      <c r="AY107" s="18"/>
      <c r="AZ107" s="18"/>
      <c r="BA107" s="18"/>
      <c r="BB107" s="18"/>
      <c r="BC107" s="18"/>
      <c r="BD107" s="51">
        <f t="shared" si="78"/>
        <v>0</v>
      </c>
      <c r="BE107" s="47">
        <f t="shared" si="97"/>
        <v>0</v>
      </c>
      <c r="BF107" s="47">
        <f t="shared" si="98"/>
        <v>0</v>
      </c>
      <c r="BG107" s="47">
        <f t="shared" si="99"/>
        <v>0</v>
      </c>
      <c r="BH107" s="47"/>
      <c r="BI107" s="47">
        <f t="shared" si="100"/>
        <v>0</v>
      </c>
      <c r="BJ107" s="47">
        <f t="shared" si="101"/>
        <v>0</v>
      </c>
      <c r="BK107" s="47">
        <f t="shared" si="102"/>
        <v>0</v>
      </c>
      <c r="BL107" s="47"/>
      <c r="BM107" s="47">
        <f t="shared" si="103"/>
        <v>0</v>
      </c>
      <c r="BN107" s="47">
        <f t="shared" si="104"/>
        <v>0</v>
      </c>
      <c r="BO107" s="47">
        <f t="shared" si="105"/>
        <v>0</v>
      </c>
      <c r="BP107" s="11">
        <f t="shared" si="91"/>
        <v>0</v>
      </c>
    </row>
    <row r="108" spans="1:68" s="3" customFormat="1" ht="21" customHeight="1" x14ac:dyDescent="0.2">
      <c r="A108" s="13"/>
      <c r="B108" s="14" t="s">
        <v>24</v>
      </c>
      <c r="C108" s="17">
        <f t="shared" ref="C108:J108" si="147">SUM(C109:C110)</f>
        <v>8143328.2000000002</v>
      </c>
      <c r="D108" s="17">
        <f t="shared" si="147"/>
        <v>776822.79</v>
      </c>
      <c r="E108" s="17">
        <f t="shared" si="147"/>
        <v>1553645.57</v>
      </c>
      <c r="F108" s="17">
        <f t="shared" si="147"/>
        <v>2311328.36</v>
      </c>
      <c r="G108" s="17">
        <f t="shared" si="147"/>
        <v>0</v>
      </c>
      <c r="H108" s="17">
        <f t="shared" si="147"/>
        <v>251364.9</v>
      </c>
      <c r="I108" s="17">
        <f t="shared" si="147"/>
        <v>931785.68</v>
      </c>
      <c r="J108" s="17">
        <f t="shared" si="147"/>
        <v>1064066.3500000001</v>
      </c>
      <c r="K108" s="61"/>
      <c r="L108" s="65">
        <f t="shared" si="80"/>
        <v>776822.78</v>
      </c>
      <c r="M108" s="65">
        <f t="shared" si="81"/>
        <v>757682.7899999998</v>
      </c>
      <c r="N108" s="65">
        <f t="shared" si="82"/>
        <v>680420.78</v>
      </c>
      <c r="O108" s="65">
        <f t="shared" si="83"/>
        <v>132280.67000000004</v>
      </c>
      <c r="P108" s="65">
        <f t="shared" si="84"/>
        <v>525457.89</v>
      </c>
      <c r="Q108" s="65">
        <f t="shared" si="85"/>
        <v>621859.89</v>
      </c>
      <c r="R108" s="65">
        <f t="shared" si="86"/>
        <v>1247262.0099999998</v>
      </c>
      <c r="S108" s="65">
        <f t="shared" si="87"/>
        <v>7079261.8499999996</v>
      </c>
      <c r="T108" s="61"/>
      <c r="U108" s="13"/>
      <c r="V108" s="14" t="s">
        <v>24</v>
      </c>
      <c r="W108" s="17">
        <f t="shared" ref="W108:AD108" si="148">SUM(W109:W110)</f>
        <v>0</v>
      </c>
      <c r="X108" s="17">
        <f t="shared" si="148"/>
        <v>0</v>
      </c>
      <c r="Y108" s="17">
        <f t="shared" si="148"/>
        <v>0</v>
      </c>
      <c r="Z108" s="17">
        <f t="shared" si="148"/>
        <v>0</v>
      </c>
      <c r="AA108" s="17">
        <f t="shared" si="148"/>
        <v>0</v>
      </c>
      <c r="AB108" s="17">
        <f t="shared" si="148"/>
        <v>0</v>
      </c>
      <c r="AC108" s="17">
        <f t="shared" si="148"/>
        <v>0</v>
      </c>
      <c r="AD108" s="17">
        <f t="shared" si="148"/>
        <v>0</v>
      </c>
      <c r="AF108" s="13"/>
      <c r="AG108" s="14" t="s">
        <v>24</v>
      </c>
      <c r="AH108" s="17">
        <f t="shared" ref="AH108:AO108" si="149">SUM(AH109:AH110)</f>
        <v>0</v>
      </c>
      <c r="AI108" s="17">
        <f t="shared" si="149"/>
        <v>0</v>
      </c>
      <c r="AJ108" s="17">
        <f t="shared" si="149"/>
        <v>0</v>
      </c>
      <c r="AK108" s="17">
        <f t="shared" si="149"/>
        <v>0</v>
      </c>
      <c r="AL108" s="17">
        <f t="shared" si="149"/>
        <v>0</v>
      </c>
      <c r="AM108" s="17">
        <f t="shared" si="149"/>
        <v>0</v>
      </c>
      <c r="AN108" s="17">
        <f t="shared" si="149"/>
        <v>0</v>
      </c>
      <c r="AO108" s="17">
        <f t="shared" si="149"/>
        <v>0</v>
      </c>
      <c r="AP108" s="17"/>
      <c r="AQ108" s="44">
        <f t="shared" si="146"/>
        <v>0</v>
      </c>
      <c r="AR108" s="13"/>
      <c r="AS108" s="14" t="s">
        <v>24</v>
      </c>
      <c r="AT108" s="17">
        <f t="shared" ref="AT108:BA108" si="150">SUM(AT109:AT110)</f>
        <v>0</v>
      </c>
      <c r="AU108" s="17">
        <f t="shared" si="150"/>
        <v>0</v>
      </c>
      <c r="AV108" s="17">
        <f t="shared" si="150"/>
        <v>0</v>
      </c>
      <c r="AW108" s="17">
        <f t="shared" si="150"/>
        <v>0</v>
      </c>
      <c r="AX108" s="17">
        <f t="shared" si="150"/>
        <v>0</v>
      </c>
      <c r="AY108" s="17">
        <f t="shared" si="150"/>
        <v>0</v>
      </c>
      <c r="AZ108" s="17">
        <f t="shared" si="150"/>
        <v>0</v>
      </c>
      <c r="BA108" s="17">
        <f t="shared" si="150"/>
        <v>0</v>
      </c>
      <c r="BB108" s="17"/>
      <c r="BC108" s="17"/>
      <c r="BD108" s="51">
        <f t="shared" si="78"/>
        <v>0</v>
      </c>
      <c r="BE108" s="47">
        <f t="shared" si="97"/>
        <v>0</v>
      </c>
      <c r="BF108" s="47">
        <f t="shared" si="98"/>
        <v>0</v>
      </c>
      <c r="BG108" s="47">
        <f t="shared" si="99"/>
        <v>0</v>
      </c>
      <c r="BH108" s="47"/>
      <c r="BI108" s="47">
        <f t="shared" si="100"/>
        <v>0</v>
      </c>
      <c r="BJ108" s="47">
        <f t="shared" si="101"/>
        <v>0</v>
      </c>
      <c r="BK108" s="47">
        <f t="shared" si="102"/>
        <v>0</v>
      </c>
      <c r="BL108" s="47"/>
      <c r="BM108" s="47">
        <f t="shared" si="103"/>
        <v>0</v>
      </c>
      <c r="BN108" s="47">
        <f t="shared" si="104"/>
        <v>0</v>
      </c>
      <c r="BO108" s="47">
        <f t="shared" si="105"/>
        <v>0</v>
      </c>
      <c r="BP108" s="11">
        <f t="shared" si="91"/>
        <v>0</v>
      </c>
    </row>
    <row r="109" spans="1:68" s="3" customFormat="1" ht="13.5" customHeight="1" x14ac:dyDescent="0.2">
      <c r="A109" s="13"/>
      <c r="B109" s="15" t="s">
        <v>0</v>
      </c>
      <c r="C109" s="18">
        <v>8143328.2000000002</v>
      </c>
      <c r="D109" s="18">
        <v>776822.79</v>
      </c>
      <c r="E109" s="18">
        <v>1553645.57</v>
      </c>
      <c r="F109" s="18">
        <v>2311328.36</v>
      </c>
      <c r="G109" s="18"/>
      <c r="H109" s="18">
        <v>251364.9</v>
      </c>
      <c r="I109" s="18">
        <v>931785.68</v>
      </c>
      <c r="J109" s="18">
        <v>1064066.3500000001</v>
      </c>
      <c r="K109" s="61"/>
      <c r="L109" s="65">
        <f t="shared" si="80"/>
        <v>776822.78</v>
      </c>
      <c r="M109" s="65">
        <f t="shared" si="81"/>
        <v>757682.7899999998</v>
      </c>
      <c r="N109" s="65">
        <f t="shared" si="82"/>
        <v>680420.78</v>
      </c>
      <c r="O109" s="65">
        <f t="shared" si="83"/>
        <v>132280.67000000004</v>
      </c>
      <c r="P109" s="65">
        <f t="shared" si="84"/>
        <v>525457.89</v>
      </c>
      <c r="Q109" s="65">
        <f t="shared" si="85"/>
        <v>621859.89</v>
      </c>
      <c r="R109" s="65">
        <f t="shared" si="86"/>
        <v>1247262.0099999998</v>
      </c>
      <c r="S109" s="65">
        <f t="shared" si="87"/>
        <v>7079261.8499999996</v>
      </c>
      <c r="T109" s="61"/>
      <c r="U109" s="13"/>
      <c r="V109" s="15" t="s">
        <v>0</v>
      </c>
      <c r="W109" s="18"/>
      <c r="X109" s="18"/>
      <c r="Y109" s="18"/>
      <c r="Z109" s="18"/>
      <c r="AA109" s="18"/>
      <c r="AB109" s="18"/>
      <c r="AC109" s="18"/>
      <c r="AD109" s="18"/>
      <c r="AF109" s="13"/>
      <c r="AG109" s="15" t="s">
        <v>0</v>
      </c>
      <c r="AH109" s="18"/>
      <c r="AI109" s="18"/>
      <c r="AJ109" s="18"/>
      <c r="AK109" s="18"/>
      <c r="AL109" s="18"/>
      <c r="AM109" s="18"/>
      <c r="AN109" s="18"/>
      <c r="AO109" s="18"/>
      <c r="AP109" s="11"/>
      <c r="AQ109" s="44">
        <f t="shared" si="146"/>
        <v>0</v>
      </c>
      <c r="AR109" s="13"/>
      <c r="AS109" s="15" t="s">
        <v>0</v>
      </c>
      <c r="AT109" s="18"/>
      <c r="AU109" s="18"/>
      <c r="AV109" s="18"/>
      <c r="AW109" s="18"/>
      <c r="AX109" s="18"/>
      <c r="AY109" s="18"/>
      <c r="AZ109" s="18"/>
      <c r="BA109" s="18"/>
      <c r="BB109" s="11"/>
      <c r="BC109" s="11"/>
      <c r="BD109" s="51">
        <f t="shared" si="78"/>
        <v>0</v>
      </c>
      <c r="BE109" s="47">
        <f t="shared" si="97"/>
        <v>0</v>
      </c>
      <c r="BF109" s="47">
        <f t="shared" si="98"/>
        <v>0</v>
      </c>
      <c r="BG109" s="47">
        <f t="shared" si="99"/>
        <v>0</v>
      </c>
      <c r="BH109" s="47"/>
      <c r="BI109" s="47">
        <f t="shared" si="100"/>
        <v>0</v>
      </c>
      <c r="BJ109" s="47">
        <f t="shared" si="101"/>
        <v>0</v>
      </c>
      <c r="BK109" s="47">
        <f t="shared" si="102"/>
        <v>0</v>
      </c>
      <c r="BL109" s="47"/>
      <c r="BM109" s="47">
        <f t="shared" si="103"/>
        <v>0</v>
      </c>
      <c r="BN109" s="47">
        <f t="shared" si="104"/>
        <v>0</v>
      </c>
      <c r="BO109" s="47">
        <f t="shared" si="105"/>
        <v>0</v>
      </c>
      <c r="BP109" s="11">
        <f t="shared" si="91"/>
        <v>0</v>
      </c>
    </row>
    <row r="110" spans="1:68" s="3" customFormat="1" ht="13.5" customHeight="1" x14ac:dyDescent="0.2">
      <c r="A110" s="13"/>
      <c r="B110" s="15" t="s">
        <v>2</v>
      </c>
      <c r="C110" s="18">
        <v>0</v>
      </c>
      <c r="D110" s="18">
        <v>0</v>
      </c>
      <c r="E110" s="18">
        <v>0</v>
      </c>
      <c r="F110" s="18">
        <v>0</v>
      </c>
      <c r="G110" s="18"/>
      <c r="H110" s="18">
        <v>0</v>
      </c>
      <c r="I110" s="18">
        <v>0</v>
      </c>
      <c r="J110" s="18">
        <v>0</v>
      </c>
      <c r="K110" s="61"/>
      <c r="L110" s="65">
        <f t="shared" si="80"/>
        <v>0</v>
      </c>
      <c r="M110" s="65">
        <f t="shared" si="81"/>
        <v>0</v>
      </c>
      <c r="N110" s="65">
        <f t="shared" si="82"/>
        <v>0</v>
      </c>
      <c r="O110" s="65">
        <f t="shared" si="83"/>
        <v>0</v>
      </c>
      <c r="P110" s="65">
        <f t="shared" si="84"/>
        <v>0</v>
      </c>
      <c r="Q110" s="65">
        <f t="shared" si="85"/>
        <v>0</v>
      </c>
      <c r="R110" s="65">
        <f t="shared" si="86"/>
        <v>0</v>
      </c>
      <c r="S110" s="65">
        <f t="shared" si="87"/>
        <v>0</v>
      </c>
      <c r="T110" s="61"/>
      <c r="U110" s="13"/>
      <c r="V110" s="15" t="s">
        <v>2</v>
      </c>
      <c r="W110" s="18"/>
      <c r="X110" s="18"/>
      <c r="Y110" s="18"/>
      <c r="Z110" s="18"/>
      <c r="AA110" s="18"/>
      <c r="AB110" s="18"/>
      <c r="AC110" s="18"/>
      <c r="AD110" s="18"/>
      <c r="AF110" s="13"/>
      <c r="AG110" s="15" t="s">
        <v>2</v>
      </c>
      <c r="AH110" s="18"/>
      <c r="AI110" s="18"/>
      <c r="AJ110" s="18"/>
      <c r="AK110" s="18"/>
      <c r="AL110" s="18"/>
      <c r="AM110" s="18"/>
      <c r="AN110" s="18"/>
      <c r="AO110" s="18"/>
      <c r="AP110" s="18"/>
      <c r="AQ110" s="44">
        <f t="shared" si="146"/>
        <v>0</v>
      </c>
      <c r="AR110" s="13"/>
      <c r="AS110" s="15" t="s">
        <v>2</v>
      </c>
      <c r="AT110" s="18"/>
      <c r="AU110" s="18"/>
      <c r="AV110" s="18"/>
      <c r="AW110" s="18"/>
      <c r="AX110" s="18"/>
      <c r="AY110" s="18"/>
      <c r="AZ110" s="18"/>
      <c r="BA110" s="18"/>
      <c r="BB110" s="18"/>
      <c r="BC110" s="18"/>
      <c r="BD110" s="51">
        <f t="shared" si="78"/>
        <v>0</v>
      </c>
      <c r="BE110" s="47">
        <f t="shared" si="97"/>
        <v>0</v>
      </c>
      <c r="BF110" s="47">
        <f t="shared" si="98"/>
        <v>0</v>
      </c>
      <c r="BG110" s="47">
        <f t="shared" si="99"/>
        <v>0</v>
      </c>
      <c r="BH110" s="47"/>
      <c r="BI110" s="47">
        <f t="shared" si="100"/>
        <v>0</v>
      </c>
      <c r="BJ110" s="47">
        <f t="shared" si="101"/>
        <v>0</v>
      </c>
      <c r="BK110" s="47">
        <f t="shared" si="102"/>
        <v>0</v>
      </c>
      <c r="BL110" s="47"/>
      <c r="BM110" s="47">
        <f t="shared" si="103"/>
        <v>0</v>
      </c>
      <c r="BN110" s="47">
        <f t="shared" si="104"/>
        <v>0</v>
      </c>
      <c r="BO110" s="47">
        <f t="shared" si="105"/>
        <v>0</v>
      </c>
      <c r="BP110" s="11">
        <f t="shared" si="91"/>
        <v>0</v>
      </c>
    </row>
    <row r="111" spans="1:68" s="3" customFormat="1" ht="21" customHeight="1" x14ac:dyDescent="0.2">
      <c r="A111" s="13"/>
      <c r="B111" s="14" t="s">
        <v>53</v>
      </c>
      <c r="C111" s="17">
        <f t="shared" ref="C111:J111" si="151">SUM(C112:C113)</f>
        <v>18883040</v>
      </c>
      <c r="D111" s="17">
        <f t="shared" si="151"/>
        <v>2364610</v>
      </c>
      <c r="E111" s="17">
        <f t="shared" si="151"/>
        <v>4207185</v>
      </c>
      <c r="F111" s="17">
        <f t="shared" si="151"/>
        <v>6152140</v>
      </c>
      <c r="G111" s="17">
        <f t="shared" si="151"/>
        <v>0</v>
      </c>
      <c r="H111" s="17">
        <f t="shared" si="151"/>
        <v>554827</v>
      </c>
      <c r="I111" s="17">
        <f t="shared" si="151"/>
        <v>3554145</v>
      </c>
      <c r="J111" s="17">
        <f t="shared" si="151"/>
        <v>5889539</v>
      </c>
      <c r="K111" s="61"/>
      <c r="L111" s="65">
        <f t="shared" si="80"/>
        <v>1842575</v>
      </c>
      <c r="M111" s="65">
        <f t="shared" si="81"/>
        <v>1944955</v>
      </c>
      <c r="N111" s="65">
        <f t="shared" si="82"/>
        <v>2999318</v>
      </c>
      <c r="O111" s="65">
        <f t="shared" si="83"/>
        <v>2335394</v>
      </c>
      <c r="P111" s="65">
        <f t="shared" si="84"/>
        <v>1809783</v>
      </c>
      <c r="Q111" s="65">
        <f t="shared" si="85"/>
        <v>653040</v>
      </c>
      <c r="R111" s="65">
        <f t="shared" si="86"/>
        <v>262601</v>
      </c>
      <c r="S111" s="65">
        <f t="shared" si="87"/>
        <v>12993501</v>
      </c>
      <c r="T111" s="61"/>
      <c r="U111" s="13"/>
      <c r="V111" s="14" t="s">
        <v>53</v>
      </c>
      <c r="W111" s="17">
        <f t="shared" ref="W111:AD111" si="152">SUM(W112:W113)</f>
        <v>0</v>
      </c>
      <c r="X111" s="17">
        <f t="shared" si="152"/>
        <v>0</v>
      </c>
      <c r="Y111" s="17">
        <f t="shared" si="152"/>
        <v>0</v>
      </c>
      <c r="Z111" s="17">
        <f t="shared" si="152"/>
        <v>0</v>
      </c>
      <c r="AA111" s="17">
        <f t="shared" si="152"/>
        <v>0</v>
      </c>
      <c r="AB111" s="17">
        <f t="shared" si="152"/>
        <v>0</v>
      </c>
      <c r="AC111" s="17">
        <f t="shared" si="152"/>
        <v>0</v>
      </c>
      <c r="AD111" s="17">
        <f t="shared" si="152"/>
        <v>0</v>
      </c>
      <c r="AF111" s="13"/>
      <c r="AG111" s="14" t="s">
        <v>53</v>
      </c>
      <c r="AH111" s="17">
        <f t="shared" ref="AH111:AO111" si="153">SUM(AH112:AH113)</f>
        <v>0</v>
      </c>
      <c r="AI111" s="17">
        <f t="shared" si="153"/>
        <v>0</v>
      </c>
      <c r="AJ111" s="17">
        <f t="shared" si="153"/>
        <v>0</v>
      </c>
      <c r="AK111" s="17">
        <f t="shared" si="153"/>
        <v>0</v>
      </c>
      <c r="AL111" s="17">
        <f t="shared" si="153"/>
        <v>0</v>
      </c>
      <c r="AM111" s="17">
        <f t="shared" si="153"/>
        <v>0</v>
      </c>
      <c r="AN111" s="17">
        <f t="shared" si="153"/>
        <v>0</v>
      </c>
      <c r="AO111" s="17">
        <f t="shared" si="153"/>
        <v>0</v>
      </c>
      <c r="AP111" s="17"/>
      <c r="AQ111" s="44">
        <f t="shared" si="146"/>
        <v>0</v>
      </c>
      <c r="AR111" s="13"/>
      <c r="AS111" s="14" t="s">
        <v>53</v>
      </c>
      <c r="AT111" s="17">
        <f t="shared" ref="AT111:BA111" si="154">SUM(AT112:AT113)</f>
        <v>0</v>
      </c>
      <c r="AU111" s="17">
        <f t="shared" si="154"/>
        <v>0</v>
      </c>
      <c r="AV111" s="17">
        <f t="shared" si="154"/>
        <v>0</v>
      </c>
      <c r="AW111" s="17">
        <f t="shared" si="154"/>
        <v>0</v>
      </c>
      <c r="AX111" s="17">
        <f t="shared" si="154"/>
        <v>0</v>
      </c>
      <c r="AY111" s="17">
        <f t="shared" si="154"/>
        <v>0</v>
      </c>
      <c r="AZ111" s="17">
        <f t="shared" si="154"/>
        <v>0</v>
      </c>
      <c r="BA111" s="17">
        <f t="shared" si="154"/>
        <v>0</v>
      </c>
      <c r="BB111" s="17"/>
      <c r="BC111" s="17"/>
      <c r="BD111" s="51">
        <f t="shared" si="78"/>
        <v>0</v>
      </c>
      <c r="BE111" s="47">
        <f t="shared" si="97"/>
        <v>0</v>
      </c>
      <c r="BF111" s="47">
        <f t="shared" si="98"/>
        <v>0</v>
      </c>
      <c r="BG111" s="47">
        <f t="shared" si="99"/>
        <v>0</v>
      </c>
      <c r="BH111" s="47"/>
      <c r="BI111" s="47">
        <f t="shared" si="100"/>
        <v>0</v>
      </c>
      <c r="BJ111" s="47">
        <f t="shared" si="101"/>
        <v>0</v>
      </c>
      <c r="BK111" s="47">
        <f t="shared" si="102"/>
        <v>0</v>
      </c>
      <c r="BL111" s="47"/>
      <c r="BM111" s="47">
        <f t="shared" si="103"/>
        <v>0</v>
      </c>
      <c r="BN111" s="47">
        <f t="shared" si="104"/>
        <v>0</v>
      </c>
      <c r="BO111" s="47">
        <f t="shared" si="105"/>
        <v>0</v>
      </c>
      <c r="BP111" s="11">
        <f t="shared" si="91"/>
        <v>0</v>
      </c>
    </row>
    <row r="112" spans="1:68" s="3" customFormat="1" ht="13.5" customHeight="1" x14ac:dyDescent="0.2">
      <c r="A112" s="13"/>
      <c r="B112" s="15" t="s">
        <v>0</v>
      </c>
      <c r="C112" s="18">
        <v>18883040</v>
      </c>
      <c r="D112" s="18">
        <v>2364610</v>
      </c>
      <c r="E112" s="18">
        <v>4207185</v>
      </c>
      <c r="F112" s="18">
        <v>6152140</v>
      </c>
      <c r="G112" s="18"/>
      <c r="H112" s="18">
        <v>554827</v>
      </c>
      <c r="I112" s="18">
        <v>3554145</v>
      </c>
      <c r="J112" s="18">
        <v>5889539</v>
      </c>
      <c r="K112" s="61"/>
      <c r="L112" s="65">
        <f t="shared" si="80"/>
        <v>1842575</v>
      </c>
      <c r="M112" s="65">
        <f t="shared" si="81"/>
        <v>1944955</v>
      </c>
      <c r="N112" s="65">
        <f t="shared" si="82"/>
        <v>2999318</v>
      </c>
      <c r="O112" s="65">
        <f t="shared" si="83"/>
        <v>2335394</v>
      </c>
      <c r="P112" s="65">
        <f t="shared" si="84"/>
        <v>1809783</v>
      </c>
      <c r="Q112" s="65">
        <f t="shared" si="85"/>
        <v>653040</v>
      </c>
      <c r="R112" s="65">
        <f t="shared" si="86"/>
        <v>262601</v>
      </c>
      <c r="S112" s="65">
        <f t="shared" si="87"/>
        <v>12993501</v>
      </c>
      <c r="T112" s="61"/>
      <c r="U112" s="13"/>
      <c r="V112" s="15" t="s">
        <v>0</v>
      </c>
      <c r="W112" s="18"/>
      <c r="X112" s="18"/>
      <c r="Y112" s="18"/>
      <c r="Z112" s="18"/>
      <c r="AA112" s="18"/>
      <c r="AB112" s="18"/>
      <c r="AC112" s="18"/>
      <c r="AD112" s="18"/>
      <c r="AF112" s="13"/>
      <c r="AG112" s="15" t="s">
        <v>0</v>
      </c>
      <c r="AH112" s="18"/>
      <c r="AI112" s="18"/>
      <c r="AJ112" s="18"/>
      <c r="AK112" s="18"/>
      <c r="AL112" s="18"/>
      <c r="AM112" s="18"/>
      <c r="AN112" s="18"/>
      <c r="AO112" s="18"/>
      <c r="AP112" s="11"/>
      <c r="AQ112" s="44">
        <f t="shared" si="146"/>
        <v>0</v>
      </c>
      <c r="AR112" s="13"/>
      <c r="AS112" s="15" t="s">
        <v>0</v>
      </c>
      <c r="AT112" s="18"/>
      <c r="AU112" s="18"/>
      <c r="AV112" s="18"/>
      <c r="AW112" s="18"/>
      <c r="AX112" s="18"/>
      <c r="AY112" s="18"/>
      <c r="AZ112" s="18"/>
      <c r="BA112" s="18"/>
      <c r="BB112" s="11"/>
      <c r="BC112" s="11"/>
      <c r="BD112" s="51">
        <f t="shared" si="78"/>
        <v>0</v>
      </c>
      <c r="BE112" s="47">
        <f t="shared" si="97"/>
        <v>0</v>
      </c>
      <c r="BF112" s="47">
        <f t="shared" si="98"/>
        <v>0</v>
      </c>
      <c r="BG112" s="47">
        <f t="shared" si="99"/>
        <v>0</v>
      </c>
      <c r="BH112" s="47"/>
      <c r="BI112" s="47">
        <f t="shared" si="100"/>
        <v>0</v>
      </c>
      <c r="BJ112" s="47">
        <f t="shared" si="101"/>
        <v>0</v>
      </c>
      <c r="BK112" s="47">
        <f t="shared" si="102"/>
        <v>0</v>
      </c>
      <c r="BL112" s="47"/>
      <c r="BM112" s="47">
        <f t="shared" si="103"/>
        <v>0</v>
      </c>
      <c r="BN112" s="47">
        <f t="shared" si="104"/>
        <v>0</v>
      </c>
      <c r="BO112" s="47">
        <f t="shared" si="105"/>
        <v>0</v>
      </c>
      <c r="BP112" s="11">
        <f t="shared" si="91"/>
        <v>0</v>
      </c>
    </row>
    <row r="113" spans="1:68" s="3" customFormat="1" ht="13.5" customHeight="1" x14ac:dyDescent="0.2">
      <c r="A113" s="13"/>
      <c r="B113" s="15" t="s">
        <v>2</v>
      </c>
      <c r="C113" s="18">
        <v>0</v>
      </c>
      <c r="D113" s="18">
        <v>0</v>
      </c>
      <c r="E113" s="18">
        <v>0</v>
      </c>
      <c r="F113" s="18">
        <v>0</v>
      </c>
      <c r="G113" s="18"/>
      <c r="H113" s="18">
        <v>0</v>
      </c>
      <c r="I113" s="18">
        <v>0</v>
      </c>
      <c r="J113" s="18">
        <v>0</v>
      </c>
      <c r="K113" s="61"/>
      <c r="L113" s="65">
        <f t="shared" si="80"/>
        <v>0</v>
      </c>
      <c r="M113" s="65">
        <f t="shared" si="81"/>
        <v>0</v>
      </c>
      <c r="N113" s="65">
        <f t="shared" si="82"/>
        <v>0</v>
      </c>
      <c r="O113" s="65">
        <f t="shared" si="83"/>
        <v>0</v>
      </c>
      <c r="P113" s="65">
        <f t="shared" si="84"/>
        <v>0</v>
      </c>
      <c r="Q113" s="65">
        <f t="shared" si="85"/>
        <v>0</v>
      </c>
      <c r="R113" s="65">
        <f t="shared" si="86"/>
        <v>0</v>
      </c>
      <c r="S113" s="65">
        <f t="shared" si="87"/>
        <v>0</v>
      </c>
      <c r="T113" s="61"/>
      <c r="U113" s="13"/>
      <c r="V113" s="15" t="s">
        <v>2</v>
      </c>
      <c r="W113" s="18"/>
      <c r="X113" s="18"/>
      <c r="Y113" s="18"/>
      <c r="Z113" s="18"/>
      <c r="AA113" s="18"/>
      <c r="AB113" s="18"/>
      <c r="AC113" s="18"/>
      <c r="AD113" s="18"/>
      <c r="AF113" s="13"/>
      <c r="AG113" s="15" t="s">
        <v>2</v>
      </c>
      <c r="AH113" s="18"/>
      <c r="AI113" s="18"/>
      <c r="AJ113" s="18"/>
      <c r="AK113" s="18"/>
      <c r="AL113" s="18"/>
      <c r="AM113" s="18"/>
      <c r="AN113" s="18"/>
      <c r="AO113" s="18"/>
      <c r="AP113" s="18"/>
      <c r="AQ113" s="44">
        <f t="shared" si="146"/>
        <v>0</v>
      </c>
      <c r="AR113" s="13"/>
      <c r="AS113" s="15" t="s">
        <v>2</v>
      </c>
      <c r="AT113" s="18"/>
      <c r="AU113" s="18"/>
      <c r="AV113" s="18"/>
      <c r="AW113" s="18"/>
      <c r="AX113" s="18"/>
      <c r="AY113" s="18"/>
      <c r="AZ113" s="18"/>
      <c r="BA113" s="18"/>
      <c r="BB113" s="18"/>
      <c r="BC113" s="18"/>
      <c r="BD113" s="51">
        <f t="shared" si="78"/>
        <v>0</v>
      </c>
      <c r="BE113" s="47">
        <f t="shared" si="97"/>
        <v>0</v>
      </c>
      <c r="BF113" s="47">
        <f t="shared" si="98"/>
        <v>0</v>
      </c>
      <c r="BG113" s="47">
        <f t="shared" si="99"/>
        <v>0</v>
      </c>
      <c r="BH113" s="47"/>
      <c r="BI113" s="47">
        <f t="shared" si="100"/>
        <v>0</v>
      </c>
      <c r="BJ113" s="47">
        <f t="shared" si="101"/>
        <v>0</v>
      </c>
      <c r="BK113" s="47">
        <f t="shared" si="102"/>
        <v>0</v>
      </c>
      <c r="BL113" s="47"/>
      <c r="BM113" s="47">
        <f t="shared" si="103"/>
        <v>0</v>
      </c>
      <c r="BN113" s="47">
        <f t="shared" si="104"/>
        <v>0</v>
      </c>
      <c r="BO113" s="47">
        <f t="shared" si="105"/>
        <v>0</v>
      </c>
      <c r="BP113" s="11">
        <f t="shared" si="91"/>
        <v>0</v>
      </c>
    </row>
    <row r="114" spans="1:68" s="3" customFormat="1" ht="21" customHeight="1" x14ac:dyDescent="0.2">
      <c r="A114" s="13"/>
      <c r="B114" s="14" t="s">
        <v>54</v>
      </c>
      <c r="C114" s="17">
        <f t="shared" ref="C114:J114" si="155">SUM(C115:C116)</f>
        <v>2905083</v>
      </c>
      <c r="D114" s="17">
        <f t="shared" si="155"/>
        <v>363786</v>
      </c>
      <c r="E114" s="17">
        <f t="shared" si="155"/>
        <v>647259</v>
      </c>
      <c r="F114" s="17">
        <f t="shared" si="155"/>
        <v>946483</v>
      </c>
      <c r="G114" s="17">
        <f t="shared" si="155"/>
        <v>0</v>
      </c>
      <c r="H114" s="17">
        <f t="shared" si="155"/>
        <v>85358</v>
      </c>
      <c r="I114" s="17">
        <f t="shared" si="155"/>
        <v>546791</v>
      </c>
      <c r="J114" s="17">
        <f t="shared" si="155"/>
        <v>906083</v>
      </c>
      <c r="K114" s="61"/>
      <c r="L114" s="65">
        <f t="shared" si="80"/>
        <v>283473</v>
      </c>
      <c r="M114" s="65">
        <f t="shared" si="81"/>
        <v>299224</v>
      </c>
      <c r="N114" s="65">
        <f t="shared" si="82"/>
        <v>461433</v>
      </c>
      <c r="O114" s="65">
        <f t="shared" si="83"/>
        <v>359292</v>
      </c>
      <c r="P114" s="65">
        <f t="shared" si="84"/>
        <v>278428</v>
      </c>
      <c r="Q114" s="65">
        <f t="shared" si="85"/>
        <v>100468</v>
      </c>
      <c r="R114" s="65">
        <f t="shared" si="86"/>
        <v>40400</v>
      </c>
      <c r="S114" s="65">
        <f t="shared" si="87"/>
        <v>1999000</v>
      </c>
      <c r="T114" s="61"/>
      <c r="U114" s="13"/>
      <c r="V114" s="14" t="s">
        <v>54</v>
      </c>
      <c r="W114" s="17">
        <f t="shared" ref="W114:AD114" si="156">SUM(W115:W116)</f>
        <v>0</v>
      </c>
      <c r="X114" s="17">
        <f t="shared" si="156"/>
        <v>0</v>
      </c>
      <c r="Y114" s="17">
        <f t="shared" si="156"/>
        <v>0</v>
      </c>
      <c r="Z114" s="17">
        <f t="shared" si="156"/>
        <v>0</v>
      </c>
      <c r="AA114" s="17">
        <f t="shared" si="156"/>
        <v>0</v>
      </c>
      <c r="AB114" s="17">
        <f t="shared" si="156"/>
        <v>0</v>
      </c>
      <c r="AC114" s="17">
        <f t="shared" si="156"/>
        <v>0</v>
      </c>
      <c r="AD114" s="17">
        <f t="shared" si="156"/>
        <v>0</v>
      </c>
      <c r="AF114" s="13"/>
      <c r="AG114" s="14" t="s">
        <v>54</v>
      </c>
      <c r="AH114" s="17">
        <f t="shared" ref="AH114:AO114" si="157">SUM(AH115:AH116)</f>
        <v>0</v>
      </c>
      <c r="AI114" s="17">
        <f t="shared" si="157"/>
        <v>0</v>
      </c>
      <c r="AJ114" s="17">
        <f t="shared" si="157"/>
        <v>0</v>
      </c>
      <c r="AK114" s="17">
        <f t="shared" si="157"/>
        <v>0</v>
      </c>
      <c r="AL114" s="17">
        <f t="shared" si="157"/>
        <v>0</v>
      </c>
      <c r="AM114" s="17">
        <f t="shared" si="157"/>
        <v>0</v>
      </c>
      <c r="AN114" s="17">
        <f t="shared" si="157"/>
        <v>0</v>
      </c>
      <c r="AO114" s="17">
        <f t="shared" si="157"/>
        <v>0</v>
      </c>
      <c r="AP114" s="17"/>
      <c r="AQ114" s="44">
        <f t="shared" si="146"/>
        <v>0</v>
      </c>
      <c r="AR114" s="13"/>
      <c r="AS114" s="14" t="s">
        <v>54</v>
      </c>
      <c r="AT114" s="17">
        <f t="shared" ref="AT114:BA114" si="158">SUM(AT115:AT116)</f>
        <v>0</v>
      </c>
      <c r="AU114" s="17">
        <f t="shared" si="158"/>
        <v>0</v>
      </c>
      <c r="AV114" s="17">
        <f t="shared" si="158"/>
        <v>0</v>
      </c>
      <c r="AW114" s="17">
        <f t="shared" si="158"/>
        <v>0</v>
      </c>
      <c r="AX114" s="17">
        <f t="shared" si="158"/>
        <v>0</v>
      </c>
      <c r="AY114" s="17">
        <f t="shared" si="158"/>
        <v>0</v>
      </c>
      <c r="AZ114" s="17">
        <f t="shared" si="158"/>
        <v>0</v>
      </c>
      <c r="BA114" s="17">
        <f t="shared" si="158"/>
        <v>0</v>
      </c>
      <c r="BB114" s="17"/>
      <c r="BC114" s="17"/>
      <c r="BD114" s="51">
        <f t="shared" si="78"/>
        <v>0</v>
      </c>
      <c r="BE114" s="47">
        <f t="shared" si="97"/>
        <v>0</v>
      </c>
      <c r="BF114" s="47">
        <f t="shared" si="98"/>
        <v>0</v>
      </c>
      <c r="BG114" s="47">
        <f t="shared" si="99"/>
        <v>0</v>
      </c>
      <c r="BH114" s="47"/>
      <c r="BI114" s="47">
        <f t="shared" si="100"/>
        <v>0</v>
      </c>
      <c r="BJ114" s="47">
        <f t="shared" si="101"/>
        <v>0</v>
      </c>
      <c r="BK114" s="47">
        <f t="shared" si="102"/>
        <v>0</v>
      </c>
      <c r="BL114" s="47"/>
      <c r="BM114" s="47">
        <f t="shared" si="103"/>
        <v>0</v>
      </c>
      <c r="BN114" s="47">
        <f t="shared" si="104"/>
        <v>0</v>
      </c>
      <c r="BO114" s="47">
        <f t="shared" si="105"/>
        <v>0</v>
      </c>
      <c r="BP114" s="11">
        <f t="shared" si="91"/>
        <v>0</v>
      </c>
    </row>
    <row r="115" spans="1:68" s="3" customFormat="1" ht="13.5" customHeight="1" x14ac:dyDescent="0.2">
      <c r="A115" s="13"/>
      <c r="B115" s="15" t="s">
        <v>0</v>
      </c>
      <c r="C115" s="18">
        <v>2905083</v>
      </c>
      <c r="D115" s="18">
        <v>363786</v>
      </c>
      <c r="E115" s="18">
        <v>647259</v>
      </c>
      <c r="F115" s="18">
        <v>946483</v>
      </c>
      <c r="G115" s="18"/>
      <c r="H115" s="18">
        <v>85358</v>
      </c>
      <c r="I115" s="18">
        <v>546791</v>
      </c>
      <c r="J115" s="18">
        <v>906083</v>
      </c>
      <c r="K115" s="61"/>
      <c r="L115" s="65">
        <f t="shared" si="80"/>
        <v>283473</v>
      </c>
      <c r="M115" s="65">
        <f t="shared" si="81"/>
        <v>299224</v>
      </c>
      <c r="N115" s="65">
        <f t="shared" si="82"/>
        <v>461433</v>
      </c>
      <c r="O115" s="65">
        <f t="shared" si="83"/>
        <v>359292</v>
      </c>
      <c r="P115" s="65">
        <f t="shared" si="84"/>
        <v>278428</v>
      </c>
      <c r="Q115" s="65">
        <f t="shared" si="85"/>
        <v>100468</v>
      </c>
      <c r="R115" s="65">
        <f t="shared" si="86"/>
        <v>40400</v>
      </c>
      <c r="S115" s="65">
        <f t="shared" si="87"/>
        <v>1999000</v>
      </c>
      <c r="T115" s="61"/>
      <c r="U115" s="13"/>
      <c r="V115" s="15" t="s">
        <v>0</v>
      </c>
      <c r="W115" s="18"/>
      <c r="X115" s="18"/>
      <c r="Y115" s="18"/>
      <c r="Z115" s="18"/>
      <c r="AA115" s="18"/>
      <c r="AB115" s="18"/>
      <c r="AC115" s="18"/>
      <c r="AD115" s="18"/>
      <c r="AF115" s="13"/>
      <c r="AG115" s="15" t="s">
        <v>0</v>
      </c>
      <c r="AH115" s="18"/>
      <c r="AI115" s="18"/>
      <c r="AJ115" s="18"/>
      <c r="AK115" s="18"/>
      <c r="AL115" s="18"/>
      <c r="AM115" s="18"/>
      <c r="AN115" s="18"/>
      <c r="AO115" s="18"/>
      <c r="AP115" s="11"/>
      <c r="AQ115" s="44">
        <f t="shared" si="146"/>
        <v>0</v>
      </c>
      <c r="AR115" s="13"/>
      <c r="AS115" s="15" t="s">
        <v>0</v>
      </c>
      <c r="AT115" s="18"/>
      <c r="AU115" s="18"/>
      <c r="AV115" s="18"/>
      <c r="AW115" s="18"/>
      <c r="AX115" s="18"/>
      <c r="AY115" s="18"/>
      <c r="AZ115" s="18"/>
      <c r="BA115" s="18"/>
      <c r="BB115" s="11"/>
      <c r="BC115" s="11"/>
      <c r="BD115" s="51">
        <f t="shared" si="78"/>
        <v>0</v>
      </c>
      <c r="BE115" s="47">
        <f t="shared" si="97"/>
        <v>0</v>
      </c>
      <c r="BF115" s="47">
        <f t="shared" si="98"/>
        <v>0</v>
      </c>
      <c r="BG115" s="47">
        <f t="shared" si="99"/>
        <v>0</v>
      </c>
      <c r="BH115" s="47"/>
      <c r="BI115" s="47">
        <f t="shared" si="100"/>
        <v>0</v>
      </c>
      <c r="BJ115" s="47">
        <f t="shared" si="101"/>
        <v>0</v>
      </c>
      <c r="BK115" s="47">
        <f t="shared" si="102"/>
        <v>0</v>
      </c>
      <c r="BL115" s="47"/>
      <c r="BM115" s="47">
        <f t="shared" si="103"/>
        <v>0</v>
      </c>
      <c r="BN115" s="47">
        <f t="shared" si="104"/>
        <v>0</v>
      </c>
      <c r="BO115" s="47">
        <f t="shared" si="105"/>
        <v>0</v>
      </c>
      <c r="BP115" s="11">
        <f t="shared" si="91"/>
        <v>0</v>
      </c>
    </row>
    <row r="116" spans="1:68" s="3" customFormat="1" ht="13.5" customHeight="1" x14ac:dyDescent="0.2">
      <c r="A116" s="13"/>
      <c r="B116" s="15" t="s">
        <v>2</v>
      </c>
      <c r="C116" s="18">
        <v>0</v>
      </c>
      <c r="D116" s="18">
        <v>0</v>
      </c>
      <c r="E116" s="18">
        <v>0</v>
      </c>
      <c r="F116" s="18">
        <v>0</v>
      </c>
      <c r="G116" s="18"/>
      <c r="H116" s="18">
        <v>0</v>
      </c>
      <c r="I116" s="18">
        <v>0</v>
      </c>
      <c r="J116" s="18">
        <v>0</v>
      </c>
      <c r="K116" s="61"/>
      <c r="L116" s="65">
        <f t="shared" si="80"/>
        <v>0</v>
      </c>
      <c r="M116" s="65">
        <f t="shared" si="81"/>
        <v>0</v>
      </c>
      <c r="N116" s="65">
        <f t="shared" si="82"/>
        <v>0</v>
      </c>
      <c r="O116" s="65">
        <f t="shared" si="83"/>
        <v>0</v>
      </c>
      <c r="P116" s="65">
        <f t="shared" si="84"/>
        <v>0</v>
      </c>
      <c r="Q116" s="65">
        <f t="shared" si="85"/>
        <v>0</v>
      </c>
      <c r="R116" s="65">
        <f t="shared" si="86"/>
        <v>0</v>
      </c>
      <c r="S116" s="65">
        <f t="shared" si="87"/>
        <v>0</v>
      </c>
      <c r="T116" s="61"/>
      <c r="U116" s="13"/>
      <c r="V116" s="15" t="s">
        <v>2</v>
      </c>
      <c r="W116" s="18"/>
      <c r="X116" s="18"/>
      <c r="Y116" s="18"/>
      <c r="Z116" s="18"/>
      <c r="AA116" s="18"/>
      <c r="AB116" s="18"/>
      <c r="AC116" s="18"/>
      <c r="AD116" s="18"/>
      <c r="AF116" s="13"/>
      <c r="AG116" s="15" t="s">
        <v>2</v>
      </c>
      <c r="AH116" s="18"/>
      <c r="AI116" s="18"/>
      <c r="AJ116" s="18"/>
      <c r="AK116" s="18"/>
      <c r="AL116" s="18"/>
      <c r="AM116" s="18"/>
      <c r="AN116" s="18"/>
      <c r="AO116" s="18"/>
      <c r="AP116" s="18"/>
      <c r="AQ116" s="44">
        <f t="shared" si="146"/>
        <v>0</v>
      </c>
      <c r="AR116" s="13"/>
      <c r="AS116" s="15" t="s">
        <v>2</v>
      </c>
      <c r="AT116" s="18"/>
      <c r="AU116" s="18"/>
      <c r="AV116" s="18"/>
      <c r="AW116" s="18"/>
      <c r="AX116" s="18"/>
      <c r="AY116" s="18"/>
      <c r="AZ116" s="18"/>
      <c r="BA116" s="18"/>
      <c r="BB116" s="18"/>
      <c r="BC116" s="18"/>
      <c r="BD116" s="51">
        <f t="shared" si="78"/>
        <v>0</v>
      </c>
      <c r="BE116" s="47">
        <f t="shared" si="97"/>
        <v>0</v>
      </c>
      <c r="BF116" s="47">
        <f t="shared" si="98"/>
        <v>0</v>
      </c>
      <c r="BG116" s="47">
        <f t="shared" si="99"/>
        <v>0</v>
      </c>
      <c r="BH116" s="47"/>
      <c r="BI116" s="47">
        <f t="shared" si="100"/>
        <v>0</v>
      </c>
      <c r="BJ116" s="47">
        <f t="shared" si="101"/>
        <v>0</v>
      </c>
      <c r="BK116" s="47">
        <f t="shared" si="102"/>
        <v>0</v>
      </c>
      <c r="BL116" s="47"/>
      <c r="BM116" s="47">
        <f t="shared" si="103"/>
        <v>0</v>
      </c>
      <c r="BN116" s="47">
        <f t="shared" si="104"/>
        <v>0</v>
      </c>
      <c r="BO116" s="47">
        <f t="shared" si="105"/>
        <v>0</v>
      </c>
      <c r="BP116" s="11">
        <f t="shared" si="91"/>
        <v>0</v>
      </c>
    </row>
    <row r="117" spans="1:68" s="3" customFormat="1" ht="21" customHeight="1" x14ac:dyDescent="0.2">
      <c r="A117" s="13"/>
      <c r="B117" s="14" t="s">
        <v>52</v>
      </c>
      <c r="C117" s="17">
        <f t="shared" ref="C117:J117" si="159">SUM(C118:C119)</f>
        <v>91510118</v>
      </c>
      <c r="D117" s="17">
        <f t="shared" si="159"/>
        <v>11459266</v>
      </c>
      <c r="E117" s="17">
        <f t="shared" si="159"/>
        <v>20388664</v>
      </c>
      <c r="F117" s="17">
        <f t="shared" si="159"/>
        <v>29814219</v>
      </c>
      <c r="G117" s="17">
        <f t="shared" si="159"/>
        <v>0</v>
      </c>
      <c r="H117" s="17">
        <f t="shared" si="159"/>
        <v>2688776</v>
      </c>
      <c r="I117" s="17">
        <f t="shared" si="159"/>
        <v>17223932</v>
      </c>
      <c r="J117" s="17">
        <f t="shared" si="159"/>
        <v>28541614</v>
      </c>
      <c r="K117" s="61"/>
      <c r="L117" s="65">
        <f t="shared" si="80"/>
        <v>8929398</v>
      </c>
      <c r="M117" s="65">
        <f t="shared" si="81"/>
        <v>9425555</v>
      </c>
      <c r="N117" s="65">
        <f t="shared" si="82"/>
        <v>14535156</v>
      </c>
      <c r="O117" s="65">
        <f t="shared" si="83"/>
        <v>11317682</v>
      </c>
      <c r="P117" s="65">
        <f t="shared" si="84"/>
        <v>8770490</v>
      </c>
      <c r="Q117" s="65">
        <f t="shared" si="85"/>
        <v>3164732</v>
      </c>
      <c r="R117" s="65">
        <f t="shared" si="86"/>
        <v>1272605</v>
      </c>
      <c r="S117" s="65">
        <f t="shared" si="87"/>
        <v>62968504</v>
      </c>
      <c r="T117" s="61"/>
      <c r="U117" s="13"/>
      <c r="V117" s="14" t="s">
        <v>52</v>
      </c>
      <c r="W117" s="17">
        <f t="shared" ref="W117:AD117" si="160">SUM(W118:W119)</f>
        <v>0</v>
      </c>
      <c r="X117" s="17">
        <f t="shared" si="160"/>
        <v>0</v>
      </c>
      <c r="Y117" s="17">
        <f t="shared" si="160"/>
        <v>0</v>
      </c>
      <c r="Z117" s="17">
        <f t="shared" si="160"/>
        <v>0</v>
      </c>
      <c r="AA117" s="17">
        <f t="shared" si="160"/>
        <v>0</v>
      </c>
      <c r="AB117" s="17">
        <f t="shared" si="160"/>
        <v>0</v>
      </c>
      <c r="AC117" s="17">
        <f t="shared" si="160"/>
        <v>0</v>
      </c>
      <c r="AD117" s="17">
        <f t="shared" si="160"/>
        <v>0</v>
      </c>
      <c r="AF117" s="13"/>
      <c r="AG117" s="14" t="s">
        <v>52</v>
      </c>
      <c r="AH117" s="17">
        <f t="shared" ref="AH117:AO117" si="161">SUM(AH118:AH119)</f>
        <v>0</v>
      </c>
      <c r="AI117" s="17">
        <f t="shared" si="161"/>
        <v>0</v>
      </c>
      <c r="AJ117" s="17">
        <f t="shared" si="161"/>
        <v>0</v>
      </c>
      <c r="AK117" s="17">
        <f t="shared" si="161"/>
        <v>0</v>
      </c>
      <c r="AL117" s="17">
        <f t="shared" si="161"/>
        <v>0</v>
      </c>
      <c r="AM117" s="17">
        <f t="shared" si="161"/>
        <v>0</v>
      </c>
      <c r="AN117" s="17">
        <f t="shared" si="161"/>
        <v>0</v>
      </c>
      <c r="AO117" s="17">
        <f t="shared" si="161"/>
        <v>0</v>
      </c>
      <c r="AP117" s="17"/>
      <c r="AQ117" s="44">
        <f t="shared" si="146"/>
        <v>0</v>
      </c>
      <c r="AR117" s="13"/>
      <c r="AS117" s="14" t="s">
        <v>52</v>
      </c>
      <c r="AT117" s="17">
        <f t="shared" ref="AT117:BA117" si="162">SUM(AT118:AT119)</f>
        <v>0</v>
      </c>
      <c r="AU117" s="17">
        <f t="shared" si="162"/>
        <v>0</v>
      </c>
      <c r="AV117" s="17">
        <f t="shared" si="162"/>
        <v>0</v>
      </c>
      <c r="AW117" s="17">
        <f t="shared" si="162"/>
        <v>0</v>
      </c>
      <c r="AX117" s="17">
        <f t="shared" si="162"/>
        <v>0</v>
      </c>
      <c r="AY117" s="17">
        <f t="shared" si="162"/>
        <v>0</v>
      </c>
      <c r="AZ117" s="17">
        <f t="shared" si="162"/>
        <v>0</v>
      </c>
      <c r="BA117" s="17">
        <f t="shared" si="162"/>
        <v>0</v>
      </c>
      <c r="BB117" s="17"/>
      <c r="BC117" s="17"/>
      <c r="BD117" s="51">
        <f t="shared" si="78"/>
        <v>0</v>
      </c>
      <c r="BE117" s="47">
        <f t="shared" si="97"/>
        <v>0</v>
      </c>
      <c r="BF117" s="47">
        <f t="shared" si="98"/>
        <v>0</v>
      </c>
      <c r="BG117" s="47">
        <f t="shared" si="99"/>
        <v>0</v>
      </c>
      <c r="BH117" s="47"/>
      <c r="BI117" s="47">
        <f t="shared" si="100"/>
        <v>0</v>
      </c>
      <c r="BJ117" s="47">
        <f t="shared" si="101"/>
        <v>0</v>
      </c>
      <c r="BK117" s="47">
        <f t="shared" si="102"/>
        <v>0</v>
      </c>
      <c r="BL117" s="47"/>
      <c r="BM117" s="47">
        <f t="shared" si="103"/>
        <v>0</v>
      </c>
      <c r="BN117" s="47">
        <f t="shared" si="104"/>
        <v>0</v>
      </c>
      <c r="BO117" s="47">
        <f t="shared" si="105"/>
        <v>0</v>
      </c>
      <c r="BP117" s="11">
        <f t="shared" si="91"/>
        <v>0</v>
      </c>
    </row>
    <row r="118" spans="1:68" s="3" customFormat="1" ht="13.5" customHeight="1" x14ac:dyDescent="0.2">
      <c r="A118" s="13"/>
      <c r="B118" s="15" t="s">
        <v>0</v>
      </c>
      <c r="C118" s="18">
        <v>91510118</v>
      </c>
      <c r="D118" s="18">
        <v>11459266</v>
      </c>
      <c r="E118" s="18">
        <v>20388664</v>
      </c>
      <c r="F118" s="18">
        <v>29814219</v>
      </c>
      <c r="G118" s="18"/>
      <c r="H118" s="18">
        <v>2688776</v>
      </c>
      <c r="I118" s="18">
        <v>17223932</v>
      </c>
      <c r="J118" s="18">
        <v>28541614</v>
      </c>
      <c r="K118" s="61"/>
      <c r="L118" s="65">
        <f t="shared" si="80"/>
        <v>8929398</v>
      </c>
      <c r="M118" s="65">
        <f t="shared" si="81"/>
        <v>9425555</v>
      </c>
      <c r="N118" s="65">
        <f t="shared" si="82"/>
        <v>14535156</v>
      </c>
      <c r="O118" s="65">
        <f t="shared" si="83"/>
        <v>11317682</v>
      </c>
      <c r="P118" s="65">
        <f t="shared" si="84"/>
        <v>8770490</v>
      </c>
      <c r="Q118" s="65">
        <f t="shared" si="85"/>
        <v>3164732</v>
      </c>
      <c r="R118" s="65">
        <f t="shared" si="86"/>
        <v>1272605</v>
      </c>
      <c r="S118" s="65">
        <f t="shared" si="87"/>
        <v>62968504</v>
      </c>
      <c r="T118" s="61"/>
      <c r="U118" s="13"/>
      <c r="V118" s="15" t="s">
        <v>0</v>
      </c>
      <c r="W118" s="18"/>
      <c r="X118" s="18"/>
      <c r="Y118" s="18"/>
      <c r="Z118" s="18"/>
      <c r="AA118" s="18"/>
      <c r="AB118" s="18"/>
      <c r="AC118" s="18"/>
      <c r="AD118" s="18"/>
      <c r="AF118" s="13"/>
      <c r="AG118" s="15" t="s">
        <v>0</v>
      </c>
      <c r="AH118" s="18"/>
      <c r="AI118" s="18"/>
      <c r="AJ118" s="18"/>
      <c r="AK118" s="18"/>
      <c r="AL118" s="18"/>
      <c r="AM118" s="18"/>
      <c r="AN118" s="18"/>
      <c r="AO118" s="18"/>
      <c r="AP118" s="11"/>
      <c r="AQ118" s="44">
        <f t="shared" si="146"/>
        <v>0</v>
      </c>
      <c r="AR118" s="13"/>
      <c r="AS118" s="15" t="s">
        <v>0</v>
      </c>
      <c r="AT118" s="18"/>
      <c r="AU118" s="18"/>
      <c r="AV118" s="18"/>
      <c r="AW118" s="18"/>
      <c r="AX118" s="18"/>
      <c r="AY118" s="18"/>
      <c r="AZ118" s="18"/>
      <c r="BA118" s="18"/>
      <c r="BB118" s="11"/>
      <c r="BC118" s="11"/>
      <c r="BD118" s="51">
        <f t="shared" si="78"/>
        <v>0</v>
      </c>
      <c r="BE118" s="47">
        <f t="shared" si="97"/>
        <v>0</v>
      </c>
      <c r="BF118" s="47">
        <f t="shared" si="98"/>
        <v>0</v>
      </c>
      <c r="BG118" s="47">
        <f t="shared" si="99"/>
        <v>0</v>
      </c>
      <c r="BH118" s="47"/>
      <c r="BI118" s="47">
        <f t="shared" si="100"/>
        <v>0</v>
      </c>
      <c r="BJ118" s="47">
        <f t="shared" si="101"/>
        <v>0</v>
      </c>
      <c r="BK118" s="47">
        <f t="shared" si="102"/>
        <v>0</v>
      </c>
      <c r="BL118" s="47"/>
      <c r="BM118" s="47">
        <f t="shared" si="103"/>
        <v>0</v>
      </c>
      <c r="BN118" s="47">
        <f t="shared" si="104"/>
        <v>0</v>
      </c>
      <c r="BO118" s="47">
        <f t="shared" si="105"/>
        <v>0</v>
      </c>
      <c r="BP118" s="11">
        <f t="shared" si="91"/>
        <v>0</v>
      </c>
    </row>
    <row r="119" spans="1:68" s="3" customFormat="1" ht="13.5" customHeight="1" x14ac:dyDescent="0.2">
      <c r="A119" s="13"/>
      <c r="B119" s="15" t="s">
        <v>2</v>
      </c>
      <c r="C119" s="18">
        <v>0</v>
      </c>
      <c r="D119" s="18">
        <v>0</v>
      </c>
      <c r="E119" s="18">
        <v>0</v>
      </c>
      <c r="F119" s="18">
        <v>0</v>
      </c>
      <c r="G119" s="18"/>
      <c r="H119" s="18">
        <v>0</v>
      </c>
      <c r="I119" s="18">
        <v>0</v>
      </c>
      <c r="J119" s="18">
        <v>0</v>
      </c>
      <c r="K119" s="61"/>
      <c r="L119" s="65">
        <f t="shared" si="80"/>
        <v>0</v>
      </c>
      <c r="M119" s="65">
        <f t="shared" si="81"/>
        <v>0</v>
      </c>
      <c r="N119" s="65">
        <f t="shared" si="82"/>
        <v>0</v>
      </c>
      <c r="O119" s="65">
        <f t="shared" si="83"/>
        <v>0</v>
      </c>
      <c r="P119" s="65">
        <f t="shared" si="84"/>
        <v>0</v>
      </c>
      <c r="Q119" s="65">
        <f t="shared" si="85"/>
        <v>0</v>
      </c>
      <c r="R119" s="65">
        <f t="shared" si="86"/>
        <v>0</v>
      </c>
      <c r="S119" s="65">
        <f t="shared" si="87"/>
        <v>0</v>
      </c>
      <c r="T119" s="61"/>
      <c r="U119" s="13"/>
      <c r="V119" s="15" t="s">
        <v>2</v>
      </c>
      <c r="W119" s="18"/>
      <c r="X119" s="18"/>
      <c r="Y119" s="18"/>
      <c r="Z119" s="18"/>
      <c r="AA119" s="18"/>
      <c r="AB119" s="18"/>
      <c r="AC119" s="18"/>
      <c r="AD119" s="18"/>
      <c r="AF119" s="13"/>
      <c r="AG119" s="15" t="s">
        <v>2</v>
      </c>
      <c r="AH119" s="18"/>
      <c r="AI119" s="18"/>
      <c r="AJ119" s="18"/>
      <c r="AK119" s="18"/>
      <c r="AL119" s="18"/>
      <c r="AM119" s="18"/>
      <c r="AN119" s="18"/>
      <c r="AO119" s="18"/>
      <c r="AP119" s="18"/>
      <c r="AQ119" s="44">
        <f t="shared" si="146"/>
        <v>0</v>
      </c>
      <c r="AR119" s="13"/>
      <c r="AS119" s="15" t="s">
        <v>2</v>
      </c>
      <c r="AT119" s="18"/>
      <c r="AU119" s="18"/>
      <c r="AV119" s="18"/>
      <c r="AW119" s="18"/>
      <c r="AX119" s="18"/>
      <c r="AY119" s="18"/>
      <c r="AZ119" s="18"/>
      <c r="BA119" s="18"/>
      <c r="BB119" s="18"/>
      <c r="BC119" s="18"/>
      <c r="BD119" s="51">
        <f t="shared" si="78"/>
        <v>0</v>
      </c>
      <c r="BE119" s="47">
        <f t="shared" si="97"/>
        <v>0</v>
      </c>
      <c r="BF119" s="47">
        <f t="shared" si="98"/>
        <v>0</v>
      </c>
      <c r="BG119" s="47">
        <f t="shared" si="99"/>
        <v>0</v>
      </c>
      <c r="BH119" s="47"/>
      <c r="BI119" s="47">
        <f t="shared" si="100"/>
        <v>0</v>
      </c>
      <c r="BJ119" s="47">
        <f t="shared" si="101"/>
        <v>0</v>
      </c>
      <c r="BK119" s="47">
        <f t="shared" si="102"/>
        <v>0</v>
      </c>
      <c r="BL119" s="47"/>
      <c r="BM119" s="47">
        <f t="shared" si="103"/>
        <v>0</v>
      </c>
      <c r="BN119" s="47">
        <f t="shared" si="104"/>
        <v>0</v>
      </c>
      <c r="BO119" s="47">
        <f t="shared" si="105"/>
        <v>0</v>
      </c>
      <c r="BP119" s="11">
        <f t="shared" si="91"/>
        <v>0</v>
      </c>
    </row>
    <row r="120" spans="1:68" ht="13.5" customHeight="1" x14ac:dyDescent="0.2">
      <c r="A120" s="5" t="s">
        <v>150</v>
      </c>
      <c r="B120" s="6" t="s">
        <v>10</v>
      </c>
      <c r="C120" s="11"/>
      <c r="D120" s="11"/>
      <c r="E120" s="11"/>
      <c r="F120" s="11"/>
      <c r="G120" s="11"/>
      <c r="H120" s="11"/>
      <c r="I120" s="11"/>
      <c r="J120" s="11"/>
      <c r="K120" s="61"/>
      <c r="L120" s="65">
        <f t="shared" si="80"/>
        <v>0</v>
      </c>
      <c r="M120" s="65">
        <f t="shared" si="81"/>
        <v>0</v>
      </c>
      <c r="N120" s="65">
        <f t="shared" si="82"/>
        <v>0</v>
      </c>
      <c r="O120" s="65">
        <f t="shared" si="83"/>
        <v>0</v>
      </c>
      <c r="P120" s="65">
        <f t="shared" si="84"/>
        <v>0</v>
      </c>
      <c r="Q120" s="65">
        <f t="shared" si="85"/>
        <v>0</v>
      </c>
      <c r="R120" s="65">
        <f t="shared" si="86"/>
        <v>0</v>
      </c>
      <c r="S120" s="65">
        <f t="shared" si="87"/>
        <v>0</v>
      </c>
      <c r="T120" s="61"/>
      <c r="U120" s="5" t="s">
        <v>150</v>
      </c>
      <c r="V120" s="6" t="s">
        <v>10</v>
      </c>
      <c r="W120" s="11"/>
      <c r="X120" s="11"/>
      <c r="Y120" s="11"/>
      <c r="Z120" s="11"/>
      <c r="AA120" s="11"/>
      <c r="AB120" s="11"/>
      <c r="AC120" s="11"/>
      <c r="AD120" s="11"/>
      <c r="AF120" s="5" t="s">
        <v>150</v>
      </c>
      <c r="AG120" s="6" t="s">
        <v>10</v>
      </c>
      <c r="AH120" s="11"/>
      <c r="AI120" s="11"/>
      <c r="AJ120" s="11"/>
      <c r="AK120" s="11"/>
      <c r="AL120" s="11"/>
      <c r="AM120" s="11"/>
      <c r="AN120" s="11"/>
      <c r="AO120" s="11"/>
      <c r="AP120" s="11"/>
      <c r="AQ120" s="44">
        <f t="shared" si="146"/>
        <v>0</v>
      </c>
      <c r="AR120" s="5" t="s">
        <v>150</v>
      </c>
      <c r="AS120" s="6" t="s">
        <v>10</v>
      </c>
      <c r="AT120" s="11"/>
      <c r="AU120" s="11"/>
      <c r="AV120" s="11"/>
      <c r="AW120" s="11"/>
      <c r="AX120" s="11"/>
      <c r="AY120" s="11"/>
      <c r="AZ120" s="11"/>
      <c r="BA120" s="11"/>
      <c r="BB120" s="11"/>
      <c r="BC120" s="11"/>
      <c r="BD120" s="51">
        <f t="shared" si="78"/>
        <v>0</v>
      </c>
      <c r="BE120" s="47">
        <f t="shared" si="97"/>
        <v>0</v>
      </c>
      <c r="BF120" s="47">
        <f t="shared" si="98"/>
        <v>0</v>
      </c>
      <c r="BG120" s="47">
        <f t="shared" si="99"/>
        <v>0</v>
      </c>
      <c r="BH120" s="47"/>
      <c r="BI120" s="47">
        <f t="shared" si="100"/>
        <v>0</v>
      </c>
      <c r="BJ120" s="47">
        <f t="shared" si="101"/>
        <v>0</v>
      </c>
      <c r="BK120" s="47">
        <f t="shared" si="102"/>
        <v>0</v>
      </c>
      <c r="BL120" s="47"/>
      <c r="BM120" s="47">
        <f t="shared" si="103"/>
        <v>0</v>
      </c>
      <c r="BN120" s="47">
        <f t="shared" si="104"/>
        <v>0</v>
      </c>
      <c r="BO120" s="47">
        <f t="shared" si="105"/>
        <v>0</v>
      </c>
      <c r="BP120" s="11">
        <f t="shared" si="91"/>
        <v>0</v>
      </c>
    </row>
    <row r="121" spans="1:68" ht="13.5" customHeight="1" x14ac:dyDescent="0.2">
      <c r="A121" s="5"/>
      <c r="B121" s="8" t="s">
        <v>21</v>
      </c>
      <c r="C121" s="9">
        <f t="shared" ref="C121:J121" si="163">SUM(C122:C123)</f>
        <v>4405443405.8099995</v>
      </c>
      <c r="D121" s="9">
        <f t="shared" si="163"/>
        <v>183975969.36000001</v>
      </c>
      <c r="E121" s="9">
        <f t="shared" si="163"/>
        <v>379253766.93000001</v>
      </c>
      <c r="F121" s="9">
        <f t="shared" si="163"/>
        <v>504492424.94</v>
      </c>
      <c r="G121" s="9">
        <f t="shared" si="163"/>
        <v>0</v>
      </c>
      <c r="H121" s="9">
        <f t="shared" si="163"/>
        <v>183975969.36000001</v>
      </c>
      <c r="I121" s="9">
        <f t="shared" si="163"/>
        <v>379253766.93000001</v>
      </c>
      <c r="J121" s="9">
        <f t="shared" si="163"/>
        <v>504492424.94</v>
      </c>
      <c r="K121" s="61"/>
      <c r="L121" s="65">
        <f t="shared" si="80"/>
        <v>195277797.56999999</v>
      </c>
      <c r="M121" s="65">
        <f t="shared" si="81"/>
        <v>125238658.00999999</v>
      </c>
      <c r="N121" s="65">
        <f t="shared" si="82"/>
        <v>195277797.56999999</v>
      </c>
      <c r="O121" s="65">
        <f t="shared" si="83"/>
        <v>125238658.00999999</v>
      </c>
      <c r="P121" s="65">
        <f t="shared" si="84"/>
        <v>0</v>
      </c>
      <c r="Q121" s="65">
        <f t="shared" si="85"/>
        <v>0</v>
      </c>
      <c r="R121" s="65">
        <f t="shared" si="86"/>
        <v>0</v>
      </c>
      <c r="S121" s="65">
        <f t="shared" si="87"/>
        <v>3900950980.8699994</v>
      </c>
      <c r="T121" s="61"/>
      <c r="U121" s="5"/>
      <c r="V121" s="8" t="s">
        <v>21</v>
      </c>
      <c r="W121" s="9">
        <f t="shared" ref="W121:AD121" si="164">SUM(W122:W123)</f>
        <v>0</v>
      </c>
      <c r="X121" s="9">
        <f t="shared" si="164"/>
        <v>0</v>
      </c>
      <c r="Y121" s="9">
        <f t="shared" si="164"/>
        <v>0</v>
      </c>
      <c r="Z121" s="9">
        <f t="shared" si="164"/>
        <v>0</v>
      </c>
      <c r="AA121" s="9">
        <f t="shared" si="164"/>
        <v>0</v>
      </c>
      <c r="AB121" s="9">
        <f t="shared" si="164"/>
        <v>0</v>
      </c>
      <c r="AC121" s="9">
        <f t="shared" si="164"/>
        <v>0</v>
      </c>
      <c r="AD121" s="9">
        <f t="shared" si="164"/>
        <v>0</v>
      </c>
      <c r="AF121" s="5"/>
      <c r="AG121" s="8" t="s">
        <v>21</v>
      </c>
      <c r="AH121" s="9">
        <f t="shared" ref="AH121:AO121" si="165">SUM(AH122:AH123)</f>
        <v>0</v>
      </c>
      <c r="AI121" s="9">
        <f t="shared" si="165"/>
        <v>0</v>
      </c>
      <c r="AJ121" s="9">
        <f t="shared" si="165"/>
        <v>0</v>
      </c>
      <c r="AK121" s="9">
        <f t="shared" si="165"/>
        <v>0</v>
      </c>
      <c r="AL121" s="9">
        <f t="shared" si="165"/>
        <v>0</v>
      </c>
      <c r="AM121" s="9">
        <f t="shared" si="165"/>
        <v>0</v>
      </c>
      <c r="AN121" s="9">
        <f t="shared" si="165"/>
        <v>0</v>
      </c>
      <c r="AO121" s="9">
        <f t="shared" si="165"/>
        <v>0</v>
      </c>
      <c r="AP121" s="9"/>
      <c r="AQ121" s="44">
        <f t="shared" si="146"/>
        <v>0</v>
      </c>
      <c r="AR121" s="5"/>
      <c r="AS121" s="8" t="s">
        <v>21</v>
      </c>
      <c r="AT121" s="9">
        <f t="shared" ref="AT121:BA121" si="166">SUM(AT122:AT123)</f>
        <v>0</v>
      </c>
      <c r="AU121" s="9">
        <f t="shared" si="166"/>
        <v>0</v>
      </c>
      <c r="AV121" s="9">
        <f t="shared" si="166"/>
        <v>0</v>
      </c>
      <c r="AW121" s="9">
        <f t="shared" si="166"/>
        <v>0</v>
      </c>
      <c r="AX121" s="9">
        <f t="shared" si="166"/>
        <v>0</v>
      </c>
      <c r="AY121" s="9">
        <f t="shared" si="166"/>
        <v>0</v>
      </c>
      <c r="AZ121" s="9">
        <f t="shared" si="166"/>
        <v>0</v>
      </c>
      <c r="BA121" s="9">
        <f t="shared" si="166"/>
        <v>0</v>
      </c>
      <c r="BB121" s="9"/>
      <c r="BC121" s="9"/>
      <c r="BD121" s="51">
        <f t="shared" si="78"/>
        <v>0</v>
      </c>
      <c r="BE121" s="47">
        <f t="shared" si="97"/>
        <v>0</v>
      </c>
      <c r="BF121" s="47">
        <f t="shared" si="98"/>
        <v>0</v>
      </c>
      <c r="BG121" s="47">
        <f t="shared" si="99"/>
        <v>0</v>
      </c>
      <c r="BH121" s="47"/>
      <c r="BI121" s="47">
        <f t="shared" si="100"/>
        <v>0</v>
      </c>
      <c r="BJ121" s="47">
        <f t="shared" si="101"/>
        <v>0</v>
      </c>
      <c r="BK121" s="47">
        <f t="shared" si="102"/>
        <v>0</v>
      </c>
      <c r="BL121" s="47"/>
      <c r="BM121" s="47">
        <f t="shared" si="103"/>
        <v>0</v>
      </c>
      <c r="BN121" s="47">
        <f t="shared" si="104"/>
        <v>0</v>
      </c>
      <c r="BO121" s="47">
        <f t="shared" si="105"/>
        <v>0</v>
      </c>
      <c r="BP121" s="11">
        <f t="shared" si="91"/>
        <v>0</v>
      </c>
    </row>
    <row r="122" spans="1:68" ht="13.5" customHeight="1" x14ac:dyDescent="0.2">
      <c r="A122" s="5"/>
      <c r="B122" s="10" t="s">
        <v>0</v>
      </c>
      <c r="C122" s="11">
        <v>3027819961.6399999</v>
      </c>
      <c r="D122" s="11">
        <v>5869805.96</v>
      </c>
      <c r="E122" s="11">
        <v>139043794.41</v>
      </c>
      <c r="F122" s="11">
        <v>203970721.81999999</v>
      </c>
      <c r="G122" s="11"/>
      <c r="H122" s="11">
        <v>5869805.96</v>
      </c>
      <c r="I122" s="11">
        <v>139043794.41</v>
      </c>
      <c r="J122" s="11">
        <v>203970721.81999999</v>
      </c>
      <c r="K122" s="61"/>
      <c r="L122" s="65">
        <f t="shared" si="80"/>
        <v>133173988.45</v>
      </c>
      <c r="M122" s="65">
        <f t="shared" si="81"/>
        <v>64926927.409999996</v>
      </c>
      <c r="N122" s="65">
        <f t="shared" si="82"/>
        <v>133173988.45</v>
      </c>
      <c r="O122" s="65">
        <f t="shared" si="83"/>
        <v>64926927.409999996</v>
      </c>
      <c r="P122" s="65">
        <f t="shared" si="84"/>
        <v>0</v>
      </c>
      <c r="Q122" s="65">
        <f t="shared" si="85"/>
        <v>0</v>
      </c>
      <c r="R122" s="65">
        <f t="shared" si="86"/>
        <v>0</v>
      </c>
      <c r="S122" s="65">
        <f t="shared" si="87"/>
        <v>2823849239.8199997</v>
      </c>
      <c r="T122" s="61"/>
      <c r="U122" s="5"/>
      <c r="V122" s="10" t="s">
        <v>0</v>
      </c>
      <c r="W122" s="11">
        <v>0</v>
      </c>
      <c r="X122" s="11">
        <v>0</v>
      </c>
      <c r="Y122" s="11">
        <v>0</v>
      </c>
      <c r="Z122" s="11">
        <v>0</v>
      </c>
      <c r="AA122" s="11"/>
      <c r="AB122" s="11">
        <v>0</v>
      </c>
      <c r="AC122" s="11">
        <v>0</v>
      </c>
      <c r="AD122" s="11">
        <v>0</v>
      </c>
      <c r="AF122" s="5"/>
      <c r="AG122" s="10" t="s">
        <v>0</v>
      </c>
      <c r="AH122" s="11">
        <v>0</v>
      </c>
      <c r="AI122" s="11">
        <v>0</v>
      </c>
      <c r="AJ122" s="11">
        <v>0</v>
      </c>
      <c r="AK122" s="11">
        <v>0</v>
      </c>
      <c r="AL122" s="11"/>
      <c r="AM122" s="11">
        <v>0</v>
      </c>
      <c r="AN122" s="11">
        <v>0</v>
      </c>
      <c r="AO122" s="11">
        <v>0</v>
      </c>
      <c r="AP122" s="11"/>
      <c r="AQ122" s="44">
        <f t="shared" si="146"/>
        <v>0</v>
      </c>
      <c r="AR122" s="5"/>
      <c r="AS122" s="10" t="s">
        <v>0</v>
      </c>
      <c r="AT122" s="11">
        <v>0</v>
      </c>
      <c r="AU122" s="11">
        <v>0</v>
      </c>
      <c r="AV122" s="11">
        <v>0</v>
      </c>
      <c r="AW122" s="11">
        <v>0</v>
      </c>
      <c r="AX122" s="11"/>
      <c r="AY122" s="11">
        <v>0</v>
      </c>
      <c r="AZ122" s="11">
        <v>0</v>
      </c>
      <c r="BA122" s="11">
        <v>0</v>
      </c>
      <c r="BB122" s="11"/>
      <c r="BC122" s="11"/>
      <c r="BD122" s="51">
        <f t="shared" si="78"/>
        <v>0</v>
      </c>
      <c r="BE122" s="47">
        <f t="shared" si="97"/>
        <v>0</v>
      </c>
      <c r="BF122" s="47">
        <f t="shared" si="98"/>
        <v>0</v>
      </c>
      <c r="BG122" s="47">
        <f t="shared" si="99"/>
        <v>0</v>
      </c>
      <c r="BH122" s="47"/>
      <c r="BI122" s="47">
        <f t="shared" si="100"/>
        <v>0</v>
      </c>
      <c r="BJ122" s="47">
        <f t="shared" si="101"/>
        <v>0</v>
      </c>
      <c r="BK122" s="47">
        <f t="shared" si="102"/>
        <v>0</v>
      </c>
      <c r="BL122" s="47"/>
      <c r="BM122" s="47">
        <f t="shared" si="103"/>
        <v>0</v>
      </c>
      <c r="BN122" s="47">
        <f t="shared" si="104"/>
        <v>0</v>
      </c>
      <c r="BO122" s="47">
        <f t="shared" si="105"/>
        <v>0</v>
      </c>
      <c r="BP122" s="11">
        <f t="shared" si="91"/>
        <v>0</v>
      </c>
    </row>
    <row r="123" spans="1:68" ht="13.5" customHeight="1" x14ac:dyDescent="0.2">
      <c r="A123" s="5"/>
      <c r="B123" s="16" t="s">
        <v>2</v>
      </c>
      <c r="C123" s="11">
        <v>1377623444.1700001</v>
      </c>
      <c r="D123" s="11">
        <v>178106163.40000001</v>
      </c>
      <c r="E123" s="11">
        <v>240209972.52000001</v>
      </c>
      <c r="F123" s="11">
        <v>300521703.12</v>
      </c>
      <c r="G123" s="11"/>
      <c r="H123" s="11">
        <v>178106163.40000001</v>
      </c>
      <c r="I123" s="11">
        <v>240209972.52000001</v>
      </c>
      <c r="J123" s="11">
        <v>300521703.12</v>
      </c>
      <c r="K123" s="61"/>
      <c r="L123" s="65">
        <f t="shared" si="80"/>
        <v>62103809.120000005</v>
      </c>
      <c r="M123" s="65">
        <f t="shared" si="81"/>
        <v>60311730.599999994</v>
      </c>
      <c r="N123" s="65">
        <f t="shared" si="82"/>
        <v>62103809.120000005</v>
      </c>
      <c r="O123" s="65">
        <f t="shared" si="83"/>
        <v>60311730.599999994</v>
      </c>
      <c r="P123" s="65">
        <f t="shared" si="84"/>
        <v>0</v>
      </c>
      <c r="Q123" s="65">
        <f t="shared" si="85"/>
        <v>0</v>
      </c>
      <c r="R123" s="65">
        <f t="shared" si="86"/>
        <v>0</v>
      </c>
      <c r="S123" s="65">
        <f t="shared" si="87"/>
        <v>1077101741.0500002</v>
      </c>
      <c r="T123" s="61"/>
      <c r="U123" s="5"/>
      <c r="V123" s="16" t="s">
        <v>2</v>
      </c>
      <c r="W123" s="11">
        <v>0</v>
      </c>
      <c r="X123" s="11">
        <v>0</v>
      </c>
      <c r="Y123" s="11">
        <v>0</v>
      </c>
      <c r="Z123" s="11">
        <v>0</v>
      </c>
      <c r="AA123" s="11"/>
      <c r="AB123" s="11">
        <v>0</v>
      </c>
      <c r="AC123" s="11">
        <v>0</v>
      </c>
      <c r="AD123" s="11">
        <v>0</v>
      </c>
      <c r="AF123" s="5"/>
      <c r="AG123" s="16" t="s">
        <v>2</v>
      </c>
      <c r="AH123" s="11">
        <v>0</v>
      </c>
      <c r="AI123" s="11">
        <v>0</v>
      </c>
      <c r="AJ123" s="11">
        <v>0</v>
      </c>
      <c r="AK123" s="11">
        <v>0</v>
      </c>
      <c r="AL123" s="11"/>
      <c r="AM123" s="11">
        <v>0</v>
      </c>
      <c r="AN123" s="11">
        <v>0</v>
      </c>
      <c r="AO123" s="11">
        <v>0</v>
      </c>
      <c r="AP123" s="11"/>
      <c r="AQ123" s="44">
        <f t="shared" si="146"/>
        <v>0</v>
      </c>
      <c r="AR123" s="5"/>
      <c r="AS123" s="16" t="s">
        <v>2</v>
      </c>
      <c r="AT123" s="11">
        <v>0</v>
      </c>
      <c r="AU123" s="11">
        <v>0</v>
      </c>
      <c r="AV123" s="11">
        <v>0</v>
      </c>
      <c r="AW123" s="11">
        <v>0</v>
      </c>
      <c r="AX123" s="11"/>
      <c r="AY123" s="11">
        <v>0</v>
      </c>
      <c r="AZ123" s="11">
        <v>0</v>
      </c>
      <c r="BA123" s="11">
        <v>0</v>
      </c>
      <c r="BB123" s="11"/>
      <c r="BC123" s="11"/>
      <c r="BD123" s="51">
        <f t="shared" si="78"/>
        <v>0</v>
      </c>
      <c r="BE123" s="47">
        <f t="shared" si="97"/>
        <v>0</v>
      </c>
      <c r="BF123" s="47">
        <f t="shared" si="98"/>
        <v>0</v>
      </c>
      <c r="BG123" s="47">
        <f t="shared" si="99"/>
        <v>0</v>
      </c>
      <c r="BH123" s="47"/>
      <c r="BI123" s="47">
        <f t="shared" si="100"/>
        <v>0</v>
      </c>
      <c r="BJ123" s="47">
        <f t="shared" si="101"/>
        <v>0</v>
      </c>
      <c r="BK123" s="47">
        <f t="shared" si="102"/>
        <v>0</v>
      </c>
      <c r="BL123" s="47"/>
      <c r="BM123" s="47">
        <f t="shared" si="103"/>
        <v>0</v>
      </c>
      <c r="BN123" s="47">
        <f t="shared" si="104"/>
        <v>0</v>
      </c>
      <c r="BO123" s="47">
        <f t="shared" si="105"/>
        <v>0</v>
      </c>
      <c r="BP123" s="11">
        <f t="shared" si="91"/>
        <v>0</v>
      </c>
    </row>
    <row r="124" spans="1:68" ht="21" customHeight="1" x14ac:dyDescent="0.2">
      <c r="A124" s="5"/>
      <c r="B124" s="8" t="s">
        <v>73</v>
      </c>
      <c r="C124" s="9">
        <f>SUM(C125:C126)</f>
        <v>104608957</v>
      </c>
      <c r="D124" s="9">
        <f t="shared" ref="D124:J124" si="167">SUM(D125:D126)</f>
        <v>0</v>
      </c>
      <c r="E124" s="9">
        <f t="shared" si="167"/>
        <v>2489116</v>
      </c>
      <c r="F124" s="9">
        <f t="shared" si="167"/>
        <v>2489116</v>
      </c>
      <c r="G124" s="9">
        <f t="shared" si="167"/>
        <v>0</v>
      </c>
      <c r="H124" s="9">
        <f t="shared" si="167"/>
        <v>0</v>
      </c>
      <c r="I124" s="9">
        <f t="shared" si="167"/>
        <v>0</v>
      </c>
      <c r="J124" s="9">
        <f t="shared" si="167"/>
        <v>0</v>
      </c>
      <c r="K124" s="61"/>
      <c r="L124" s="65">
        <f t="shared" si="80"/>
        <v>2489116</v>
      </c>
      <c r="M124" s="65">
        <f t="shared" si="81"/>
        <v>0</v>
      </c>
      <c r="N124" s="65">
        <f t="shared" si="82"/>
        <v>0</v>
      </c>
      <c r="O124" s="65">
        <f t="shared" si="83"/>
        <v>0</v>
      </c>
      <c r="P124" s="65">
        <f t="shared" si="84"/>
        <v>0</v>
      </c>
      <c r="Q124" s="65">
        <f t="shared" si="85"/>
        <v>2489116</v>
      </c>
      <c r="R124" s="65">
        <f t="shared" si="86"/>
        <v>2489116</v>
      </c>
      <c r="S124" s="65">
        <f t="shared" si="87"/>
        <v>104608957</v>
      </c>
      <c r="T124" s="61"/>
      <c r="U124" s="5"/>
      <c r="V124" s="8" t="s">
        <v>73</v>
      </c>
      <c r="W124" s="9">
        <f>SUM(W125:W126)</f>
        <v>0</v>
      </c>
      <c r="X124" s="9">
        <f t="shared" ref="X124:AD124" si="168">SUM(X125:X126)</f>
        <v>0</v>
      </c>
      <c r="Y124" s="9">
        <f t="shared" si="168"/>
        <v>0</v>
      </c>
      <c r="Z124" s="9">
        <f t="shared" si="168"/>
        <v>0</v>
      </c>
      <c r="AA124" s="9">
        <f t="shared" si="168"/>
        <v>0</v>
      </c>
      <c r="AB124" s="9">
        <f t="shared" si="168"/>
        <v>0</v>
      </c>
      <c r="AC124" s="9">
        <f t="shared" si="168"/>
        <v>0</v>
      </c>
      <c r="AD124" s="9">
        <f t="shared" si="168"/>
        <v>0</v>
      </c>
      <c r="AF124" s="5"/>
      <c r="AG124" s="8" t="s">
        <v>73</v>
      </c>
      <c r="AH124" s="9">
        <f>SUM(AH125:AH126)</f>
        <v>0</v>
      </c>
      <c r="AI124" s="9">
        <f t="shared" ref="AI124:AO124" si="169">SUM(AI125:AI126)</f>
        <v>0</v>
      </c>
      <c r="AJ124" s="9">
        <f t="shared" si="169"/>
        <v>0</v>
      </c>
      <c r="AK124" s="9">
        <f t="shared" si="169"/>
        <v>0</v>
      </c>
      <c r="AL124" s="9">
        <f t="shared" si="169"/>
        <v>0</v>
      </c>
      <c r="AM124" s="9">
        <f t="shared" si="169"/>
        <v>0</v>
      </c>
      <c r="AN124" s="9">
        <f t="shared" si="169"/>
        <v>0</v>
      </c>
      <c r="AO124" s="9">
        <f t="shared" si="169"/>
        <v>0</v>
      </c>
      <c r="AP124" s="9"/>
      <c r="AQ124" s="44">
        <f t="shared" si="146"/>
        <v>0</v>
      </c>
      <c r="AR124" s="5"/>
      <c r="AS124" s="8" t="s">
        <v>73</v>
      </c>
      <c r="AT124" s="9">
        <f>SUM(AT125:AT126)</f>
        <v>0</v>
      </c>
      <c r="AU124" s="9">
        <f t="shared" ref="AU124:BA124" si="170">SUM(AU125:AU126)</f>
        <v>0</v>
      </c>
      <c r="AV124" s="9">
        <f t="shared" si="170"/>
        <v>0</v>
      </c>
      <c r="AW124" s="9">
        <f t="shared" si="170"/>
        <v>0</v>
      </c>
      <c r="AX124" s="9">
        <f t="shared" si="170"/>
        <v>0</v>
      </c>
      <c r="AY124" s="9">
        <f t="shared" si="170"/>
        <v>0</v>
      </c>
      <c r="AZ124" s="9">
        <f t="shared" si="170"/>
        <v>0</v>
      </c>
      <c r="BA124" s="9">
        <f t="shared" si="170"/>
        <v>0</v>
      </c>
      <c r="BB124" s="9"/>
      <c r="BC124" s="9"/>
      <c r="BD124" s="51">
        <f t="shared" si="78"/>
        <v>0</v>
      </c>
      <c r="BE124" s="47">
        <f t="shared" si="97"/>
        <v>0</v>
      </c>
      <c r="BF124" s="47">
        <f t="shared" si="98"/>
        <v>0</v>
      </c>
      <c r="BG124" s="47">
        <f t="shared" si="99"/>
        <v>0</v>
      </c>
      <c r="BH124" s="47"/>
      <c r="BI124" s="47">
        <f t="shared" si="100"/>
        <v>0</v>
      </c>
      <c r="BJ124" s="47">
        <f t="shared" si="101"/>
        <v>0</v>
      </c>
      <c r="BK124" s="47">
        <f>+BA124-AZ124</f>
        <v>0</v>
      </c>
      <c r="BL124" s="47"/>
      <c r="BM124" s="47">
        <f t="shared" si="103"/>
        <v>0</v>
      </c>
      <c r="BN124" s="47">
        <f t="shared" si="104"/>
        <v>0</v>
      </c>
      <c r="BO124" s="47">
        <f t="shared" si="105"/>
        <v>0</v>
      </c>
      <c r="BP124" s="11">
        <f t="shared" si="91"/>
        <v>0</v>
      </c>
    </row>
    <row r="125" spans="1:68" ht="14.25" customHeight="1" x14ac:dyDescent="0.2">
      <c r="A125" s="5"/>
      <c r="B125" s="10" t="s">
        <v>0</v>
      </c>
      <c r="C125" s="11">
        <v>2489116</v>
      </c>
      <c r="D125" s="11">
        <v>0</v>
      </c>
      <c r="E125" s="11">
        <v>2489116</v>
      </c>
      <c r="F125" s="11">
        <v>2489116</v>
      </c>
      <c r="G125" s="11"/>
      <c r="H125" s="11">
        <v>0</v>
      </c>
      <c r="I125" s="11">
        <v>0</v>
      </c>
      <c r="J125" s="11">
        <v>0</v>
      </c>
      <c r="K125" s="61"/>
      <c r="L125" s="65">
        <f t="shared" si="80"/>
        <v>2489116</v>
      </c>
      <c r="M125" s="65">
        <f t="shared" si="81"/>
        <v>0</v>
      </c>
      <c r="N125" s="65">
        <f t="shared" si="82"/>
        <v>0</v>
      </c>
      <c r="O125" s="65">
        <f t="shared" si="83"/>
        <v>0</v>
      </c>
      <c r="P125" s="65">
        <f t="shared" si="84"/>
        <v>0</v>
      </c>
      <c r="Q125" s="65">
        <f t="shared" si="85"/>
        <v>2489116</v>
      </c>
      <c r="R125" s="65">
        <f t="shared" si="86"/>
        <v>2489116</v>
      </c>
      <c r="S125" s="65">
        <f t="shared" si="87"/>
        <v>2489116</v>
      </c>
      <c r="T125" s="61"/>
      <c r="U125" s="5"/>
      <c r="V125" s="10" t="s">
        <v>0</v>
      </c>
      <c r="W125" s="11">
        <v>0</v>
      </c>
      <c r="X125" s="11">
        <v>0</v>
      </c>
      <c r="Y125" s="11">
        <v>0</v>
      </c>
      <c r="Z125" s="11">
        <v>0</v>
      </c>
      <c r="AA125" s="11"/>
      <c r="AB125" s="11">
        <v>0</v>
      </c>
      <c r="AC125" s="11">
        <v>0</v>
      </c>
      <c r="AD125" s="11">
        <v>0</v>
      </c>
      <c r="AE125" s="10" t="s">
        <v>252</v>
      </c>
      <c r="AF125" s="5"/>
      <c r="AG125" s="10" t="s">
        <v>0</v>
      </c>
      <c r="AH125" s="11">
        <v>0</v>
      </c>
      <c r="AI125" s="11">
        <v>0</v>
      </c>
      <c r="AJ125" s="11">
        <v>0</v>
      </c>
      <c r="AK125" s="11">
        <v>0</v>
      </c>
      <c r="AL125" s="11"/>
      <c r="AM125" s="11">
        <v>0</v>
      </c>
      <c r="AN125" s="11">
        <v>0</v>
      </c>
      <c r="AO125" s="11">
        <v>0</v>
      </c>
      <c r="AP125" s="18"/>
      <c r="AQ125" s="44">
        <f t="shared" si="146"/>
        <v>0</v>
      </c>
      <c r="AR125" s="5"/>
      <c r="AS125" s="10" t="s">
        <v>0</v>
      </c>
      <c r="AT125" s="11">
        <v>0</v>
      </c>
      <c r="AU125" s="11">
        <v>0</v>
      </c>
      <c r="AV125" s="11">
        <v>0</v>
      </c>
      <c r="AW125" s="11">
        <v>0</v>
      </c>
      <c r="AX125" s="11"/>
      <c r="AY125" s="11">
        <v>0</v>
      </c>
      <c r="AZ125" s="11">
        <v>0</v>
      </c>
      <c r="BA125" s="11">
        <v>0</v>
      </c>
      <c r="BB125" s="18"/>
      <c r="BC125" s="18"/>
      <c r="BD125" s="51">
        <f t="shared" si="78"/>
        <v>0</v>
      </c>
      <c r="BE125" s="47">
        <f t="shared" si="97"/>
        <v>0</v>
      </c>
      <c r="BF125" s="47">
        <f t="shared" si="98"/>
        <v>0</v>
      </c>
      <c r="BG125" s="47">
        <f t="shared" si="99"/>
        <v>0</v>
      </c>
      <c r="BH125" s="47"/>
      <c r="BI125" s="47">
        <f t="shared" si="100"/>
        <v>0</v>
      </c>
      <c r="BJ125" s="47">
        <f t="shared" si="101"/>
        <v>0</v>
      </c>
      <c r="BK125" s="47">
        <f t="shared" si="102"/>
        <v>0</v>
      </c>
      <c r="BL125" s="47"/>
      <c r="BM125" s="47">
        <f t="shared" si="103"/>
        <v>0</v>
      </c>
      <c r="BN125" s="47">
        <f t="shared" si="104"/>
        <v>0</v>
      </c>
      <c r="BO125" s="47">
        <f t="shared" si="105"/>
        <v>0</v>
      </c>
      <c r="BP125" s="11">
        <f t="shared" si="91"/>
        <v>0</v>
      </c>
    </row>
    <row r="126" spans="1:68" ht="12.75" customHeight="1" x14ac:dyDescent="0.2">
      <c r="A126" s="5"/>
      <c r="B126" s="10" t="s">
        <v>2</v>
      </c>
      <c r="C126" s="11">
        <v>102119841</v>
      </c>
      <c r="D126" s="11">
        <v>0</v>
      </c>
      <c r="E126" s="11">
        <v>0</v>
      </c>
      <c r="F126" s="11">
        <v>0</v>
      </c>
      <c r="G126" s="11"/>
      <c r="H126" s="11">
        <v>0</v>
      </c>
      <c r="I126" s="11">
        <v>0</v>
      </c>
      <c r="J126" s="11">
        <v>0</v>
      </c>
      <c r="K126" s="61"/>
      <c r="L126" s="65">
        <f t="shared" si="80"/>
        <v>0</v>
      </c>
      <c r="M126" s="65">
        <f t="shared" si="81"/>
        <v>0</v>
      </c>
      <c r="N126" s="65">
        <f t="shared" si="82"/>
        <v>0</v>
      </c>
      <c r="O126" s="65">
        <f t="shared" si="83"/>
        <v>0</v>
      </c>
      <c r="P126" s="65">
        <f t="shared" si="84"/>
        <v>0</v>
      </c>
      <c r="Q126" s="65">
        <f t="shared" si="85"/>
        <v>0</v>
      </c>
      <c r="R126" s="65">
        <f t="shared" si="86"/>
        <v>0</v>
      </c>
      <c r="S126" s="65">
        <f t="shared" si="87"/>
        <v>102119841</v>
      </c>
      <c r="T126" s="61"/>
      <c r="U126" s="5"/>
      <c r="V126" s="10" t="s">
        <v>2</v>
      </c>
      <c r="W126" s="11">
        <v>0</v>
      </c>
      <c r="X126" s="11">
        <v>0</v>
      </c>
      <c r="Y126" s="11">
        <v>0</v>
      </c>
      <c r="Z126" s="11">
        <v>0</v>
      </c>
      <c r="AA126" s="11"/>
      <c r="AB126" s="11">
        <v>0</v>
      </c>
      <c r="AC126" s="11">
        <v>0</v>
      </c>
      <c r="AD126" s="11">
        <v>0</v>
      </c>
      <c r="AE126" s="10" t="s">
        <v>253</v>
      </c>
      <c r="AF126" s="5"/>
      <c r="AG126" s="10" t="s">
        <v>2</v>
      </c>
      <c r="AH126" s="11">
        <v>0</v>
      </c>
      <c r="AI126" s="11">
        <v>0</v>
      </c>
      <c r="AJ126" s="11">
        <v>0</v>
      </c>
      <c r="AK126" s="11">
        <v>0</v>
      </c>
      <c r="AL126" s="11"/>
      <c r="AM126" s="11">
        <v>0</v>
      </c>
      <c r="AN126" s="11">
        <v>0</v>
      </c>
      <c r="AO126" s="11">
        <v>0</v>
      </c>
      <c r="AP126" s="18"/>
      <c r="AQ126" s="44">
        <f t="shared" si="146"/>
        <v>0</v>
      </c>
      <c r="AR126" s="5"/>
      <c r="AS126" s="10" t="s">
        <v>2</v>
      </c>
      <c r="AT126" s="11">
        <v>0</v>
      </c>
      <c r="AU126" s="11">
        <v>0</v>
      </c>
      <c r="AV126" s="11">
        <v>0</v>
      </c>
      <c r="AW126" s="11">
        <v>0</v>
      </c>
      <c r="AX126" s="11"/>
      <c r="AY126" s="11">
        <v>0</v>
      </c>
      <c r="AZ126" s="11">
        <v>0</v>
      </c>
      <c r="BA126" s="11">
        <v>0</v>
      </c>
      <c r="BB126" s="18"/>
      <c r="BC126" s="18"/>
      <c r="BD126" s="51">
        <f t="shared" si="78"/>
        <v>0</v>
      </c>
      <c r="BE126" s="47">
        <f t="shared" si="97"/>
        <v>0</v>
      </c>
      <c r="BF126" s="47">
        <f t="shared" si="98"/>
        <v>0</v>
      </c>
      <c r="BG126" s="47">
        <f t="shared" si="99"/>
        <v>0</v>
      </c>
      <c r="BH126" s="47"/>
      <c r="BI126" s="47">
        <f t="shared" si="100"/>
        <v>0</v>
      </c>
      <c r="BJ126" s="47">
        <f t="shared" si="101"/>
        <v>0</v>
      </c>
      <c r="BK126" s="47">
        <f t="shared" si="102"/>
        <v>0</v>
      </c>
      <c r="BL126" s="47"/>
      <c r="BM126" s="47">
        <f t="shared" si="103"/>
        <v>0</v>
      </c>
      <c r="BN126" s="47">
        <f t="shared" si="104"/>
        <v>0</v>
      </c>
      <c r="BO126" s="47">
        <f t="shared" si="105"/>
        <v>0</v>
      </c>
      <c r="BP126" s="11">
        <f t="shared" si="91"/>
        <v>0</v>
      </c>
    </row>
    <row r="127" spans="1:68" ht="21" customHeight="1" x14ac:dyDescent="0.2">
      <c r="A127" s="5" t="s">
        <v>151</v>
      </c>
      <c r="B127" s="6" t="s">
        <v>11</v>
      </c>
      <c r="K127" s="61"/>
      <c r="L127" s="65">
        <f t="shared" si="80"/>
        <v>0</v>
      </c>
      <c r="M127" s="65">
        <f t="shared" si="81"/>
        <v>0</v>
      </c>
      <c r="N127" s="65">
        <f t="shared" si="82"/>
        <v>0</v>
      </c>
      <c r="O127" s="65">
        <f t="shared" si="83"/>
        <v>0</v>
      </c>
      <c r="P127" s="65">
        <f t="shared" si="84"/>
        <v>0</v>
      </c>
      <c r="Q127" s="65">
        <f t="shared" si="85"/>
        <v>0</v>
      </c>
      <c r="R127" s="65">
        <f t="shared" si="86"/>
        <v>0</v>
      </c>
      <c r="S127" s="65">
        <f t="shared" si="87"/>
        <v>0</v>
      </c>
      <c r="T127" s="61"/>
      <c r="U127" s="5" t="s">
        <v>151</v>
      </c>
      <c r="V127" s="6" t="s">
        <v>11</v>
      </c>
      <c r="AF127" s="5" t="s">
        <v>151</v>
      </c>
      <c r="AG127" s="6" t="s">
        <v>11</v>
      </c>
      <c r="AP127" s="11"/>
      <c r="AQ127" s="44">
        <f t="shared" si="146"/>
        <v>0</v>
      </c>
      <c r="AR127" s="5" t="s">
        <v>151</v>
      </c>
      <c r="AS127" s="6" t="s">
        <v>11</v>
      </c>
      <c r="BB127" s="11"/>
      <c r="BC127" s="11"/>
      <c r="BD127" s="51">
        <f t="shared" si="78"/>
        <v>0</v>
      </c>
      <c r="BE127" s="47">
        <f t="shared" si="97"/>
        <v>0</v>
      </c>
      <c r="BF127" s="47">
        <f t="shared" si="98"/>
        <v>0</v>
      </c>
      <c r="BG127" s="47">
        <f t="shared" si="99"/>
        <v>0</v>
      </c>
      <c r="BH127" s="47"/>
      <c r="BI127" s="47">
        <f t="shared" si="100"/>
        <v>0</v>
      </c>
      <c r="BJ127" s="47">
        <f t="shared" si="101"/>
        <v>0</v>
      </c>
      <c r="BK127" s="47">
        <f t="shared" si="102"/>
        <v>0</v>
      </c>
      <c r="BL127" s="47"/>
      <c r="BM127" s="47">
        <f t="shared" si="103"/>
        <v>0</v>
      </c>
      <c r="BN127" s="47">
        <f t="shared" si="104"/>
        <v>0</v>
      </c>
      <c r="BO127" s="47">
        <f t="shared" si="105"/>
        <v>0</v>
      </c>
      <c r="BP127" s="11">
        <f t="shared" si="91"/>
        <v>0</v>
      </c>
    </row>
    <row r="128" spans="1:68" ht="14.25" customHeight="1" x14ac:dyDescent="0.2">
      <c r="A128" s="5"/>
      <c r="B128" s="6" t="s">
        <v>21</v>
      </c>
      <c r="C128" s="9">
        <f t="shared" ref="C128" si="171">SUM(C129:C130)</f>
        <v>38031160</v>
      </c>
      <c r="D128" s="9">
        <f t="shared" ref="D128:J128" si="172">SUM(D129:D130)</f>
        <v>6669982.0499999998</v>
      </c>
      <c r="E128" s="9">
        <f t="shared" si="172"/>
        <v>7075430.4499999993</v>
      </c>
      <c r="F128" s="9">
        <f t="shared" si="172"/>
        <v>7289619.9899999993</v>
      </c>
      <c r="G128" s="9">
        <f t="shared" si="172"/>
        <v>0</v>
      </c>
      <c r="H128" s="9">
        <f t="shared" si="172"/>
        <v>6669982.0499999998</v>
      </c>
      <c r="I128" s="9">
        <f t="shared" si="172"/>
        <v>7075430.4499999993</v>
      </c>
      <c r="J128" s="9">
        <f t="shared" si="172"/>
        <v>7289619.9899999993</v>
      </c>
      <c r="K128" s="61"/>
      <c r="L128" s="65">
        <f t="shared" si="80"/>
        <v>405448.39999999944</v>
      </c>
      <c r="M128" s="65">
        <f t="shared" si="81"/>
        <v>214189.54000000004</v>
      </c>
      <c r="N128" s="65">
        <f t="shared" si="82"/>
        <v>405448.39999999944</v>
      </c>
      <c r="O128" s="65">
        <f t="shared" si="83"/>
        <v>214189.54000000004</v>
      </c>
      <c r="P128" s="65">
        <f t="shared" si="84"/>
        <v>0</v>
      </c>
      <c r="Q128" s="65">
        <f t="shared" si="85"/>
        <v>0</v>
      </c>
      <c r="R128" s="65">
        <f t="shared" si="86"/>
        <v>0</v>
      </c>
      <c r="S128" s="65">
        <f t="shared" si="87"/>
        <v>30741540.010000002</v>
      </c>
      <c r="T128" s="61"/>
      <c r="U128" s="5"/>
      <c r="V128" s="6" t="s">
        <v>21</v>
      </c>
      <c r="W128" s="9">
        <f t="shared" ref="W128:AD128" si="173">SUM(W129:W130)</f>
        <v>0</v>
      </c>
      <c r="X128" s="9">
        <f t="shared" si="173"/>
        <v>0</v>
      </c>
      <c r="Y128" s="9">
        <f t="shared" si="173"/>
        <v>0</v>
      </c>
      <c r="Z128" s="9">
        <f t="shared" si="173"/>
        <v>0</v>
      </c>
      <c r="AA128" s="9">
        <f t="shared" si="173"/>
        <v>0</v>
      </c>
      <c r="AB128" s="9">
        <f t="shared" si="173"/>
        <v>0</v>
      </c>
      <c r="AC128" s="9">
        <f t="shared" si="173"/>
        <v>0</v>
      </c>
      <c r="AD128" s="9">
        <f t="shared" si="173"/>
        <v>0</v>
      </c>
      <c r="AF128" s="5"/>
      <c r="AG128" s="6" t="s">
        <v>21</v>
      </c>
      <c r="AH128" s="9">
        <f t="shared" ref="AH128:AO128" si="174">SUM(AH129:AH130)</f>
        <v>0</v>
      </c>
      <c r="AI128" s="9">
        <f t="shared" si="174"/>
        <v>0</v>
      </c>
      <c r="AJ128" s="9">
        <f t="shared" si="174"/>
        <v>0</v>
      </c>
      <c r="AK128" s="9">
        <f t="shared" si="174"/>
        <v>0</v>
      </c>
      <c r="AL128" s="9">
        <f t="shared" si="174"/>
        <v>0</v>
      </c>
      <c r="AM128" s="9">
        <f t="shared" si="174"/>
        <v>0</v>
      </c>
      <c r="AN128" s="9">
        <f t="shared" si="174"/>
        <v>0</v>
      </c>
      <c r="AO128" s="9">
        <f t="shared" si="174"/>
        <v>0</v>
      </c>
      <c r="AP128" s="9"/>
      <c r="AQ128" s="44">
        <f t="shared" ref="AQ128:AQ135" si="175">+AH128-W128</f>
        <v>0</v>
      </c>
      <c r="AR128" s="5"/>
      <c r="AS128" s="6" t="s">
        <v>21</v>
      </c>
      <c r="AT128" s="9">
        <f t="shared" ref="AT128:BA128" si="176">SUM(AT129:AT130)</f>
        <v>0</v>
      </c>
      <c r="AU128" s="9">
        <f t="shared" si="176"/>
        <v>0</v>
      </c>
      <c r="AV128" s="9">
        <f t="shared" si="176"/>
        <v>0</v>
      </c>
      <c r="AW128" s="9">
        <f t="shared" si="176"/>
        <v>0</v>
      </c>
      <c r="AX128" s="9">
        <f t="shared" si="176"/>
        <v>0</v>
      </c>
      <c r="AY128" s="9">
        <f t="shared" si="176"/>
        <v>0</v>
      </c>
      <c r="AZ128" s="9">
        <f t="shared" si="176"/>
        <v>0</v>
      </c>
      <c r="BA128" s="9">
        <f t="shared" si="176"/>
        <v>0</v>
      </c>
      <c r="BB128" s="9"/>
      <c r="BC128" s="9"/>
      <c r="BD128" s="51">
        <f t="shared" si="78"/>
        <v>0</v>
      </c>
      <c r="BE128" s="47">
        <f t="shared" si="97"/>
        <v>0</v>
      </c>
      <c r="BF128" s="47">
        <f t="shared" si="98"/>
        <v>0</v>
      </c>
      <c r="BG128" s="47">
        <f t="shared" si="99"/>
        <v>0</v>
      </c>
      <c r="BH128" s="47"/>
      <c r="BI128" s="47">
        <f t="shared" si="100"/>
        <v>0</v>
      </c>
      <c r="BJ128" s="47">
        <f t="shared" si="101"/>
        <v>0</v>
      </c>
      <c r="BK128" s="47">
        <f t="shared" si="102"/>
        <v>0</v>
      </c>
      <c r="BL128" s="47"/>
      <c r="BM128" s="47">
        <f t="shared" si="103"/>
        <v>0</v>
      </c>
      <c r="BN128" s="47">
        <f t="shared" si="104"/>
        <v>0</v>
      </c>
      <c r="BO128" s="47">
        <f t="shared" si="105"/>
        <v>0</v>
      </c>
      <c r="BP128" s="11">
        <f t="shared" si="91"/>
        <v>0</v>
      </c>
    </row>
    <row r="129" spans="1:68" ht="14.25" customHeight="1" x14ac:dyDescent="0.2">
      <c r="A129" s="5"/>
      <c r="B129" s="10" t="s">
        <v>0</v>
      </c>
      <c r="C129" s="11">
        <v>38031160</v>
      </c>
      <c r="D129" s="11">
        <v>6669982.0499999998</v>
      </c>
      <c r="E129" s="11">
        <v>7075430.4499999993</v>
      </c>
      <c r="F129" s="11">
        <v>7289619.9899999993</v>
      </c>
      <c r="G129" s="11"/>
      <c r="H129" s="11">
        <v>6669982.0499999998</v>
      </c>
      <c r="I129" s="11">
        <v>7075430.4499999993</v>
      </c>
      <c r="J129" s="11">
        <v>7289619.9899999993</v>
      </c>
      <c r="K129" s="61"/>
      <c r="L129" s="65">
        <f t="shared" si="80"/>
        <v>405448.39999999944</v>
      </c>
      <c r="M129" s="65">
        <f t="shared" si="81"/>
        <v>214189.54000000004</v>
      </c>
      <c r="N129" s="65">
        <f t="shared" si="82"/>
        <v>405448.39999999944</v>
      </c>
      <c r="O129" s="65">
        <f t="shared" si="83"/>
        <v>214189.54000000004</v>
      </c>
      <c r="P129" s="65">
        <f t="shared" si="84"/>
        <v>0</v>
      </c>
      <c r="Q129" s="65">
        <f t="shared" si="85"/>
        <v>0</v>
      </c>
      <c r="R129" s="65">
        <f t="shared" si="86"/>
        <v>0</v>
      </c>
      <c r="S129" s="65">
        <f t="shared" si="87"/>
        <v>30741540.010000002</v>
      </c>
      <c r="T129" s="61"/>
      <c r="U129" s="5"/>
      <c r="V129" s="6" t="s">
        <v>0</v>
      </c>
      <c r="W129" s="11">
        <v>0</v>
      </c>
      <c r="X129" s="11">
        <v>0</v>
      </c>
      <c r="Y129" s="11">
        <v>0</v>
      </c>
      <c r="Z129" s="11">
        <v>0</v>
      </c>
      <c r="AA129" s="11"/>
      <c r="AB129" s="11">
        <v>0</v>
      </c>
      <c r="AC129" s="11">
        <v>0</v>
      </c>
      <c r="AD129" s="11">
        <v>0</v>
      </c>
      <c r="AF129" s="5"/>
      <c r="AG129" s="6" t="s">
        <v>0</v>
      </c>
      <c r="AH129" s="11">
        <v>0</v>
      </c>
      <c r="AI129" s="11">
        <v>0</v>
      </c>
      <c r="AJ129" s="11">
        <v>0</v>
      </c>
      <c r="AK129" s="11">
        <v>0</v>
      </c>
      <c r="AL129" s="11"/>
      <c r="AM129" s="11">
        <v>0</v>
      </c>
      <c r="AN129" s="11">
        <v>0</v>
      </c>
      <c r="AO129" s="11">
        <v>0</v>
      </c>
      <c r="AP129" s="11"/>
      <c r="AQ129" s="44">
        <f t="shared" si="175"/>
        <v>0</v>
      </c>
      <c r="AR129" s="5"/>
      <c r="AS129" s="6" t="s">
        <v>0</v>
      </c>
      <c r="AT129" s="11">
        <v>0</v>
      </c>
      <c r="AU129" s="11">
        <v>0</v>
      </c>
      <c r="AV129" s="11">
        <v>0</v>
      </c>
      <c r="AW129" s="11">
        <v>0</v>
      </c>
      <c r="AX129" s="11"/>
      <c r="AY129" s="11">
        <v>0</v>
      </c>
      <c r="AZ129" s="11">
        <v>0</v>
      </c>
      <c r="BA129" s="11">
        <v>0</v>
      </c>
      <c r="BB129" s="11"/>
      <c r="BC129" s="11"/>
      <c r="BD129" s="51">
        <f t="shared" si="78"/>
        <v>0</v>
      </c>
      <c r="BE129" s="47">
        <f t="shared" si="97"/>
        <v>0</v>
      </c>
      <c r="BF129" s="47">
        <f t="shared" si="98"/>
        <v>0</v>
      </c>
      <c r="BG129" s="47">
        <f t="shared" si="99"/>
        <v>0</v>
      </c>
      <c r="BH129" s="47"/>
      <c r="BI129" s="47">
        <f t="shared" si="100"/>
        <v>0</v>
      </c>
      <c r="BJ129" s="47">
        <f t="shared" si="101"/>
        <v>0</v>
      </c>
      <c r="BK129" s="47">
        <f t="shared" si="102"/>
        <v>0</v>
      </c>
      <c r="BL129" s="47"/>
      <c r="BM129" s="47">
        <f t="shared" si="103"/>
        <v>0</v>
      </c>
      <c r="BN129" s="47">
        <f t="shared" si="104"/>
        <v>0</v>
      </c>
      <c r="BO129" s="47">
        <f t="shared" si="105"/>
        <v>0</v>
      </c>
      <c r="BP129" s="11">
        <f t="shared" si="91"/>
        <v>0</v>
      </c>
    </row>
    <row r="130" spans="1:68" ht="14.25" customHeight="1" x14ac:dyDescent="0.2">
      <c r="A130" s="5"/>
      <c r="B130" s="10" t="s">
        <v>2</v>
      </c>
      <c r="C130" s="11">
        <v>0</v>
      </c>
      <c r="D130" s="11">
        <v>0</v>
      </c>
      <c r="E130" s="11">
        <v>0</v>
      </c>
      <c r="F130" s="11">
        <v>0</v>
      </c>
      <c r="G130" s="11"/>
      <c r="H130" s="11">
        <v>0</v>
      </c>
      <c r="I130" s="11">
        <v>0</v>
      </c>
      <c r="J130" s="11">
        <v>0</v>
      </c>
      <c r="K130" s="61"/>
      <c r="L130" s="65">
        <f t="shared" si="80"/>
        <v>0</v>
      </c>
      <c r="M130" s="65">
        <f t="shared" si="81"/>
        <v>0</v>
      </c>
      <c r="N130" s="65">
        <f t="shared" si="82"/>
        <v>0</v>
      </c>
      <c r="O130" s="65">
        <f t="shared" si="83"/>
        <v>0</v>
      </c>
      <c r="P130" s="65">
        <f t="shared" si="84"/>
        <v>0</v>
      </c>
      <c r="Q130" s="65">
        <f t="shared" si="85"/>
        <v>0</v>
      </c>
      <c r="R130" s="65">
        <f t="shared" si="86"/>
        <v>0</v>
      </c>
      <c r="S130" s="65">
        <f t="shared" si="87"/>
        <v>0</v>
      </c>
      <c r="T130" s="61"/>
      <c r="U130" s="5"/>
      <c r="V130" s="6" t="s">
        <v>2</v>
      </c>
      <c r="W130" s="11">
        <v>0</v>
      </c>
      <c r="X130" s="11">
        <v>0</v>
      </c>
      <c r="Y130" s="11">
        <v>0</v>
      </c>
      <c r="Z130" s="11">
        <v>0</v>
      </c>
      <c r="AA130" s="11"/>
      <c r="AB130" s="11">
        <v>0</v>
      </c>
      <c r="AC130" s="11">
        <v>0</v>
      </c>
      <c r="AD130" s="11">
        <v>0</v>
      </c>
      <c r="AF130" s="5"/>
      <c r="AG130" s="6" t="s">
        <v>2</v>
      </c>
      <c r="AH130" s="11">
        <v>0</v>
      </c>
      <c r="AI130" s="11">
        <v>0</v>
      </c>
      <c r="AJ130" s="11">
        <v>0</v>
      </c>
      <c r="AK130" s="11">
        <v>0</v>
      </c>
      <c r="AL130" s="11"/>
      <c r="AM130" s="11">
        <v>0</v>
      </c>
      <c r="AN130" s="11">
        <v>0</v>
      </c>
      <c r="AO130" s="11">
        <v>0</v>
      </c>
      <c r="AP130" s="11"/>
      <c r="AQ130" s="44">
        <f t="shared" si="175"/>
        <v>0</v>
      </c>
      <c r="AR130" s="5"/>
      <c r="AS130" s="6" t="s">
        <v>2</v>
      </c>
      <c r="AT130" s="11">
        <v>0</v>
      </c>
      <c r="AU130" s="11">
        <v>0</v>
      </c>
      <c r="AV130" s="11">
        <v>0</v>
      </c>
      <c r="AW130" s="11">
        <v>0</v>
      </c>
      <c r="AX130" s="11"/>
      <c r="AY130" s="11">
        <v>0</v>
      </c>
      <c r="AZ130" s="11">
        <v>0</v>
      </c>
      <c r="BA130" s="11">
        <v>0</v>
      </c>
      <c r="BB130" s="11"/>
      <c r="BC130" s="11"/>
      <c r="BD130" s="51">
        <f t="shared" si="78"/>
        <v>0</v>
      </c>
      <c r="BE130" s="47">
        <f t="shared" si="97"/>
        <v>0</v>
      </c>
      <c r="BF130" s="47">
        <f t="shared" si="98"/>
        <v>0</v>
      </c>
      <c r="BG130" s="47">
        <f t="shared" si="99"/>
        <v>0</v>
      </c>
      <c r="BH130" s="47"/>
      <c r="BI130" s="47">
        <f t="shared" si="100"/>
        <v>0</v>
      </c>
      <c r="BJ130" s="47">
        <f t="shared" si="101"/>
        <v>0</v>
      </c>
      <c r="BK130" s="47">
        <f t="shared" si="102"/>
        <v>0</v>
      </c>
      <c r="BL130" s="47"/>
      <c r="BM130" s="47">
        <f t="shared" si="103"/>
        <v>0</v>
      </c>
      <c r="BN130" s="47">
        <f t="shared" si="104"/>
        <v>0</v>
      </c>
      <c r="BO130" s="47">
        <f t="shared" si="105"/>
        <v>0</v>
      </c>
      <c r="BP130" s="11">
        <f t="shared" si="91"/>
        <v>0</v>
      </c>
    </row>
    <row r="131" spans="1:68" ht="21" customHeight="1" x14ac:dyDescent="0.2">
      <c r="A131" s="5"/>
      <c r="B131" s="14" t="s">
        <v>201</v>
      </c>
      <c r="C131" s="9">
        <f t="shared" ref="C131" si="177">SUM(C132:C133)</f>
        <v>416973306.68000001</v>
      </c>
      <c r="D131" s="9">
        <f t="shared" ref="D131:J131" si="178">SUM(D132:D133)</f>
        <v>14121754.779999997</v>
      </c>
      <c r="E131" s="9">
        <f t="shared" si="178"/>
        <v>76551348.430000007</v>
      </c>
      <c r="F131" s="9">
        <f t="shared" si="178"/>
        <v>124506485.44999999</v>
      </c>
      <c r="G131" s="9">
        <f t="shared" si="178"/>
        <v>0</v>
      </c>
      <c r="H131" s="9">
        <f t="shared" si="178"/>
        <v>1113824</v>
      </c>
      <c r="I131" s="9">
        <f t="shared" si="178"/>
        <v>60288470.200000003</v>
      </c>
      <c r="J131" s="9">
        <f t="shared" si="178"/>
        <v>103200206.77000001</v>
      </c>
      <c r="K131" s="61"/>
      <c r="L131" s="65">
        <f t="shared" si="80"/>
        <v>62429593.650000006</v>
      </c>
      <c r="M131" s="65">
        <f t="shared" si="81"/>
        <v>47955137.019999981</v>
      </c>
      <c r="N131" s="65">
        <f t="shared" si="82"/>
        <v>59174646.200000003</v>
      </c>
      <c r="O131" s="65">
        <f t="shared" si="83"/>
        <v>42911736.570000008</v>
      </c>
      <c r="P131" s="65">
        <f t="shared" si="84"/>
        <v>13007930.779999997</v>
      </c>
      <c r="Q131" s="65">
        <f t="shared" si="85"/>
        <v>16262878.230000004</v>
      </c>
      <c r="R131" s="65">
        <f t="shared" si="86"/>
        <v>21306278.679999977</v>
      </c>
      <c r="S131" s="65">
        <f t="shared" si="87"/>
        <v>313773099.90999997</v>
      </c>
      <c r="T131" s="61"/>
      <c r="U131" s="5"/>
      <c r="V131" s="14" t="s">
        <v>201</v>
      </c>
      <c r="W131" s="9">
        <f t="shared" ref="W131:AD131" si="179">SUM(W132:W133)</f>
        <v>0</v>
      </c>
      <c r="X131" s="9">
        <f t="shared" si="179"/>
        <v>0</v>
      </c>
      <c r="Y131" s="9">
        <f t="shared" si="179"/>
        <v>0</v>
      </c>
      <c r="Z131" s="9">
        <f t="shared" si="179"/>
        <v>0</v>
      </c>
      <c r="AA131" s="9">
        <f t="shared" si="179"/>
        <v>0</v>
      </c>
      <c r="AB131" s="9">
        <f t="shared" si="179"/>
        <v>0</v>
      </c>
      <c r="AC131" s="9">
        <f t="shared" si="179"/>
        <v>0</v>
      </c>
      <c r="AD131" s="9">
        <f t="shared" si="179"/>
        <v>0</v>
      </c>
      <c r="AF131" s="5"/>
      <c r="AG131" s="14" t="s">
        <v>201</v>
      </c>
      <c r="AH131" s="9">
        <f t="shared" ref="AH131:AO131" si="180">SUM(AH132:AH133)</f>
        <v>0</v>
      </c>
      <c r="AI131" s="9">
        <f t="shared" si="180"/>
        <v>0</v>
      </c>
      <c r="AJ131" s="9">
        <f t="shared" si="180"/>
        <v>0</v>
      </c>
      <c r="AK131" s="9">
        <f t="shared" si="180"/>
        <v>0</v>
      </c>
      <c r="AL131" s="9">
        <f t="shared" si="180"/>
        <v>0</v>
      </c>
      <c r="AM131" s="9">
        <f t="shared" si="180"/>
        <v>0</v>
      </c>
      <c r="AN131" s="9">
        <f t="shared" si="180"/>
        <v>0</v>
      </c>
      <c r="AO131" s="9">
        <f t="shared" si="180"/>
        <v>0</v>
      </c>
      <c r="AP131" s="9"/>
      <c r="AQ131" s="44">
        <f t="shared" si="175"/>
        <v>0</v>
      </c>
      <c r="AR131" s="5"/>
      <c r="AS131" s="14" t="s">
        <v>201</v>
      </c>
      <c r="AT131" s="9">
        <f t="shared" ref="AT131:BA131" si="181">SUM(AT132:AT133)</f>
        <v>0</v>
      </c>
      <c r="AU131" s="9">
        <f t="shared" si="181"/>
        <v>0</v>
      </c>
      <c r="AV131" s="9">
        <f t="shared" si="181"/>
        <v>0</v>
      </c>
      <c r="AW131" s="9">
        <f t="shared" si="181"/>
        <v>0</v>
      </c>
      <c r="AX131" s="9">
        <f t="shared" si="181"/>
        <v>0</v>
      </c>
      <c r="AY131" s="9">
        <f t="shared" si="181"/>
        <v>0</v>
      </c>
      <c r="AZ131" s="9">
        <f t="shared" si="181"/>
        <v>0</v>
      </c>
      <c r="BA131" s="9">
        <f t="shared" si="181"/>
        <v>0</v>
      </c>
      <c r="BB131" s="9"/>
      <c r="BC131" s="9"/>
      <c r="BD131" s="51">
        <f>+AT131-AH131</f>
        <v>0</v>
      </c>
      <c r="BE131" s="47">
        <f>+AU131-AK131</f>
        <v>0</v>
      </c>
      <c r="BF131" s="47">
        <f>+AV131-AU131</f>
        <v>0</v>
      </c>
      <c r="BG131" s="47">
        <f t="shared" si="99"/>
        <v>0</v>
      </c>
      <c r="BH131" s="47"/>
      <c r="BI131" s="47">
        <f t="shared" si="100"/>
        <v>0</v>
      </c>
      <c r="BJ131" s="47">
        <f t="shared" si="101"/>
        <v>0</v>
      </c>
      <c r="BK131" s="47">
        <f t="shared" si="102"/>
        <v>0</v>
      </c>
      <c r="BL131" s="47"/>
      <c r="BM131" s="47">
        <f t="shared" si="103"/>
        <v>0</v>
      </c>
      <c r="BN131" s="47">
        <f t="shared" si="104"/>
        <v>0</v>
      </c>
      <c r="BO131" s="47">
        <f t="shared" si="105"/>
        <v>0</v>
      </c>
      <c r="BP131" s="11">
        <f t="shared" si="91"/>
        <v>0</v>
      </c>
    </row>
    <row r="132" spans="1:68" ht="13.5" customHeight="1" x14ac:dyDescent="0.2">
      <c r="A132" s="5"/>
      <c r="B132" s="10" t="s">
        <v>0</v>
      </c>
      <c r="C132" s="11">
        <v>204505976.84</v>
      </c>
      <c r="D132" s="11">
        <v>13499080.579999998</v>
      </c>
      <c r="E132" s="11">
        <v>26998161.159999996</v>
      </c>
      <c r="F132" s="11">
        <v>40497241.739999995</v>
      </c>
      <c r="G132" s="11"/>
      <c r="H132" s="11">
        <v>491149.8</v>
      </c>
      <c r="I132" s="11">
        <v>10735282.93</v>
      </c>
      <c r="J132" s="11">
        <v>19813940.260000002</v>
      </c>
      <c r="K132" s="61"/>
      <c r="L132" s="65">
        <f t="shared" si="80"/>
        <v>13499080.579999998</v>
      </c>
      <c r="M132" s="65">
        <f t="shared" si="81"/>
        <v>13499080.579999998</v>
      </c>
      <c r="N132" s="65">
        <f t="shared" si="82"/>
        <v>10244133.129999999</v>
      </c>
      <c r="O132" s="65">
        <f t="shared" si="83"/>
        <v>9078657.3300000019</v>
      </c>
      <c r="P132" s="65">
        <f t="shared" si="84"/>
        <v>13007930.779999997</v>
      </c>
      <c r="Q132" s="65">
        <f t="shared" si="85"/>
        <v>16262878.229999997</v>
      </c>
      <c r="R132" s="65">
        <f t="shared" si="86"/>
        <v>20683301.479999993</v>
      </c>
      <c r="S132" s="65">
        <f t="shared" si="87"/>
        <v>184692036.58000001</v>
      </c>
      <c r="T132" s="61"/>
      <c r="U132" s="5"/>
      <c r="V132" s="10" t="s">
        <v>0</v>
      </c>
      <c r="W132" s="11">
        <v>0</v>
      </c>
      <c r="X132" s="11">
        <v>0</v>
      </c>
      <c r="Y132" s="11">
        <v>0</v>
      </c>
      <c r="Z132" s="11">
        <v>0</v>
      </c>
      <c r="AA132" s="11"/>
      <c r="AB132" s="11">
        <v>0</v>
      </c>
      <c r="AC132" s="11">
        <v>0</v>
      </c>
      <c r="AD132" s="11">
        <v>0</v>
      </c>
      <c r="AF132" s="5"/>
      <c r="AG132" s="10" t="s">
        <v>0</v>
      </c>
      <c r="AH132" s="11">
        <v>0</v>
      </c>
      <c r="AI132" s="11">
        <v>0</v>
      </c>
      <c r="AJ132" s="11">
        <v>0</v>
      </c>
      <c r="AK132" s="11">
        <v>0</v>
      </c>
      <c r="AL132" s="11"/>
      <c r="AM132" s="11">
        <v>0</v>
      </c>
      <c r="AN132" s="11">
        <v>0</v>
      </c>
      <c r="AO132" s="11">
        <v>0</v>
      </c>
      <c r="AP132" s="11"/>
      <c r="AQ132" s="44">
        <f t="shared" si="175"/>
        <v>0</v>
      </c>
      <c r="AR132" s="5"/>
      <c r="AS132" s="10" t="s">
        <v>0</v>
      </c>
      <c r="AT132" s="11">
        <v>0</v>
      </c>
      <c r="AU132" s="11">
        <v>0</v>
      </c>
      <c r="AV132" s="11">
        <v>0</v>
      </c>
      <c r="AW132" s="11">
        <v>0</v>
      </c>
      <c r="AX132" s="11"/>
      <c r="AY132" s="11">
        <v>0</v>
      </c>
      <c r="AZ132" s="11">
        <v>0</v>
      </c>
      <c r="BA132" s="11">
        <v>0</v>
      </c>
      <c r="BB132" s="11"/>
      <c r="BC132" s="11"/>
      <c r="BD132" s="51">
        <f t="shared" ref="BD132:BD192" si="182">+AT132-AH132</f>
        <v>0</v>
      </c>
      <c r="BE132" s="47">
        <f>+AU132-AK132</f>
        <v>0</v>
      </c>
      <c r="BF132" s="47">
        <f>+AV132-AU132</f>
        <v>0</v>
      </c>
      <c r="BG132" s="47">
        <f t="shared" si="99"/>
        <v>0</v>
      </c>
      <c r="BH132" s="47"/>
      <c r="BI132" s="47">
        <f>+AY132-AO132</f>
        <v>0</v>
      </c>
      <c r="BJ132" s="47">
        <f>+AZ132-AY132</f>
        <v>0</v>
      </c>
      <c r="BK132" s="47">
        <f t="shared" si="102"/>
        <v>0</v>
      </c>
      <c r="BL132" s="47"/>
      <c r="BM132" s="47">
        <f t="shared" si="103"/>
        <v>0</v>
      </c>
      <c r="BN132" s="47">
        <f t="shared" si="104"/>
        <v>0</v>
      </c>
      <c r="BO132" s="47">
        <f t="shared" si="105"/>
        <v>0</v>
      </c>
      <c r="BP132" s="11">
        <f t="shared" si="91"/>
        <v>0</v>
      </c>
    </row>
    <row r="133" spans="1:68" ht="13.5" customHeight="1" x14ac:dyDescent="0.2">
      <c r="A133" s="5"/>
      <c r="B133" s="10" t="s">
        <v>2</v>
      </c>
      <c r="C133" s="11">
        <v>212467329.84</v>
      </c>
      <c r="D133" s="11">
        <v>622674.19999999925</v>
      </c>
      <c r="E133" s="11">
        <v>49553187.270000011</v>
      </c>
      <c r="F133" s="11">
        <v>84009243.709999993</v>
      </c>
      <c r="G133" s="11"/>
      <c r="H133" s="11">
        <v>622674.19999999995</v>
      </c>
      <c r="I133" s="11">
        <v>49553187.270000003</v>
      </c>
      <c r="J133" s="11">
        <v>83386266.510000005</v>
      </c>
      <c r="K133" s="61"/>
      <c r="L133" s="65">
        <f t="shared" ref="L133:L193" si="183">+E133-D133</f>
        <v>48930513.070000008</v>
      </c>
      <c r="M133" s="65">
        <f t="shared" ref="M133:M193" si="184">+F133-E133</f>
        <v>34456056.439999983</v>
      </c>
      <c r="N133" s="65">
        <f t="shared" ref="N133:N193" si="185">+I133-H133</f>
        <v>48930513.07</v>
      </c>
      <c r="O133" s="65">
        <f t="shared" ref="O133:O193" si="186">+J133-I133</f>
        <v>33833079.240000002</v>
      </c>
      <c r="P133" s="65">
        <f>+D133-H133</f>
        <v>0</v>
      </c>
      <c r="Q133" s="65">
        <f t="shared" ref="Q133:Q193" si="187">+E133-I133</f>
        <v>0</v>
      </c>
      <c r="R133" s="65">
        <f t="shared" ref="R133:R193" si="188">+F133-J133</f>
        <v>622977.19999998808</v>
      </c>
      <c r="S133" s="65">
        <f t="shared" ref="S133:S193" si="189">+C133-J133</f>
        <v>129081063.33</v>
      </c>
      <c r="T133" s="61"/>
      <c r="U133" s="5"/>
      <c r="V133" s="10" t="s">
        <v>2</v>
      </c>
      <c r="W133" s="11">
        <v>0</v>
      </c>
      <c r="X133" s="11">
        <v>0</v>
      </c>
      <c r="Y133" s="11">
        <v>0</v>
      </c>
      <c r="Z133" s="11">
        <v>0</v>
      </c>
      <c r="AA133" s="11"/>
      <c r="AB133" s="11">
        <v>0</v>
      </c>
      <c r="AC133" s="11">
        <v>0</v>
      </c>
      <c r="AD133" s="11">
        <v>0</v>
      </c>
      <c r="AF133" s="5"/>
      <c r="AG133" s="10" t="s">
        <v>2</v>
      </c>
      <c r="AH133" s="11">
        <v>0</v>
      </c>
      <c r="AI133" s="11">
        <v>0</v>
      </c>
      <c r="AJ133" s="11">
        <v>0</v>
      </c>
      <c r="AK133" s="11">
        <v>0</v>
      </c>
      <c r="AL133" s="11"/>
      <c r="AM133" s="11">
        <v>0</v>
      </c>
      <c r="AN133" s="11">
        <v>0</v>
      </c>
      <c r="AO133" s="11">
        <v>0</v>
      </c>
      <c r="AP133" s="18"/>
      <c r="AQ133" s="44">
        <f t="shared" si="175"/>
        <v>0</v>
      </c>
      <c r="AR133" s="5"/>
      <c r="AS133" s="10" t="s">
        <v>2</v>
      </c>
      <c r="AT133" s="11">
        <v>0</v>
      </c>
      <c r="AU133" s="11">
        <v>0</v>
      </c>
      <c r="AV133" s="11">
        <v>0</v>
      </c>
      <c r="AW133" s="11">
        <v>0</v>
      </c>
      <c r="AX133" s="11"/>
      <c r="AY133" s="11">
        <v>0</v>
      </c>
      <c r="AZ133" s="11">
        <v>0</v>
      </c>
      <c r="BA133" s="11">
        <v>0</v>
      </c>
      <c r="BB133" s="18"/>
      <c r="BC133" s="18"/>
      <c r="BD133" s="51">
        <f t="shared" si="182"/>
        <v>0</v>
      </c>
      <c r="BE133" s="47">
        <f t="shared" si="97"/>
        <v>0</v>
      </c>
      <c r="BF133" s="47">
        <f t="shared" si="98"/>
        <v>0</v>
      </c>
      <c r="BG133" s="47">
        <f t="shared" si="99"/>
        <v>0</v>
      </c>
      <c r="BH133" s="47"/>
      <c r="BI133" s="47">
        <f t="shared" si="100"/>
        <v>0</v>
      </c>
      <c r="BJ133" s="47">
        <f t="shared" si="101"/>
        <v>0</v>
      </c>
      <c r="BK133" s="47">
        <f t="shared" si="102"/>
        <v>0</v>
      </c>
      <c r="BL133" s="47"/>
      <c r="BM133" s="47">
        <f t="shared" si="103"/>
        <v>0</v>
      </c>
      <c r="BN133" s="47">
        <f t="shared" si="104"/>
        <v>0</v>
      </c>
      <c r="BO133" s="47">
        <f t="shared" si="105"/>
        <v>0</v>
      </c>
      <c r="BP133" s="11">
        <f t="shared" ref="BP133:BP193" si="190">+AT133-BA133</f>
        <v>0</v>
      </c>
    </row>
    <row r="134" spans="1:68" s="3" customFormat="1" ht="23.25" customHeight="1" x14ac:dyDescent="0.2">
      <c r="A134" s="13"/>
      <c r="B134" s="14" t="s">
        <v>123</v>
      </c>
      <c r="C134" s="9">
        <f t="shared" ref="C134" si="191">SUM(C135:C136)</f>
        <v>1226808</v>
      </c>
      <c r="D134" s="9">
        <f t="shared" ref="D134:J134" si="192">SUM(D135:D136)</f>
        <v>187100.47</v>
      </c>
      <c r="E134" s="9">
        <f t="shared" si="192"/>
        <v>214882.47000000003</v>
      </c>
      <c r="F134" s="9">
        <f t="shared" si="192"/>
        <v>235882.47000000003</v>
      </c>
      <c r="G134" s="9">
        <f t="shared" si="192"/>
        <v>0</v>
      </c>
      <c r="H134" s="9">
        <f t="shared" si="192"/>
        <v>1334</v>
      </c>
      <c r="I134" s="9">
        <f t="shared" si="192"/>
        <v>119458.52</v>
      </c>
      <c r="J134" s="9">
        <f t="shared" si="192"/>
        <v>235882.47000000003</v>
      </c>
      <c r="K134" s="61"/>
      <c r="L134" s="65">
        <f t="shared" si="183"/>
        <v>27782.000000000029</v>
      </c>
      <c r="M134" s="65">
        <f t="shared" si="184"/>
        <v>21000</v>
      </c>
      <c r="N134" s="65">
        <f t="shared" si="185"/>
        <v>118124.52</v>
      </c>
      <c r="O134" s="65">
        <f t="shared" si="186"/>
        <v>116423.95000000003</v>
      </c>
      <c r="P134" s="65">
        <f t="shared" ref="P134:P193" si="193">+D134-H134</f>
        <v>185766.47</v>
      </c>
      <c r="Q134" s="65">
        <f t="shared" si="187"/>
        <v>95423.950000000026</v>
      </c>
      <c r="R134" s="65">
        <f t="shared" si="188"/>
        <v>0</v>
      </c>
      <c r="S134" s="65">
        <f t="shared" si="189"/>
        <v>990925.53</v>
      </c>
      <c r="T134" s="61"/>
      <c r="U134" s="13"/>
      <c r="V134" s="14" t="s">
        <v>123</v>
      </c>
      <c r="W134" s="9">
        <f t="shared" ref="W134:AD134" si="194">SUM(W135:W136)</f>
        <v>0</v>
      </c>
      <c r="X134" s="9">
        <f t="shared" si="194"/>
        <v>0</v>
      </c>
      <c r="Y134" s="9">
        <f t="shared" si="194"/>
        <v>0</v>
      </c>
      <c r="Z134" s="9">
        <f t="shared" si="194"/>
        <v>0</v>
      </c>
      <c r="AA134" s="9">
        <f t="shared" si="194"/>
        <v>0</v>
      </c>
      <c r="AB134" s="9">
        <f t="shared" si="194"/>
        <v>0</v>
      </c>
      <c r="AC134" s="9">
        <f t="shared" si="194"/>
        <v>0</v>
      </c>
      <c r="AD134" s="9">
        <f t="shared" si="194"/>
        <v>0</v>
      </c>
      <c r="AF134" s="13"/>
      <c r="AG134" s="14" t="s">
        <v>123</v>
      </c>
      <c r="AH134" s="9">
        <f t="shared" ref="AH134:AO134" si="195">SUM(AH135:AH136)</f>
        <v>0</v>
      </c>
      <c r="AI134" s="9">
        <f t="shared" si="195"/>
        <v>0</v>
      </c>
      <c r="AJ134" s="9">
        <f t="shared" si="195"/>
        <v>0</v>
      </c>
      <c r="AK134" s="9">
        <f t="shared" si="195"/>
        <v>0</v>
      </c>
      <c r="AL134" s="9">
        <f t="shared" si="195"/>
        <v>0</v>
      </c>
      <c r="AM134" s="9">
        <f t="shared" si="195"/>
        <v>0</v>
      </c>
      <c r="AN134" s="9">
        <f t="shared" si="195"/>
        <v>0</v>
      </c>
      <c r="AO134" s="9">
        <f t="shared" si="195"/>
        <v>0</v>
      </c>
      <c r="AP134" s="17"/>
      <c r="AQ134" s="44">
        <f t="shared" si="175"/>
        <v>0</v>
      </c>
      <c r="AR134" s="13"/>
      <c r="AS134" s="14" t="s">
        <v>123</v>
      </c>
      <c r="AT134" s="9">
        <f t="shared" ref="AT134:BA134" si="196">SUM(AT135:AT136)</f>
        <v>0</v>
      </c>
      <c r="AU134" s="9">
        <f t="shared" si="196"/>
        <v>0</v>
      </c>
      <c r="AV134" s="9">
        <f t="shared" si="196"/>
        <v>0</v>
      </c>
      <c r="AW134" s="9">
        <f t="shared" si="196"/>
        <v>0</v>
      </c>
      <c r="AX134" s="9">
        <f t="shared" si="196"/>
        <v>0</v>
      </c>
      <c r="AY134" s="9">
        <f t="shared" si="196"/>
        <v>0</v>
      </c>
      <c r="AZ134" s="9">
        <f t="shared" si="196"/>
        <v>0</v>
      </c>
      <c r="BA134" s="9">
        <f t="shared" si="196"/>
        <v>0</v>
      </c>
      <c r="BB134" s="17"/>
      <c r="BC134" s="17"/>
      <c r="BD134" s="51">
        <f t="shared" si="182"/>
        <v>0</v>
      </c>
      <c r="BE134" s="47">
        <f t="shared" si="97"/>
        <v>0</v>
      </c>
      <c r="BF134" s="47">
        <f t="shared" si="98"/>
        <v>0</v>
      </c>
      <c r="BG134" s="47">
        <f t="shared" si="99"/>
        <v>0</v>
      </c>
      <c r="BH134" s="47"/>
      <c r="BI134" s="47">
        <f t="shared" si="100"/>
        <v>0</v>
      </c>
      <c r="BJ134" s="47">
        <f t="shared" si="101"/>
        <v>0</v>
      </c>
      <c r="BK134" s="47">
        <f t="shared" si="102"/>
        <v>0</v>
      </c>
      <c r="BL134" s="47"/>
      <c r="BM134" s="47">
        <f t="shared" si="103"/>
        <v>0</v>
      </c>
      <c r="BN134" s="47">
        <f t="shared" si="104"/>
        <v>0</v>
      </c>
      <c r="BO134" s="47">
        <f t="shared" si="105"/>
        <v>0</v>
      </c>
      <c r="BP134" s="11">
        <f t="shared" si="190"/>
        <v>0</v>
      </c>
    </row>
    <row r="135" spans="1:68" s="3" customFormat="1" ht="13.5" customHeight="1" x14ac:dyDescent="0.2">
      <c r="A135" s="13"/>
      <c r="B135" s="15" t="s">
        <v>0</v>
      </c>
      <c r="C135" s="11">
        <v>1226808</v>
      </c>
      <c r="D135" s="11">
        <v>187100.47</v>
      </c>
      <c r="E135" s="11">
        <v>214882.47000000003</v>
      </c>
      <c r="F135" s="11">
        <v>235882.47000000003</v>
      </c>
      <c r="G135" s="11">
        <v>0</v>
      </c>
      <c r="H135" s="11">
        <v>1334</v>
      </c>
      <c r="I135" s="11">
        <v>119458.52</v>
      </c>
      <c r="J135" s="11">
        <v>235882.47000000003</v>
      </c>
      <c r="K135" s="61"/>
      <c r="L135" s="65">
        <f>+E135-D135</f>
        <v>27782.000000000029</v>
      </c>
      <c r="M135" s="65">
        <f t="shared" si="184"/>
        <v>21000</v>
      </c>
      <c r="N135" s="65">
        <f t="shared" si="185"/>
        <v>118124.52</v>
      </c>
      <c r="O135" s="65">
        <f t="shared" si="186"/>
        <v>116423.95000000003</v>
      </c>
      <c r="P135" s="65">
        <f t="shared" si="193"/>
        <v>185766.47</v>
      </c>
      <c r="Q135" s="65">
        <f t="shared" si="187"/>
        <v>95423.950000000026</v>
      </c>
      <c r="R135" s="65">
        <f t="shared" si="188"/>
        <v>0</v>
      </c>
      <c r="S135" s="65">
        <f t="shared" si="189"/>
        <v>990925.53</v>
      </c>
      <c r="T135" s="61"/>
      <c r="U135" s="13"/>
      <c r="V135" s="15" t="s">
        <v>0</v>
      </c>
      <c r="W135" s="11">
        <v>0</v>
      </c>
      <c r="X135" s="11">
        <v>0</v>
      </c>
      <c r="Y135" s="11">
        <v>0</v>
      </c>
      <c r="Z135" s="11">
        <v>0</v>
      </c>
      <c r="AA135" s="11"/>
      <c r="AB135" s="11">
        <v>0</v>
      </c>
      <c r="AC135" s="11">
        <v>0</v>
      </c>
      <c r="AD135" s="11">
        <v>0</v>
      </c>
      <c r="AF135" s="13"/>
      <c r="AG135" s="15" t="s">
        <v>0</v>
      </c>
      <c r="AH135" s="11">
        <v>0</v>
      </c>
      <c r="AI135" s="11">
        <v>0</v>
      </c>
      <c r="AJ135" s="11">
        <v>0</v>
      </c>
      <c r="AK135" s="11">
        <v>0</v>
      </c>
      <c r="AL135" s="11"/>
      <c r="AM135" s="11">
        <v>0</v>
      </c>
      <c r="AN135" s="11">
        <v>0</v>
      </c>
      <c r="AO135" s="11">
        <v>0</v>
      </c>
      <c r="AP135" s="11"/>
      <c r="AQ135" s="44">
        <f t="shared" si="175"/>
        <v>0</v>
      </c>
      <c r="AR135" s="13"/>
      <c r="AS135" s="15" t="s">
        <v>0</v>
      </c>
      <c r="AT135" s="11">
        <v>0</v>
      </c>
      <c r="AU135" s="11">
        <v>0</v>
      </c>
      <c r="AV135" s="11">
        <v>0</v>
      </c>
      <c r="AW135" s="11">
        <v>0</v>
      </c>
      <c r="AX135" s="11"/>
      <c r="AY135" s="11">
        <v>0</v>
      </c>
      <c r="AZ135" s="11">
        <v>0</v>
      </c>
      <c r="BA135" s="11">
        <v>0</v>
      </c>
      <c r="BB135" s="11"/>
      <c r="BC135" s="11"/>
      <c r="BD135" s="51">
        <f t="shared" si="182"/>
        <v>0</v>
      </c>
      <c r="BE135" s="47">
        <f>+AU135-AK135</f>
        <v>0</v>
      </c>
      <c r="BF135" s="47">
        <f t="shared" si="98"/>
        <v>0</v>
      </c>
      <c r="BG135" s="47">
        <f t="shared" si="99"/>
        <v>0</v>
      </c>
      <c r="BH135" s="47"/>
      <c r="BI135" s="47">
        <f t="shared" si="100"/>
        <v>0</v>
      </c>
      <c r="BJ135" s="47">
        <f t="shared" si="101"/>
        <v>0</v>
      </c>
      <c r="BK135" s="47">
        <f t="shared" si="102"/>
        <v>0</v>
      </c>
      <c r="BL135" s="47"/>
      <c r="BM135" s="47">
        <f t="shared" si="103"/>
        <v>0</v>
      </c>
      <c r="BN135" s="47">
        <f t="shared" si="104"/>
        <v>0</v>
      </c>
      <c r="BO135" s="47">
        <f t="shared" si="105"/>
        <v>0</v>
      </c>
      <c r="BP135" s="11">
        <f t="shared" si="190"/>
        <v>0</v>
      </c>
    </row>
    <row r="136" spans="1:68" s="3" customFormat="1" ht="13.5" customHeight="1" x14ac:dyDescent="0.2">
      <c r="A136" s="13"/>
      <c r="B136" s="15" t="s">
        <v>2</v>
      </c>
      <c r="C136" s="11">
        <v>0</v>
      </c>
      <c r="D136" s="11">
        <v>0</v>
      </c>
      <c r="E136" s="11">
        <v>0</v>
      </c>
      <c r="F136" s="11">
        <v>0</v>
      </c>
      <c r="G136" s="11"/>
      <c r="H136" s="11">
        <v>0</v>
      </c>
      <c r="I136" s="11">
        <v>0</v>
      </c>
      <c r="J136" s="11">
        <v>0</v>
      </c>
      <c r="K136" s="61"/>
      <c r="L136" s="65">
        <f t="shared" si="183"/>
        <v>0</v>
      </c>
      <c r="M136" s="65">
        <f t="shared" si="184"/>
        <v>0</v>
      </c>
      <c r="N136" s="65">
        <f t="shared" si="185"/>
        <v>0</v>
      </c>
      <c r="O136" s="65">
        <f t="shared" si="186"/>
        <v>0</v>
      </c>
      <c r="P136" s="65">
        <f t="shared" si="193"/>
        <v>0</v>
      </c>
      <c r="Q136" s="65">
        <f t="shared" si="187"/>
        <v>0</v>
      </c>
      <c r="R136" s="65">
        <f t="shared" si="188"/>
        <v>0</v>
      </c>
      <c r="S136" s="65">
        <f t="shared" si="189"/>
        <v>0</v>
      </c>
      <c r="T136" s="61"/>
      <c r="U136" s="13"/>
      <c r="V136" s="15" t="s">
        <v>2</v>
      </c>
      <c r="W136" s="11">
        <v>0</v>
      </c>
      <c r="X136" s="11">
        <v>0</v>
      </c>
      <c r="Y136" s="11">
        <v>0</v>
      </c>
      <c r="Z136" s="11">
        <v>0</v>
      </c>
      <c r="AA136" s="11"/>
      <c r="AB136" s="11">
        <v>0</v>
      </c>
      <c r="AC136" s="11">
        <v>0</v>
      </c>
      <c r="AD136" s="11">
        <v>0</v>
      </c>
      <c r="AF136" s="13"/>
      <c r="AG136" s="15" t="s">
        <v>2</v>
      </c>
      <c r="AH136" s="11">
        <v>0</v>
      </c>
      <c r="AI136" s="11">
        <v>0</v>
      </c>
      <c r="AJ136" s="11">
        <v>0</v>
      </c>
      <c r="AK136" s="11">
        <v>0</v>
      </c>
      <c r="AL136" s="11"/>
      <c r="AM136" s="11">
        <v>0</v>
      </c>
      <c r="AN136" s="11">
        <v>0</v>
      </c>
      <c r="AO136" s="11">
        <v>0</v>
      </c>
      <c r="AP136" s="18"/>
      <c r="AQ136" s="44">
        <f t="shared" ref="AQ136:AQ200" si="197">+AH136-W136</f>
        <v>0</v>
      </c>
      <c r="AR136" s="13"/>
      <c r="AS136" s="15" t="s">
        <v>2</v>
      </c>
      <c r="AT136" s="11">
        <v>0</v>
      </c>
      <c r="AU136" s="11">
        <v>0</v>
      </c>
      <c r="AV136" s="11">
        <v>0</v>
      </c>
      <c r="AW136" s="11">
        <v>0</v>
      </c>
      <c r="AX136" s="11"/>
      <c r="AY136" s="11">
        <v>0</v>
      </c>
      <c r="AZ136" s="11">
        <v>0</v>
      </c>
      <c r="BA136" s="11">
        <v>0</v>
      </c>
      <c r="BB136" s="18"/>
      <c r="BC136" s="18"/>
      <c r="BD136" s="51">
        <f t="shared" si="182"/>
        <v>0</v>
      </c>
      <c r="BE136" s="47">
        <f t="shared" ref="BE136:BE196" si="198">+AU136-AK136</f>
        <v>0</v>
      </c>
      <c r="BF136" s="47">
        <f t="shared" ref="BF136:BF196" si="199">+AV136-AU136</f>
        <v>0</v>
      </c>
      <c r="BG136" s="47">
        <f t="shared" ref="BG136:BG196" si="200">+AW136-AV136</f>
        <v>0</v>
      </c>
      <c r="BH136" s="47"/>
      <c r="BI136" s="47">
        <f t="shared" ref="BI136:BI196" si="201">+AY136-AO136</f>
        <v>0</v>
      </c>
      <c r="BJ136" s="47">
        <f t="shared" ref="BJ136:BJ196" si="202">+AZ136-AY136</f>
        <v>0</v>
      </c>
      <c r="BK136" s="47">
        <f t="shared" ref="BK136:BK196" si="203">+BA136-AZ136</f>
        <v>0</v>
      </c>
      <c r="BL136" s="47"/>
      <c r="BM136" s="47">
        <f t="shared" ref="BM136:BM196" si="204">+AU136-AY136</f>
        <v>0</v>
      </c>
      <c r="BN136" s="47">
        <f t="shared" ref="BN136:BN196" si="205">+AV136-AZ136</f>
        <v>0</v>
      </c>
      <c r="BO136" s="47">
        <f t="shared" ref="BO136:BO196" si="206">+AW136-BA136</f>
        <v>0</v>
      </c>
      <c r="BP136" s="11">
        <f t="shared" si="190"/>
        <v>0</v>
      </c>
    </row>
    <row r="137" spans="1:68" s="3" customFormat="1" ht="21" customHeight="1" x14ac:dyDescent="0.2">
      <c r="A137" s="13"/>
      <c r="B137" s="14" t="s">
        <v>262</v>
      </c>
      <c r="C137" s="9">
        <f t="shared" ref="C137" si="207">SUM(C138:C139)</f>
        <v>3833117</v>
      </c>
      <c r="D137" s="9">
        <f t="shared" ref="D137:J137" si="208">SUM(D138:D139)</f>
        <v>257084.53</v>
      </c>
      <c r="E137" s="9">
        <f t="shared" si="208"/>
        <v>390546.06</v>
      </c>
      <c r="F137" s="9">
        <f t="shared" si="208"/>
        <v>542279.59</v>
      </c>
      <c r="G137" s="9">
        <f t="shared" si="208"/>
        <v>0</v>
      </c>
      <c r="H137" s="9">
        <f t="shared" si="208"/>
        <v>21702</v>
      </c>
      <c r="I137" s="9">
        <f t="shared" si="208"/>
        <v>23855.4</v>
      </c>
      <c r="J137" s="9">
        <f t="shared" si="208"/>
        <v>268352.90999999997</v>
      </c>
      <c r="K137" s="61"/>
      <c r="L137" s="65">
        <f t="shared" si="183"/>
        <v>133461.53</v>
      </c>
      <c r="M137" s="65">
        <f t="shared" si="184"/>
        <v>151733.52999999997</v>
      </c>
      <c r="N137" s="65">
        <f t="shared" si="185"/>
        <v>2153.4000000000015</v>
      </c>
      <c r="O137" s="65">
        <f t="shared" si="186"/>
        <v>244497.50999999998</v>
      </c>
      <c r="P137" s="65">
        <f t="shared" si="193"/>
        <v>235382.53</v>
      </c>
      <c r="Q137" s="65">
        <f t="shared" si="187"/>
        <v>366690.66</v>
      </c>
      <c r="R137" s="65">
        <f t="shared" si="188"/>
        <v>273926.68</v>
      </c>
      <c r="S137" s="65">
        <f t="shared" si="189"/>
        <v>3564764.09</v>
      </c>
      <c r="T137" s="61"/>
      <c r="U137" s="13"/>
      <c r="V137" s="14" t="s">
        <v>262</v>
      </c>
      <c r="W137" s="9">
        <f t="shared" ref="W137:AD137" si="209">SUM(W138:W139)</f>
        <v>0</v>
      </c>
      <c r="X137" s="9">
        <f t="shared" si="209"/>
        <v>0</v>
      </c>
      <c r="Y137" s="9">
        <f t="shared" si="209"/>
        <v>0</v>
      </c>
      <c r="Z137" s="9">
        <f t="shared" si="209"/>
        <v>0</v>
      </c>
      <c r="AA137" s="9">
        <f t="shared" si="209"/>
        <v>0</v>
      </c>
      <c r="AB137" s="9">
        <f t="shared" si="209"/>
        <v>0</v>
      </c>
      <c r="AC137" s="9">
        <f t="shared" si="209"/>
        <v>0</v>
      </c>
      <c r="AD137" s="9">
        <f t="shared" si="209"/>
        <v>0</v>
      </c>
      <c r="AF137" s="13"/>
      <c r="AG137" s="14" t="s">
        <v>262</v>
      </c>
      <c r="AH137" s="9">
        <f t="shared" ref="AH137:AO137" si="210">SUM(AH138:AH139)</f>
        <v>0</v>
      </c>
      <c r="AI137" s="9">
        <f t="shared" si="210"/>
        <v>0</v>
      </c>
      <c r="AJ137" s="9">
        <f t="shared" si="210"/>
        <v>0</v>
      </c>
      <c r="AK137" s="9">
        <f t="shared" si="210"/>
        <v>0</v>
      </c>
      <c r="AL137" s="9">
        <f t="shared" si="210"/>
        <v>0</v>
      </c>
      <c r="AM137" s="9">
        <f t="shared" si="210"/>
        <v>0</v>
      </c>
      <c r="AN137" s="9">
        <f t="shared" si="210"/>
        <v>0</v>
      </c>
      <c r="AO137" s="9">
        <f t="shared" si="210"/>
        <v>0</v>
      </c>
      <c r="AP137" s="17"/>
      <c r="AQ137" s="44">
        <f>+AH137-W137</f>
        <v>0</v>
      </c>
      <c r="AR137" s="13"/>
      <c r="AS137" s="14" t="s">
        <v>262</v>
      </c>
      <c r="AT137" s="9">
        <f t="shared" ref="AT137:BA137" si="211">SUM(AT138:AT139)</f>
        <v>0</v>
      </c>
      <c r="AU137" s="9">
        <f t="shared" si="211"/>
        <v>0</v>
      </c>
      <c r="AV137" s="9">
        <f t="shared" si="211"/>
        <v>0</v>
      </c>
      <c r="AW137" s="9">
        <f t="shared" si="211"/>
        <v>0</v>
      </c>
      <c r="AX137" s="9">
        <f t="shared" si="211"/>
        <v>0</v>
      </c>
      <c r="AY137" s="9">
        <f t="shared" si="211"/>
        <v>0</v>
      </c>
      <c r="AZ137" s="9">
        <f t="shared" si="211"/>
        <v>0</v>
      </c>
      <c r="BA137" s="9">
        <f t="shared" si="211"/>
        <v>0</v>
      </c>
      <c r="BB137" s="17"/>
      <c r="BC137" s="17"/>
      <c r="BD137" s="51">
        <f t="shared" si="182"/>
        <v>0</v>
      </c>
      <c r="BE137" s="47">
        <f t="shared" si="198"/>
        <v>0</v>
      </c>
      <c r="BF137" s="47">
        <f t="shared" si="199"/>
        <v>0</v>
      </c>
      <c r="BG137" s="47">
        <f t="shared" si="200"/>
        <v>0</v>
      </c>
      <c r="BH137" s="47"/>
      <c r="BI137" s="47">
        <f t="shared" si="201"/>
        <v>0</v>
      </c>
      <c r="BJ137" s="47">
        <f t="shared" si="202"/>
        <v>0</v>
      </c>
      <c r="BK137" s="47">
        <f t="shared" si="203"/>
        <v>0</v>
      </c>
      <c r="BL137" s="47"/>
      <c r="BM137" s="47">
        <f t="shared" si="204"/>
        <v>0</v>
      </c>
      <c r="BN137" s="47">
        <f t="shared" si="205"/>
        <v>0</v>
      </c>
      <c r="BO137" s="47">
        <f t="shared" si="206"/>
        <v>0</v>
      </c>
      <c r="BP137" s="11">
        <f t="shared" si="190"/>
        <v>0</v>
      </c>
    </row>
    <row r="138" spans="1:68" s="3" customFormat="1" ht="13.5" customHeight="1" x14ac:dyDescent="0.2">
      <c r="A138" s="13"/>
      <c r="B138" s="15" t="s">
        <v>0</v>
      </c>
      <c r="C138" s="11">
        <v>3833117</v>
      </c>
      <c r="D138" s="11">
        <v>257084.53</v>
      </c>
      <c r="E138" s="11">
        <v>390546.06</v>
      </c>
      <c r="F138" s="11">
        <v>542279.59</v>
      </c>
      <c r="G138" s="11"/>
      <c r="H138" s="11">
        <v>21702</v>
      </c>
      <c r="I138" s="11">
        <v>23855.4</v>
      </c>
      <c r="J138" s="11">
        <v>268352.90999999997</v>
      </c>
      <c r="K138" s="61"/>
      <c r="L138" s="65">
        <f t="shared" si="183"/>
        <v>133461.53</v>
      </c>
      <c r="M138" s="65">
        <f t="shared" si="184"/>
        <v>151733.52999999997</v>
      </c>
      <c r="N138" s="65">
        <f t="shared" si="185"/>
        <v>2153.4000000000015</v>
      </c>
      <c r="O138" s="65">
        <f t="shared" si="186"/>
        <v>244497.50999999998</v>
      </c>
      <c r="P138" s="65">
        <f t="shared" si="193"/>
        <v>235382.53</v>
      </c>
      <c r="Q138" s="65">
        <f t="shared" si="187"/>
        <v>366690.66</v>
      </c>
      <c r="R138" s="65">
        <f t="shared" si="188"/>
        <v>273926.68</v>
      </c>
      <c r="S138" s="65">
        <f t="shared" si="189"/>
        <v>3564764.09</v>
      </c>
      <c r="T138" s="61"/>
      <c r="U138" s="13"/>
      <c r="V138" s="15" t="s">
        <v>0</v>
      </c>
      <c r="W138" s="11">
        <v>0</v>
      </c>
      <c r="X138" s="11">
        <v>0</v>
      </c>
      <c r="Y138" s="11">
        <v>0</v>
      </c>
      <c r="Z138" s="11">
        <v>0</v>
      </c>
      <c r="AA138" s="11"/>
      <c r="AB138" s="11">
        <v>0</v>
      </c>
      <c r="AC138" s="11">
        <v>0</v>
      </c>
      <c r="AD138" s="11">
        <v>0</v>
      </c>
      <c r="AF138" s="13"/>
      <c r="AG138" s="15" t="s">
        <v>0</v>
      </c>
      <c r="AH138" s="11">
        <v>0</v>
      </c>
      <c r="AI138" s="11">
        <v>0</v>
      </c>
      <c r="AJ138" s="11">
        <v>0</v>
      </c>
      <c r="AK138" s="11">
        <v>0</v>
      </c>
      <c r="AL138" s="11"/>
      <c r="AM138" s="11">
        <v>0</v>
      </c>
      <c r="AN138" s="11">
        <v>0</v>
      </c>
      <c r="AO138" s="11">
        <v>0</v>
      </c>
      <c r="AP138" s="18"/>
      <c r="AQ138" s="44">
        <f>+AH138-W138</f>
        <v>0</v>
      </c>
      <c r="AR138" s="13"/>
      <c r="AS138" s="15" t="s">
        <v>0</v>
      </c>
      <c r="AT138" s="11">
        <v>0</v>
      </c>
      <c r="AU138" s="11">
        <v>0</v>
      </c>
      <c r="AV138" s="11">
        <v>0</v>
      </c>
      <c r="AW138" s="11">
        <v>0</v>
      </c>
      <c r="AX138" s="11"/>
      <c r="AY138" s="11">
        <v>0</v>
      </c>
      <c r="AZ138" s="11">
        <v>0</v>
      </c>
      <c r="BA138" s="11">
        <v>0</v>
      </c>
      <c r="BB138" s="18"/>
      <c r="BC138" s="18"/>
      <c r="BD138" s="51">
        <f t="shared" si="182"/>
        <v>0</v>
      </c>
      <c r="BE138" s="48">
        <f t="shared" si="198"/>
        <v>0</v>
      </c>
      <c r="BF138" s="48">
        <f t="shared" si="199"/>
        <v>0</v>
      </c>
      <c r="BG138" s="48">
        <f t="shared" si="200"/>
        <v>0</v>
      </c>
      <c r="BH138" s="48"/>
      <c r="BI138" s="48">
        <f t="shared" si="201"/>
        <v>0</v>
      </c>
      <c r="BJ138" s="48">
        <f t="shared" si="202"/>
        <v>0</v>
      </c>
      <c r="BK138" s="48">
        <f t="shared" si="203"/>
        <v>0</v>
      </c>
      <c r="BL138" s="48"/>
      <c r="BM138" s="48">
        <f t="shared" si="204"/>
        <v>0</v>
      </c>
      <c r="BN138" s="48">
        <f t="shared" si="205"/>
        <v>0</v>
      </c>
      <c r="BO138" s="48">
        <f t="shared" si="206"/>
        <v>0</v>
      </c>
      <c r="BP138" s="11">
        <f t="shared" si="190"/>
        <v>0</v>
      </c>
    </row>
    <row r="139" spans="1:68" s="3" customFormat="1" ht="13.5" customHeight="1" x14ac:dyDescent="0.2">
      <c r="A139" s="13"/>
      <c r="B139" s="15" t="s">
        <v>2</v>
      </c>
      <c r="C139" s="11">
        <v>0</v>
      </c>
      <c r="D139" s="11">
        <v>0</v>
      </c>
      <c r="E139" s="11">
        <v>0</v>
      </c>
      <c r="F139" s="11">
        <v>0</v>
      </c>
      <c r="G139" s="11"/>
      <c r="H139" s="11">
        <v>0</v>
      </c>
      <c r="I139" s="11">
        <v>0</v>
      </c>
      <c r="J139" s="11">
        <v>0</v>
      </c>
      <c r="K139" s="61"/>
      <c r="L139" s="65">
        <f t="shared" si="183"/>
        <v>0</v>
      </c>
      <c r="M139" s="65">
        <f t="shared" si="184"/>
        <v>0</v>
      </c>
      <c r="N139" s="65">
        <f t="shared" si="185"/>
        <v>0</v>
      </c>
      <c r="O139" s="65">
        <f t="shared" si="186"/>
        <v>0</v>
      </c>
      <c r="P139" s="65">
        <f t="shared" si="193"/>
        <v>0</v>
      </c>
      <c r="Q139" s="65">
        <f t="shared" si="187"/>
        <v>0</v>
      </c>
      <c r="R139" s="65">
        <f t="shared" si="188"/>
        <v>0</v>
      </c>
      <c r="S139" s="65">
        <f t="shared" si="189"/>
        <v>0</v>
      </c>
      <c r="T139" s="61"/>
      <c r="U139" s="13"/>
      <c r="V139" s="15" t="s">
        <v>2</v>
      </c>
      <c r="W139" s="11">
        <v>0</v>
      </c>
      <c r="X139" s="11">
        <v>0</v>
      </c>
      <c r="Y139" s="11">
        <v>0</v>
      </c>
      <c r="Z139" s="11">
        <v>0</v>
      </c>
      <c r="AA139" s="11"/>
      <c r="AB139" s="11">
        <v>0</v>
      </c>
      <c r="AC139" s="11">
        <v>0</v>
      </c>
      <c r="AD139" s="11">
        <v>0</v>
      </c>
      <c r="AF139" s="13"/>
      <c r="AG139" s="15" t="s">
        <v>2</v>
      </c>
      <c r="AH139" s="11">
        <v>0</v>
      </c>
      <c r="AI139" s="11">
        <v>0</v>
      </c>
      <c r="AJ139" s="11">
        <v>0</v>
      </c>
      <c r="AK139" s="11">
        <v>0</v>
      </c>
      <c r="AL139" s="11"/>
      <c r="AM139" s="11">
        <v>0</v>
      </c>
      <c r="AN139" s="11">
        <v>0</v>
      </c>
      <c r="AO139" s="11">
        <v>0</v>
      </c>
      <c r="AP139" s="18"/>
      <c r="AQ139" s="44">
        <f t="shared" si="197"/>
        <v>0</v>
      </c>
      <c r="AR139" s="13"/>
      <c r="AS139" s="15" t="s">
        <v>2</v>
      </c>
      <c r="AT139" s="11">
        <v>0</v>
      </c>
      <c r="AU139" s="11">
        <v>0</v>
      </c>
      <c r="AV139" s="11">
        <v>0</v>
      </c>
      <c r="AW139" s="11">
        <v>0</v>
      </c>
      <c r="AX139" s="11"/>
      <c r="AY139" s="11">
        <v>0</v>
      </c>
      <c r="AZ139" s="11">
        <v>0</v>
      </c>
      <c r="BA139" s="11">
        <v>0</v>
      </c>
      <c r="BB139" s="18"/>
      <c r="BC139" s="18"/>
      <c r="BD139" s="51">
        <f t="shared" si="182"/>
        <v>0</v>
      </c>
      <c r="BE139" s="47">
        <f t="shared" si="198"/>
        <v>0</v>
      </c>
      <c r="BF139" s="47">
        <f t="shared" si="199"/>
        <v>0</v>
      </c>
      <c r="BG139" s="47">
        <f t="shared" si="200"/>
        <v>0</v>
      </c>
      <c r="BH139" s="47"/>
      <c r="BI139" s="47">
        <f t="shared" si="201"/>
        <v>0</v>
      </c>
      <c r="BJ139" s="47">
        <f t="shared" si="202"/>
        <v>0</v>
      </c>
      <c r="BK139" s="47">
        <f t="shared" si="203"/>
        <v>0</v>
      </c>
      <c r="BL139" s="47"/>
      <c r="BM139" s="47">
        <f t="shared" si="204"/>
        <v>0</v>
      </c>
      <c r="BN139" s="47">
        <f t="shared" si="205"/>
        <v>0</v>
      </c>
      <c r="BO139" s="47">
        <f t="shared" si="206"/>
        <v>0</v>
      </c>
      <c r="BP139" s="11">
        <f t="shared" si="190"/>
        <v>0</v>
      </c>
    </row>
    <row r="140" spans="1:68" ht="26.25" customHeight="1" x14ac:dyDescent="0.2">
      <c r="A140" s="5"/>
      <c r="B140" s="14" t="s">
        <v>228</v>
      </c>
      <c r="C140" s="9">
        <f t="shared" ref="C140" si="212">SUM(C141:C142)</f>
        <v>18936911</v>
      </c>
      <c r="D140" s="9">
        <f t="shared" ref="D140:J140" si="213">SUM(D141:D142)</f>
        <v>0</v>
      </c>
      <c r="E140" s="9">
        <f t="shared" si="213"/>
        <v>964928</v>
      </c>
      <c r="F140" s="9">
        <f t="shared" si="213"/>
        <v>3537334</v>
      </c>
      <c r="G140" s="9">
        <f t="shared" si="213"/>
        <v>0</v>
      </c>
      <c r="H140" s="9">
        <f t="shared" si="213"/>
        <v>0</v>
      </c>
      <c r="I140" s="9">
        <f t="shared" si="213"/>
        <v>89165</v>
      </c>
      <c r="J140" s="9">
        <f t="shared" si="213"/>
        <v>3124267</v>
      </c>
      <c r="K140" s="61"/>
      <c r="L140" s="65">
        <f t="shared" si="183"/>
        <v>964928</v>
      </c>
      <c r="M140" s="65">
        <f t="shared" si="184"/>
        <v>2572406</v>
      </c>
      <c r="N140" s="65">
        <f t="shared" si="185"/>
        <v>89165</v>
      </c>
      <c r="O140" s="65">
        <f t="shared" si="186"/>
        <v>3035102</v>
      </c>
      <c r="P140" s="65">
        <f t="shared" si="193"/>
        <v>0</v>
      </c>
      <c r="Q140" s="65">
        <f t="shared" si="187"/>
        <v>875763</v>
      </c>
      <c r="R140" s="65">
        <f t="shared" si="188"/>
        <v>413067</v>
      </c>
      <c r="S140" s="65">
        <f t="shared" si="189"/>
        <v>15812644</v>
      </c>
      <c r="T140" s="61"/>
      <c r="U140" s="5"/>
      <c r="V140" s="14" t="s">
        <v>228</v>
      </c>
      <c r="W140" s="9">
        <f t="shared" ref="W140:AD140" si="214">SUM(W141:W142)</f>
        <v>0</v>
      </c>
      <c r="X140" s="9">
        <f t="shared" si="214"/>
        <v>0</v>
      </c>
      <c r="Y140" s="9">
        <f t="shared" si="214"/>
        <v>0</v>
      </c>
      <c r="Z140" s="9">
        <f t="shared" si="214"/>
        <v>0</v>
      </c>
      <c r="AA140" s="9">
        <f t="shared" si="214"/>
        <v>0</v>
      </c>
      <c r="AB140" s="9">
        <f t="shared" si="214"/>
        <v>0</v>
      </c>
      <c r="AC140" s="9">
        <f t="shared" si="214"/>
        <v>0</v>
      </c>
      <c r="AD140" s="9">
        <f t="shared" si="214"/>
        <v>0</v>
      </c>
      <c r="AF140" s="5"/>
      <c r="AG140" s="14" t="s">
        <v>228</v>
      </c>
      <c r="AH140" s="9">
        <f t="shared" ref="AH140:AO140" si="215">SUM(AH141:AH142)</f>
        <v>0</v>
      </c>
      <c r="AI140" s="9">
        <f t="shared" si="215"/>
        <v>0</v>
      </c>
      <c r="AJ140" s="9">
        <f t="shared" si="215"/>
        <v>0</v>
      </c>
      <c r="AK140" s="9">
        <f t="shared" si="215"/>
        <v>0</v>
      </c>
      <c r="AL140" s="9">
        <f t="shared" si="215"/>
        <v>0</v>
      </c>
      <c r="AM140" s="9">
        <f t="shared" si="215"/>
        <v>0</v>
      </c>
      <c r="AN140" s="9">
        <f t="shared" si="215"/>
        <v>0</v>
      </c>
      <c r="AO140" s="9">
        <f t="shared" si="215"/>
        <v>0</v>
      </c>
      <c r="AP140" s="17"/>
      <c r="AQ140" s="44">
        <f t="shared" si="197"/>
        <v>0</v>
      </c>
      <c r="AR140" s="5"/>
      <c r="AS140" s="14" t="s">
        <v>228</v>
      </c>
      <c r="AT140" s="9">
        <f t="shared" ref="AT140:BA140" si="216">SUM(AT141:AT142)</f>
        <v>0</v>
      </c>
      <c r="AU140" s="9">
        <f t="shared" si="216"/>
        <v>0</v>
      </c>
      <c r="AV140" s="9">
        <f t="shared" si="216"/>
        <v>0</v>
      </c>
      <c r="AW140" s="9">
        <f t="shared" si="216"/>
        <v>0</v>
      </c>
      <c r="AX140" s="9">
        <f t="shared" si="216"/>
        <v>0</v>
      </c>
      <c r="AY140" s="9">
        <f t="shared" si="216"/>
        <v>0</v>
      </c>
      <c r="AZ140" s="9">
        <f t="shared" si="216"/>
        <v>0</v>
      </c>
      <c r="BA140" s="9">
        <f t="shared" si="216"/>
        <v>0</v>
      </c>
      <c r="BB140" s="17"/>
      <c r="BC140" s="17"/>
      <c r="BD140" s="51">
        <f t="shared" si="182"/>
        <v>0</v>
      </c>
      <c r="BE140" s="47">
        <f t="shared" si="198"/>
        <v>0</v>
      </c>
      <c r="BF140" s="47">
        <f t="shared" si="199"/>
        <v>0</v>
      </c>
      <c r="BG140" s="47">
        <f t="shared" si="200"/>
        <v>0</v>
      </c>
      <c r="BH140" s="47"/>
      <c r="BI140" s="47">
        <f t="shared" si="201"/>
        <v>0</v>
      </c>
      <c r="BJ140" s="47">
        <f t="shared" si="202"/>
        <v>0</v>
      </c>
      <c r="BK140" s="47">
        <f t="shared" si="203"/>
        <v>0</v>
      </c>
      <c r="BL140" s="47"/>
      <c r="BM140" s="47">
        <f t="shared" si="204"/>
        <v>0</v>
      </c>
      <c r="BN140" s="47">
        <f t="shared" si="205"/>
        <v>0</v>
      </c>
      <c r="BO140" s="47">
        <f t="shared" si="206"/>
        <v>0</v>
      </c>
      <c r="BP140" s="11">
        <f t="shared" si="190"/>
        <v>0</v>
      </c>
    </row>
    <row r="141" spans="1:68" ht="13.5" customHeight="1" x14ac:dyDescent="0.2">
      <c r="A141" s="5"/>
      <c r="B141" s="15" t="s">
        <v>0</v>
      </c>
      <c r="C141" s="11">
        <v>18936911</v>
      </c>
      <c r="D141" s="11">
        <v>0</v>
      </c>
      <c r="E141" s="11">
        <v>964928</v>
      </c>
      <c r="F141" s="11">
        <v>3537334</v>
      </c>
      <c r="G141" s="11"/>
      <c r="H141" s="11">
        <v>0</v>
      </c>
      <c r="I141" s="11">
        <v>89165</v>
      </c>
      <c r="J141" s="11">
        <v>3124267</v>
      </c>
      <c r="K141" s="61"/>
      <c r="L141" s="65">
        <f t="shared" si="183"/>
        <v>964928</v>
      </c>
      <c r="M141" s="65">
        <f t="shared" si="184"/>
        <v>2572406</v>
      </c>
      <c r="N141" s="65">
        <f t="shared" si="185"/>
        <v>89165</v>
      </c>
      <c r="O141" s="65">
        <f t="shared" si="186"/>
        <v>3035102</v>
      </c>
      <c r="P141" s="65">
        <f t="shared" si="193"/>
        <v>0</v>
      </c>
      <c r="Q141" s="65">
        <f t="shared" si="187"/>
        <v>875763</v>
      </c>
      <c r="R141" s="65">
        <f t="shared" si="188"/>
        <v>413067</v>
      </c>
      <c r="S141" s="65">
        <f t="shared" si="189"/>
        <v>15812644</v>
      </c>
      <c r="T141" s="61"/>
      <c r="U141" s="5"/>
      <c r="V141" s="15" t="s">
        <v>0</v>
      </c>
      <c r="W141" s="11">
        <v>0</v>
      </c>
      <c r="X141" s="11">
        <v>0</v>
      </c>
      <c r="Y141" s="11">
        <v>0</v>
      </c>
      <c r="Z141" s="11">
        <v>0</v>
      </c>
      <c r="AA141" s="11"/>
      <c r="AB141" s="11">
        <v>0</v>
      </c>
      <c r="AC141" s="11">
        <v>0</v>
      </c>
      <c r="AD141" s="11">
        <v>0</v>
      </c>
      <c r="AF141" s="5"/>
      <c r="AG141" s="15" t="s">
        <v>0</v>
      </c>
      <c r="AH141" s="11">
        <v>0</v>
      </c>
      <c r="AI141" s="11">
        <v>0</v>
      </c>
      <c r="AJ141" s="11">
        <v>0</v>
      </c>
      <c r="AK141" s="11">
        <v>0</v>
      </c>
      <c r="AL141" s="11"/>
      <c r="AM141" s="11">
        <v>0</v>
      </c>
      <c r="AN141" s="11">
        <v>0</v>
      </c>
      <c r="AO141" s="11">
        <v>0</v>
      </c>
      <c r="AP141" s="11"/>
      <c r="AQ141" s="44">
        <f t="shared" si="197"/>
        <v>0</v>
      </c>
      <c r="AR141" s="5"/>
      <c r="AS141" s="15" t="s">
        <v>0</v>
      </c>
      <c r="AT141" s="11">
        <v>0</v>
      </c>
      <c r="AU141" s="11">
        <v>0</v>
      </c>
      <c r="AV141" s="11">
        <v>0</v>
      </c>
      <c r="AW141" s="11">
        <v>0</v>
      </c>
      <c r="AX141" s="11"/>
      <c r="AY141" s="11">
        <v>0</v>
      </c>
      <c r="AZ141" s="11">
        <v>0</v>
      </c>
      <c r="BA141" s="11">
        <v>0</v>
      </c>
      <c r="BB141" s="11"/>
      <c r="BC141" s="11"/>
      <c r="BD141" s="51">
        <f t="shared" si="182"/>
        <v>0</v>
      </c>
      <c r="BE141" s="47">
        <f t="shared" si="198"/>
        <v>0</v>
      </c>
      <c r="BF141" s="47">
        <f t="shared" si="199"/>
        <v>0</v>
      </c>
      <c r="BG141" s="47">
        <f t="shared" si="200"/>
        <v>0</v>
      </c>
      <c r="BH141" s="47"/>
      <c r="BI141" s="47">
        <f t="shared" si="201"/>
        <v>0</v>
      </c>
      <c r="BJ141" s="47">
        <f t="shared" si="202"/>
        <v>0</v>
      </c>
      <c r="BK141" s="47">
        <f t="shared" si="203"/>
        <v>0</v>
      </c>
      <c r="BL141" s="47"/>
      <c r="BM141" s="47">
        <f t="shared" si="204"/>
        <v>0</v>
      </c>
      <c r="BN141" s="47">
        <f t="shared" si="205"/>
        <v>0</v>
      </c>
      <c r="BO141" s="47">
        <f t="shared" si="206"/>
        <v>0</v>
      </c>
      <c r="BP141" s="11">
        <f t="shared" si="190"/>
        <v>0</v>
      </c>
    </row>
    <row r="142" spans="1:68" ht="13.5" customHeight="1" x14ac:dyDescent="0.2">
      <c r="A142" s="5"/>
      <c r="B142" s="10" t="s">
        <v>2</v>
      </c>
      <c r="C142" s="11">
        <v>0</v>
      </c>
      <c r="D142" s="11">
        <v>0</v>
      </c>
      <c r="E142" s="11">
        <v>0</v>
      </c>
      <c r="F142" s="11">
        <v>0</v>
      </c>
      <c r="G142" s="11"/>
      <c r="H142" s="11">
        <v>0</v>
      </c>
      <c r="I142" s="11">
        <v>0</v>
      </c>
      <c r="J142" s="11">
        <v>0</v>
      </c>
      <c r="K142" s="61"/>
      <c r="L142" s="65">
        <f t="shared" si="183"/>
        <v>0</v>
      </c>
      <c r="M142" s="65">
        <f t="shared" si="184"/>
        <v>0</v>
      </c>
      <c r="N142" s="65">
        <f t="shared" si="185"/>
        <v>0</v>
      </c>
      <c r="O142" s="65">
        <f t="shared" si="186"/>
        <v>0</v>
      </c>
      <c r="P142" s="65">
        <f t="shared" si="193"/>
        <v>0</v>
      </c>
      <c r="Q142" s="65">
        <f t="shared" si="187"/>
        <v>0</v>
      </c>
      <c r="R142" s="65">
        <f t="shared" si="188"/>
        <v>0</v>
      </c>
      <c r="S142" s="65">
        <f t="shared" si="189"/>
        <v>0</v>
      </c>
      <c r="T142" s="61"/>
      <c r="U142" s="5"/>
      <c r="V142" s="10" t="s">
        <v>2</v>
      </c>
      <c r="W142" s="11">
        <v>0</v>
      </c>
      <c r="X142" s="11">
        <v>0</v>
      </c>
      <c r="Y142" s="11">
        <v>0</v>
      </c>
      <c r="Z142" s="11">
        <v>0</v>
      </c>
      <c r="AA142" s="11"/>
      <c r="AB142" s="11">
        <v>0</v>
      </c>
      <c r="AC142" s="11">
        <v>0</v>
      </c>
      <c r="AD142" s="11">
        <v>0</v>
      </c>
      <c r="AF142" s="5"/>
      <c r="AG142" s="10" t="s">
        <v>2</v>
      </c>
      <c r="AH142" s="11">
        <v>0</v>
      </c>
      <c r="AI142" s="11">
        <v>0</v>
      </c>
      <c r="AJ142" s="11">
        <v>0</v>
      </c>
      <c r="AK142" s="11">
        <v>0</v>
      </c>
      <c r="AL142" s="11"/>
      <c r="AM142" s="11">
        <v>0</v>
      </c>
      <c r="AN142" s="11">
        <v>0</v>
      </c>
      <c r="AO142" s="11">
        <v>0</v>
      </c>
      <c r="AP142" s="11"/>
      <c r="AQ142" s="44">
        <f t="shared" si="197"/>
        <v>0</v>
      </c>
      <c r="AR142" s="5"/>
      <c r="AS142" s="10" t="s">
        <v>2</v>
      </c>
      <c r="AT142" s="11">
        <v>0</v>
      </c>
      <c r="AU142" s="11">
        <v>0</v>
      </c>
      <c r="AV142" s="11">
        <v>0</v>
      </c>
      <c r="AW142" s="11">
        <v>0</v>
      </c>
      <c r="AX142" s="11"/>
      <c r="AY142" s="11">
        <v>0</v>
      </c>
      <c r="AZ142" s="11">
        <v>0</v>
      </c>
      <c r="BA142" s="11">
        <v>0</v>
      </c>
      <c r="BB142" s="11"/>
      <c r="BC142" s="11"/>
      <c r="BD142" s="51">
        <f t="shared" si="182"/>
        <v>0</v>
      </c>
      <c r="BE142" s="47">
        <f t="shared" si="198"/>
        <v>0</v>
      </c>
      <c r="BF142" s="47">
        <f t="shared" si="199"/>
        <v>0</v>
      </c>
      <c r="BG142" s="47">
        <f t="shared" si="200"/>
        <v>0</v>
      </c>
      <c r="BH142" s="47"/>
      <c r="BI142" s="47">
        <f t="shared" si="201"/>
        <v>0</v>
      </c>
      <c r="BJ142" s="47">
        <f t="shared" si="202"/>
        <v>0</v>
      </c>
      <c r="BK142" s="47">
        <f t="shared" si="203"/>
        <v>0</v>
      </c>
      <c r="BL142" s="47"/>
      <c r="BM142" s="47">
        <f t="shared" si="204"/>
        <v>0</v>
      </c>
      <c r="BN142" s="47">
        <f t="shared" si="205"/>
        <v>0</v>
      </c>
      <c r="BO142" s="47">
        <f t="shared" si="206"/>
        <v>0</v>
      </c>
      <c r="BP142" s="11">
        <f t="shared" si="190"/>
        <v>0</v>
      </c>
    </row>
    <row r="143" spans="1:68" s="3" customFormat="1" ht="21" customHeight="1" x14ac:dyDescent="0.2">
      <c r="A143" s="13"/>
      <c r="B143" s="14" t="s">
        <v>171</v>
      </c>
      <c r="C143" s="9">
        <f t="shared" ref="C143" si="217">SUM(C144:C145)</f>
        <v>3150937.66</v>
      </c>
      <c r="D143" s="9">
        <f t="shared" ref="D143:J143" si="218">SUM(D144:D145)</f>
        <v>0</v>
      </c>
      <c r="E143" s="9">
        <f t="shared" si="218"/>
        <v>217686.96</v>
      </c>
      <c r="F143" s="9">
        <f t="shared" si="218"/>
        <v>482040.58</v>
      </c>
      <c r="G143" s="9">
        <f t="shared" si="218"/>
        <v>0</v>
      </c>
      <c r="H143" s="9">
        <f t="shared" si="218"/>
        <v>0</v>
      </c>
      <c r="I143" s="9">
        <f t="shared" si="218"/>
        <v>175508.77</v>
      </c>
      <c r="J143" s="9">
        <f t="shared" si="218"/>
        <v>376553.49</v>
      </c>
      <c r="K143" s="61"/>
      <c r="L143" s="65">
        <f t="shared" si="183"/>
        <v>217686.96</v>
      </c>
      <c r="M143" s="65">
        <f t="shared" si="184"/>
        <v>264353.62</v>
      </c>
      <c r="N143" s="65">
        <f t="shared" si="185"/>
        <v>175508.77</v>
      </c>
      <c r="O143" s="65">
        <f t="shared" si="186"/>
        <v>201044.72</v>
      </c>
      <c r="P143" s="65">
        <f t="shared" si="193"/>
        <v>0</v>
      </c>
      <c r="Q143" s="65">
        <f t="shared" si="187"/>
        <v>42178.19</v>
      </c>
      <c r="R143" s="65">
        <f t="shared" si="188"/>
        <v>105487.09000000003</v>
      </c>
      <c r="S143" s="65">
        <f t="shared" si="189"/>
        <v>2774384.17</v>
      </c>
      <c r="T143" s="61"/>
      <c r="U143" s="13"/>
      <c r="V143" s="14" t="s">
        <v>171</v>
      </c>
      <c r="W143" s="9">
        <f t="shared" ref="W143:AD143" si="219">SUM(W144:W145)</f>
        <v>0</v>
      </c>
      <c r="X143" s="9">
        <f t="shared" si="219"/>
        <v>0</v>
      </c>
      <c r="Y143" s="9">
        <f t="shared" si="219"/>
        <v>0</v>
      </c>
      <c r="Z143" s="9">
        <f t="shared" si="219"/>
        <v>0</v>
      </c>
      <c r="AA143" s="9">
        <f t="shared" si="219"/>
        <v>0</v>
      </c>
      <c r="AB143" s="9">
        <f t="shared" si="219"/>
        <v>0</v>
      </c>
      <c r="AC143" s="9">
        <f t="shared" si="219"/>
        <v>0</v>
      </c>
      <c r="AD143" s="9">
        <f t="shared" si="219"/>
        <v>0</v>
      </c>
      <c r="AF143" s="13"/>
      <c r="AG143" s="14" t="s">
        <v>171</v>
      </c>
      <c r="AH143" s="9">
        <f t="shared" ref="AH143:AO143" si="220">SUM(AH144:AH145)</f>
        <v>0</v>
      </c>
      <c r="AI143" s="9">
        <f t="shared" si="220"/>
        <v>0</v>
      </c>
      <c r="AJ143" s="9">
        <f t="shared" si="220"/>
        <v>0</v>
      </c>
      <c r="AK143" s="9">
        <f t="shared" si="220"/>
        <v>0</v>
      </c>
      <c r="AL143" s="9">
        <f t="shared" si="220"/>
        <v>0</v>
      </c>
      <c r="AM143" s="9">
        <f t="shared" si="220"/>
        <v>0</v>
      </c>
      <c r="AN143" s="9">
        <f t="shared" si="220"/>
        <v>0</v>
      </c>
      <c r="AO143" s="9">
        <f t="shared" si="220"/>
        <v>0</v>
      </c>
      <c r="AP143" s="17"/>
      <c r="AQ143" s="44">
        <f t="shared" si="197"/>
        <v>0</v>
      </c>
      <c r="AR143" s="13"/>
      <c r="AS143" s="14" t="s">
        <v>171</v>
      </c>
      <c r="AT143" s="9">
        <f t="shared" ref="AT143:BA143" si="221">SUM(AT144:AT145)</f>
        <v>0</v>
      </c>
      <c r="AU143" s="9">
        <f t="shared" si="221"/>
        <v>0</v>
      </c>
      <c r="AV143" s="9">
        <f t="shared" si="221"/>
        <v>0</v>
      </c>
      <c r="AW143" s="9">
        <f t="shared" si="221"/>
        <v>0</v>
      </c>
      <c r="AX143" s="9">
        <f t="shared" si="221"/>
        <v>0</v>
      </c>
      <c r="AY143" s="9">
        <f t="shared" si="221"/>
        <v>0</v>
      </c>
      <c r="AZ143" s="9">
        <f t="shared" si="221"/>
        <v>0</v>
      </c>
      <c r="BA143" s="9">
        <f t="shared" si="221"/>
        <v>0</v>
      </c>
      <c r="BB143" s="17"/>
      <c r="BC143" s="17"/>
      <c r="BD143" s="51">
        <f t="shared" si="182"/>
        <v>0</v>
      </c>
      <c r="BE143" s="47">
        <f t="shared" si="198"/>
        <v>0</v>
      </c>
      <c r="BF143" s="47">
        <f t="shared" si="199"/>
        <v>0</v>
      </c>
      <c r="BG143" s="47">
        <f t="shared" si="200"/>
        <v>0</v>
      </c>
      <c r="BH143" s="47"/>
      <c r="BI143" s="47">
        <f t="shared" si="201"/>
        <v>0</v>
      </c>
      <c r="BJ143" s="47">
        <f t="shared" si="202"/>
        <v>0</v>
      </c>
      <c r="BK143" s="47">
        <f t="shared" si="203"/>
        <v>0</v>
      </c>
      <c r="BL143" s="47"/>
      <c r="BM143" s="47">
        <f t="shared" si="204"/>
        <v>0</v>
      </c>
      <c r="BN143" s="47">
        <f t="shared" si="205"/>
        <v>0</v>
      </c>
      <c r="BO143" s="47">
        <f t="shared" si="206"/>
        <v>0</v>
      </c>
      <c r="BP143" s="11">
        <f t="shared" si="190"/>
        <v>0</v>
      </c>
    </row>
    <row r="144" spans="1:68" s="3" customFormat="1" ht="13.5" customHeight="1" x14ac:dyDescent="0.2">
      <c r="A144" s="13"/>
      <c r="B144" s="15" t="s">
        <v>0</v>
      </c>
      <c r="C144" s="11">
        <v>3150937.66</v>
      </c>
      <c r="D144" s="11">
        <v>0</v>
      </c>
      <c r="E144" s="11">
        <v>217686.96</v>
      </c>
      <c r="F144" s="11">
        <v>482040.58</v>
      </c>
      <c r="G144" s="11"/>
      <c r="H144" s="11">
        <v>0</v>
      </c>
      <c r="I144" s="11">
        <v>175508.77</v>
      </c>
      <c r="J144" s="11">
        <v>376553.49</v>
      </c>
      <c r="K144" s="61"/>
      <c r="L144" s="65">
        <f t="shared" si="183"/>
        <v>217686.96</v>
      </c>
      <c r="M144" s="65">
        <f t="shared" si="184"/>
        <v>264353.62</v>
      </c>
      <c r="N144" s="65">
        <f t="shared" si="185"/>
        <v>175508.77</v>
      </c>
      <c r="O144" s="65">
        <f t="shared" si="186"/>
        <v>201044.72</v>
      </c>
      <c r="P144" s="65">
        <f t="shared" si="193"/>
        <v>0</v>
      </c>
      <c r="Q144" s="65">
        <f t="shared" si="187"/>
        <v>42178.19</v>
      </c>
      <c r="R144" s="65">
        <f t="shared" si="188"/>
        <v>105487.09000000003</v>
      </c>
      <c r="S144" s="65">
        <f t="shared" si="189"/>
        <v>2774384.17</v>
      </c>
      <c r="T144" s="61"/>
      <c r="U144" s="13"/>
      <c r="V144" s="15" t="s">
        <v>0</v>
      </c>
      <c r="W144" s="11">
        <v>0</v>
      </c>
      <c r="X144" s="11">
        <v>0</v>
      </c>
      <c r="Y144" s="11">
        <v>0</v>
      </c>
      <c r="Z144" s="11">
        <v>0</v>
      </c>
      <c r="AA144" s="11"/>
      <c r="AB144" s="11">
        <v>0</v>
      </c>
      <c r="AC144" s="11">
        <v>0</v>
      </c>
      <c r="AD144" s="11">
        <v>0</v>
      </c>
      <c r="AF144" s="13"/>
      <c r="AG144" s="15" t="s">
        <v>0</v>
      </c>
      <c r="AH144" s="11">
        <v>0</v>
      </c>
      <c r="AI144" s="11">
        <v>0</v>
      </c>
      <c r="AJ144" s="11">
        <v>0</v>
      </c>
      <c r="AK144" s="11">
        <v>0</v>
      </c>
      <c r="AL144" s="11"/>
      <c r="AM144" s="11">
        <v>0</v>
      </c>
      <c r="AN144" s="11">
        <v>0</v>
      </c>
      <c r="AO144" s="11">
        <v>0</v>
      </c>
      <c r="AP144" s="11"/>
      <c r="AQ144" s="44">
        <f t="shared" si="197"/>
        <v>0</v>
      </c>
      <c r="AR144" s="13"/>
      <c r="AS144" s="15" t="s">
        <v>0</v>
      </c>
      <c r="AT144" s="11">
        <v>0</v>
      </c>
      <c r="AU144" s="11">
        <v>0</v>
      </c>
      <c r="AV144" s="11">
        <v>0</v>
      </c>
      <c r="AW144" s="11">
        <v>0</v>
      </c>
      <c r="AX144" s="11"/>
      <c r="AY144" s="11">
        <v>0</v>
      </c>
      <c r="AZ144" s="11">
        <v>0</v>
      </c>
      <c r="BA144" s="11">
        <v>0</v>
      </c>
      <c r="BB144" s="11"/>
      <c r="BC144" s="11"/>
      <c r="BD144" s="51">
        <f t="shared" si="182"/>
        <v>0</v>
      </c>
      <c r="BE144" s="47">
        <f t="shared" si="198"/>
        <v>0</v>
      </c>
      <c r="BF144" s="47">
        <f t="shared" si="199"/>
        <v>0</v>
      </c>
      <c r="BG144" s="47">
        <f t="shared" si="200"/>
        <v>0</v>
      </c>
      <c r="BH144" s="47"/>
      <c r="BI144" s="47">
        <f t="shared" si="201"/>
        <v>0</v>
      </c>
      <c r="BJ144" s="47">
        <f t="shared" si="202"/>
        <v>0</v>
      </c>
      <c r="BK144" s="47">
        <f t="shared" si="203"/>
        <v>0</v>
      </c>
      <c r="BL144" s="47"/>
      <c r="BM144" s="47">
        <f t="shared" si="204"/>
        <v>0</v>
      </c>
      <c r="BN144" s="47">
        <f t="shared" si="205"/>
        <v>0</v>
      </c>
      <c r="BO144" s="47">
        <f t="shared" si="206"/>
        <v>0</v>
      </c>
      <c r="BP144" s="11">
        <f t="shared" si="190"/>
        <v>0</v>
      </c>
    </row>
    <row r="145" spans="1:68" s="3" customFormat="1" ht="14.25" customHeight="1" x14ac:dyDescent="0.2">
      <c r="A145" s="13"/>
      <c r="B145" s="15" t="s">
        <v>2</v>
      </c>
      <c r="C145" s="11">
        <v>0</v>
      </c>
      <c r="D145" s="11">
        <v>0</v>
      </c>
      <c r="E145" s="11">
        <v>0</v>
      </c>
      <c r="F145" s="11">
        <v>0</v>
      </c>
      <c r="G145" s="11"/>
      <c r="H145" s="11">
        <v>0</v>
      </c>
      <c r="I145" s="11">
        <v>0</v>
      </c>
      <c r="J145" s="11">
        <v>0</v>
      </c>
      <c r="K145" s="61"/>
      <c r="L145" s="65">
        <f t="shared" si="183"/>
        <v>0</v>
      </c>
      <c r="M145" s="65">
        <f t="shared" si="184"/>
        <v>0</v>
      </c>
      <c r="N145" s="65">
        <f t="shared" si="185"/>
        <v>0</v>
      </c>
      <c r="O145" s="65">
        <f t="shared" si="186"/>
        <v>0</v>
      </c>
      <c r="P145" s="65">
        <f t="shared" si="193"/>
        <v>0</v>
      </c>
      <c r="Q145" s="65">
        <f t="shared" si="187"/>
        <v>0</v>
      </c>
      <c r="R145" s="65">
        <f t="shared" si="188"/>
        <v>0</v>
      </c>
      <c r="S145" s="65">
        <f t="shared" si="189"/>
        <v>0</v>
      </c>
      <c r="T145" s="61"/>
      <c r="U145" s="13"/>
      <c r="V145" s="15" t="s">
        <v>2</v>
      </c>
      <c r="W145" s="11">
        <v>0</v>
      </c>
      <c r="X145" s="11">
        <v>0</v>
      </c>
      <c r="Y145" s="11">
        <v>0</v>
      </c>
      <c r="Z145" s="11">
        <v>0</v>
      </c>
      <c r="AA145" s="11"/>
      <c r="AB145" s="11">
        <v>0</v>
      </c>
      <c r="AC145" s="11">
        <v>0</v>
      </c>
      <c r="AD145" s="11">
        <v>0</v>
      </c>
      <c r="AF145" s="13"/>
      <c r="AG145" s="15" t="s">
        <v>2</v>
      </c>
      <c r="AH145" s="11">
        <v>0</v>
      </c>
      <c r="AI145" s="11">
        <v>0</v>
      </c>
      <c r="AJ145" s="11">
        <v>0</v>
      </c>
      <c r="AK145" s="11">
        <v>0</v>
      </c>
      <c r="AL145" s="11"/>
      <c r="AM145" s="11">
        <v>0</v>
      </c>
      <c r="AN145" s="11">
        <v>0</v>
      </c>
      <c r="AO145" s="11">
        <v>0</v>
      </c>
      <c r="AP145" s="18"/>
      <c r="AQ145" s="44">
        <f t="shared" si="197"/>
        <v>0</v>
      </c>
      <c r="AR145" s="13"/>
      <c r="AS145" s="15" t="s">
        <v>2</v>
      </c>
      <c r="AT145" s="11">
        <v>0</v>
      </c>
      <c r="AU145" s="11">
        <v>0</v>
      </c>
      <c r="AV145" s="11">
        <v>0</v>
      </c>
      <c r="AW145" s="11">
        <v>0</v>
      </c>
      <c r="AX145" s="11"/>
      <c r="AY145" s="11">
        <v>0</v>
      </c>
      <c r="AZ145" s="11">
        <v>0</v>
      </c>
      <c r="BA145" s="11">
        <v>0</v>
      </c>
      <c r="BB145" s="18"/>
      <c r="BC145" s="18"/>
      <c r="BD145" s="51">
        <f t="shared" si="182"/>
        <v>0</v>
      </c>
      <c r="BE145" s="47">
        <f t="shared" si="198"/>
        <v>0</v>
      </c>
      <c r="BF145" s="47">
        <f t="shared" si="199"/>
        <v>0</v>
      </c>
      <c r="BG145" s="47">
        <f t="shared" si="200"/>
        <v>0</v>
      </c>
      <c r="BH145" s="47"/>
      <c r="BI145" s="47">
        <f t="shared" si="201"/>
        <v>0</v>
      </c>
      <c r="BJ145" s="47">
        <f t="shared" si="202"/>
        <v>0</v>
      </c>
      <c r="BK145" s="47">
        <f t="shared" si="203"/>
        <v>0</v>
      </c>
      <c r="BL145" s="47"/>
      <c r="BM145" s="47">
        <f t="shared" si="204"/>
        <v>0</v>
      </c>
      <c r="BN145" s="47">
        <f t="shared" si="205"/>
        <v>0</v>
      </c>
      <c r="BO145" s="47">
        <f t="shared" si="206"/>
        <v>0</v>
      </c>
      <c r="BP145" s="11">
        <f t="shared" si="190"/>
        <v>0</v>
      </c>
    </row>
    <row r="146" spans="1:68" s="3" customFormat="1" ht="13.5" customHeight="1" x14ac:dyDescent="0.2">
      <c r="A146" s="13"/>
      <c r="B146" s="14" t="s">
        <v>196</v>
      </c>
      <c r="C146" s="9">
        <f t="shared" ref="C146" si="222">SUM(C147:C148)</f>
        <v>19262705</v>
      </c>
      <c r="D146" s="9">
        <f t="shared" ref="D146:J146" si="223">SUM(D147:D148)</f>
        <v>1597390.1666666665</v>
      </c>
      <c r="E146" s="9">
        <f t="shared" si="223"/>
        <v>3194780.333333333</v>
      </c>
      <c r="F146" s="9">
        <f t="shared" si="223"/>
        <v>4792170.5</v>
      </c>
      <c r="G146" s="9">
        <f t="shared" si="223"/>
        <v>0</v>
      </c>
      <c r="H146" s="9">
        <f t="shared" si="223"/>
        <v>157637.84000000003</v>
      </c>
      <c r="I146" s="9">
        <f t="shared" si="223"/>
        <v>484328.14</v>
      </c>
      <c r="J146" s="9">
        <f t="shared" si="223"/>
        <v>1198526.71</v>
      </c>
      <c r="K146" s="61"/>
      <c r="L146" s="65">
        <f t="shared" si="183"/>
        <v>1597390.1666666665</v>
      </c>
      <c r="M146" s="65">
        <f t="shared" si="184"/>
        <v>1597390.166666667</v>
      </c>
      <c r="N146" s="65">
        <f t="shared" si="185"/>
        <v>326690.3</v>
      </c>
      <c r="O146" s="65">
        <f t="shared" si="186"/>
        <v>714198.57</v>
      </c>
      <c r="P146" s="65">
        <f t="shared" si="193"/>
        <v>1439752.3266666664</v>
      </c>
      <c r="Q146" s="65">
        <f t="shared" si="187"/>
        <v>2710452.1933333329</v>
      </c>
      <c r="R146" s="65">
        <f t="shared" si="188"/>
        <v>3593643.79</v>
      </c>
      <c r="S146" s="65">
        <f t="shared" si="189"/>
        <v>18064178.289999999</v>
      </c>
      <c r="T146" s="61"/>
      <c r="U146" s="13"/>
      <c r="V146" s="14" t="s">
        <v>196</v>
      </c>
      <c r="W146" s="9">
        <f t="shared" ref="W146:AD146" si="224">SUM(W147:W148)</f>
        <v>0</v>
      </c>
      <c r="X146" s="9">
        <f t="shared" si="224"/>
        <v>0</v>
      </c>
      <c r="Y146" s="9">
        <f t="shared" si="224"/>
        <v>0</v>
      </c>
      <c r="Z146" s="9">
        <f t="shared" si="224"/>
        <v>0</v>
      </c>
      <c r="AA146" s="9">
        <f t="shared" si="224"/>
        <v>0</v>
      </c>
      <c r="AB146" s="9">
        <f t="shared" si="224"/>
        <v>0</v>
      </c>
      <c r="AC146" s="9">
        <f t="shared" si="224"/>
        <v>0</v>
      </c>
      <c r="AD146" s="9">
        <f t="shared" si="224"/>
        <v>0</v>
      </c>
      <c r="AF146" s="13"/>
      <c r="AG146" s="14" t="s">
        <v>196</v>
      </c>
      <c r="AH146" s="9">
        <f t="shared" ref="AH146:AO146" si="225">SUM(AH147:AH148)</f>
        <v>0</v>
      </c>
      <c r="AI146" s="9">
        <f t="shared" si="225"/>
        <v>0</v>
      </c>
      <c r="AJ146" s="9">
        <f t="shared" si="225"/>
        <v>0</v>
      </c>
      <c r="AK146" s="9">
        <f t="shared" si="225"/>
        <v>0</v>
      </c>
      <c r="AL146" s="9">
        <f t="shared" si="225"/>
        <v>0</v>
      </c>
      <c r="AM146" s="9">
        <f t="shared" si="225"/>
        <v>0</v>
      </c>
      <c r="AN146" s="9">
        <f t="shared" si="225"/>
        <v>0</v>
      </c>
      <c r="AO146" s="9">
        <f t="shared" si="225"/>
        <v>0</v>
      </c>
      <c r="AP146" s="17"/>
      <c r="AQ146" s="44">
        <f>+AH146-W146</f>
        <v>0</v>
      </c>
      <c r="AR146" s="13"/>
      <c r="AS146" s="14" t="s">
        <v>196</v>
      </c>
      <c r="AT146" s="9">
        <f t="shared" ref="AT146:BA146" si="226">SUM(AT147:AT148)</f>
        <v>0</v>
      </c>
      <c r="AU146" s="9">
        <f t="shared" si="226"/>
        <v>0</v>
      </c>
      <c r="AV146" s="9">
        <f t="shared" si="226"/>
        <v>0</v>
      </c>
      <c r="AW146" s="9">
        <f t="shared" si="226"/>
        <v>0</v>
      </c>
      <c r="AX146" s="9">
        <f t="shared" si="226"/>
        <v>0</v>
      </c>
      <c r="AY146" s="9">
        <f t="shared" si="226"/>
        <v>0</v>
      </c>
      <c r="AZ146" s="9">
        <f t="shared" si="226"/>
        <v>0</v>
      </c>
      <c r="BA146" s="9">
        <f t="shared" si="226"/>
        <v>0</v>
      </c>
      <c r="BB146" s="17"/>
      <c r="BC146" s="17"/>
      <c r="BD146" s="51">
        <f t="shared" si="182"/>
        <v>0</v>
      </c>
      <c r="BE146" s="47">
        <f t="shared" si="198"/>
        <v>0</v>
      </c>
      <c r="BF146" s="47">
        <f t="shared" si="199"/>
        <v>0</v>
      </c>
      <c r="BG146" s="47">
        <f t="shared" si="200"/>
        <v>0</v>
      </c>
      <c r="BH146" s="47"/>
      <c r="BI146" s="47">
        <f t="shared" si="201"/>
        <v>0</v>
      </c>
      <c r="BJ146" s="47">
        <f t="shared" si="202"/>
        <v>0</v>
      </c>
      <c r="BK146" s="47">
        <f t="shared" si="203"/>
        <v>0</v>
      </c>
      <c r="BL146" s="47"/>
      <c r="BM146" s="47">
        <f t="shared" si="204"/>
        <v>0</v>
      </c>
      <c r="BN146" s="47">
        <f t="shared" si="205"/>
        <v>0</v>
      </c>
      <c r="BO146" s="47">
        <f t="shared" si="206"/>
        <v>0</v>
      </c>
      <c r="BP146" s="11">
        <f t="shared" si="190"/>
        <v>0</v>
      </c>
    </row>
    <row r="147" spans="1:68" s="3" customFormat="1" ht="13.5" customHeight="1" x14ac:dyDescent="0.2">
      <c r="A147" s="13"/>
      <c r="B147" s="15" t="s">
        <v>0</v>
      </c>
      <c r="C147" s="11">
        <v>19262705</v>
      </c>
      <c r="D147" s="11">
        <v>1597390.1666666665</v>
      </c>
      <c r="E147" s="11">
        <v>3194780.333333333</v>
      </c>
      <c r="F147" s="11">
        <v>4792170.5</v>
      </c>
      <c r="G147" s="11">
        <v>0</v>
      </c>
      <c r="H147" s="11">
        <v>157637.84000000003</v>
      </c>
      <c r="I147" s="11">
        <v>484328.14</v>
      </c>
      <c r="J147" s="11">
        <v>1198526.71</v>
      </c>
      <c r="K147" s="61"/>
      <c r="L147" s="65">
        <f t="shared" si="183"/>
        <v>1597390.1666666665</v>
      </c>
      <c r="M147" s="65">
        <f t="shared" si="184"/>
        <v>1597390.166666667</v>
      </c>
      <c r="N147" s="65">
        <f t="shared" si="185"/>
        <v>326690.3</v>
      </c>
      <c r="O147" s="65">
        <f t="shared" si="186"/>
        <v>714198.57</v>
      </c>
      <c r="P147" s="65">
        <f t="shared" si="193"/>
        <v>1439752.3266666664</v>
      </c>
      <c r="Q147" s="65">
        <f t="shared" si="187"/>
        <v>2710452.1933333329</v>
      </c>
      <c r="R147" s="65">
        <f t="shared" si="188"/>
        <v>3593643.79</v>
      </c>
      <c r="S147" s="65">
        <f t="shared" si="189"/>
        <v>18064178.289999999</v>
      </c>
      <c r="T147" s="61"/>
      <c r="U147" s="13"/>
      <c r="V147" s="15" t="s">
        <v>0</v>
      </c>
      <c r="W147" s="11">
        <v>0</v>
      </c>
      <c r="X147" s="11">
        <v>0</v>
      </c>
      <c r="Y147" s="11">
        <v>0</v>
      </c>
      <c r="Z147" s="11">
        <v>0</v>
      </c>
      <c r="AA147" s="11"/>
      <c r="AB147" s="11">
        <v>0</v>
      </c>
      <c r="AC147" s="11">
        <v>0</v>
      </c>
      <c r="AD147" s="11">
        <v>0</v>
      </c>
      <c r="AE147" s="11"/>
      <c r="AF147" s="13"/>
      <c r="AG147" s="15" t="s">
        <v>0</v>
      </c>
      <c r="AH147" s="11">
        <v>0</v>
      </c>
      <c r="AI147" s="11">
        <v>0</v>
      </c>
      <c r="AJ147" s="11">
        <v>0</v>
      </c>
      <c r="AK147" s="11">
        <v>0</v>
      </c>
      <c r="AL147" s="11"/>
      <c r="AM147" s="11">
        <v>0</v>
      </c>
      <c r="AN147" s="11">
        <v>0</v>
      </c>
      <c r="AO147" s="11">
        <v>0</v>
      </c>
      <c r="AP147" s="11"/>
      <c r="AQ147" s="44">
        <f t="shared" si="197"/>
        <v>0</v>
      </c>
      <c r="AR147" s="13"/>
      <c r="AS147" s="15" t="s">
        <v>0</v>
      </c>
      <c r="AT147" s="11">
        <v>0</v>
      </c>
      <c r="AU147" s="11">
        <v>0</v>
      </c>
      <c r="AV147" s="11">
        <v>0</v>
      </c>
      <c r="AW147" s="11">
        <v>0</v>
      </c>
      <c r="AX147" s="11"/>
      <c r="AY147" s="11">
        <v>0</v>
      </c>
      <c r="AZ147" s="11">
        <v>0</v>
      </c>
      <c r="BA147" s="11">
        <v>0</v>
      </c>
      <c r="BB147" s="11"/>
      <c r="BC147" s="11"/>
      <c r="BD147" s="51">
        <f t="shared" si="182"/>
        <v>0</v>
      </c>
      <c r="BE147" s="47">
        <f t="shared" si="198"/>
        <v>0</v>
      </c>
      <c r="BF147" s="47">
        <f t="shared" si="199"/>
        <v>0</v>
      </c>
      <c r="BG147" s="47">
        <f t="shared" si="200"/>
        <v>0</v>
      </c>
      <c r="BH147" s="47"/>
      <c r="BI147" s="47">
        <f t="shared" si="201"/>
        <v>0</v>
      </c>
      <c r="BJ147" s="47">
        <f t="shared" si="202"/>
        <v>0</v>
      </c>
      <c r="BK147" s="47">
        <f t="shared" si="203"/>
        <v>0</v>
      </c>
      <c r="BL147" s="47"/>
      <c r="BM147" s="47">
        <f t="shared" si="204"/>
        <v>0</v>
      </c>
      <c r="BN147" s="47">
        <f t="shared" si="205"/>
        <v>0</v>
      </c>
      <c r="BO147" s="47">
        <f t="shared" si="206"/>
        <v>0</v>
      </c>
      <c r="BP147" s="11">
        <f t="shared" si="190"/>
        <v>0</v>
      </c>
    </row>
    <row r="148" spans="1:68" s="3" customFormat="1" ht="13.5" customHeight="1" x14ac:dyDescent="0.2">
      <c r="A148" s="13"/>
      <c r="B148" s="15" t="s">
        <v>2</v>
      </c>
      <c r="C148" s="11">
        <v>0</v>
      </c>
      <c r="D148" s="11">
        <v>0</v>
      </c>
      <c r="E148" s="11">
        <v>0</v>
      </c>
      <c r="F148" s="11">
        <v>0</v>
      </c>
      <c r="G148" s="11"/>
      <c r="H148" s="11">
        <v>0</v>
      </c>
      <c r="I148" s="11">
        <v>0</v>
      </c>
      <c r="J148" s="11">
        <v>0</v>
      </c>
      <c r="K148" s="61"/>
      <c r="L148" s="65">
        <f t="shared" si="183"/>
        <v>0</v>
      </c>
      <c r="M148" s="65">
        <f t="shared" si="184"/>
        <v>0</v>
      </c>
      <c r="N148" s="65">
        <f t="shared" si="185"/>
        <v>0</v>
      </c>
      <c r="O148" s="65">
        <f t="shared" si="186"/>
        <v>0</v>
      </c>
      <c r="P148" s="65">
        <f t="shared" si="193"/>
        <v>0</v>
      </c>
      <c r="Q148" s="65">
        <f t="shared" si="187"/>
        <v>0</v>
      </c>
      <c r="R148" s="65">
        <f t="shared" si="188"/>
        <v>0</v>
      </c>
      <c r="S148" s="65">
        <f t="shared" si="189"/>
        <v>0</v>
      </c>
      <c r="T148" s="61"/>
      <c r="U148" s="13"/>
      <c r="V148" s="15" t="s">
        <v>2</v>
      </c>
      <c r="W148" s="11">
        <v>0</v>
      </c>
      <c r="X148" s="11">
        <v>0</v>
      </c>
      <c r="Y148" s="11">
        <v>0</v>
      </c>
      <c r="Z148" s="11">
        <v>0</v>
      </c>
      <c r="AA148" s="11"/>
      <c r="AB148" s="11">
        <v>0</v>
      </c>
      <c r="AC148" s="11">
        <v>0</v>
      </c>
      <c r="AD148" s="11">
        <v>0</v>
      </c>
      <c r="AE148" s="11"/>
      <c r="AF148" s="13"/>
      <c r="AG148" s="15" t="s">
        <v>2</v>
      </c>
      <c r="AH148" s="11">
        <v>0</v>
      </c>
      <c r="AI148" s="11">
        <v>0</v>
      </c>
      <c r="AJ148" s="11">
        <v>0</v>
      </c>
      <c r="AK148" s="11">
        <v>0</v>
      </c>
      <c r="AL148" s="11"/>
      <c r="AM148" s="11">
        <v>0</v>
      </c>
      <c r="AN148" s="11">
        <v>0</v>
      </c>
      <c r="AO148" s="11">
        <v>0</v>
      </c>
      <c r="AP148" s="18"/>
      <c r="AQ148" s="44">
        <f t="shared" si="197"/>
        <v>0</v>
      </c>
      <c r="AR148" s="13"/>
      <c r="AS148" s="15" t="s">
        <v>2</v>
      </c>
      <c r="AT148" s="11">
        <v>0</v>
      </c>
      <c r="AU148" s="11">
        <v>0</v>
      </c>
      <c r="AV148" s="11">
        <v>0</v>
      </c>
      <c r="AW148" s="11">
        <v>0</v>
      </c>
      <c r="AX148" s="11"/>
      <c r="AY148" s="11">
        <v>0</v>
      </c>
      <c r="AZ148" s="11">
        <v>0</v>
      </c>
      <c r="BA148" s="11">
        <v>0</v>
      </c>
      <c r="BB148" s="18"/>
      <c r="BC148" s="18"/>
      <c r="BD148" s="51">
        <f t="shared" si="182"/>
        <v>0</v>
      </c>
      <c r="BE148" s="47">
        <f t="shared" si="198"/>
        <v>0</v>
      </c>
      <c r="BF148" s="47">
        <f t="shared" si="199"/>
        <v>0</v>
      </c>
      <c r="BG148" s="47">
        <f t="shared" si="200"/>
        <v>0</v>
      </c>
      <c r="BH148" s="47"/>
      <c r="BI148" s="47">
        <f t="shared" si="201"/>
        <v>0</v>
      </c>
      <c r="BJ148" s="47">
        <f t="shared" si="202"/>
        <v>0</v>
      </c>
      <c r="BK148" s="47">
        <f t="shared" si="203"/>
        <v>0</v>
      </c>
      <c r="BL148" s="47"/>
      <c r="BM148" s="47">
        <f t="shared" si="204"/>
        <v>0</v>
      </c>
      <c r="BN148" s="47">
        <f t="shared" si="205"/>
        <v>0</v>
      </c>
      <c r="BO148" s="47">
        <f t="shared" si="206"/>
        <v>0</v>
      </c>
      <c r="BP148" s="11">
        <f t="shared" si="190"/>
        <v>0</v>
      </c>
    </row>
    <row r="149" spans="1:68" s="3" customFormat="1" ht="18" customHeight="1" x14ac:dyDescent="0.2">
      <c r="A149" s="13"/>
      <c r="B149" s="14" t="s">
        <v>120</v>
      </c>
      <c r="C149" s="9">
        <f t="shared" ref="C149" si="227">SUM(C150:C151)</f>
        <v>314976028.6376</v>
      </c>
      <c r="D149" s="9">
        <f t="shared" ref="D149:J149" si="228">SUM(D150:D151)</f>
        <v>7821823.4900000002</v>
      </c>
      <c r="E149" s="9">
        <f t="shared" si="228"/>
        <v>21419688.5876</v>
      </c>
      <c r="F149" s="9">
        <f t="shared" si="228"/>
        <v>38089968.451199993</v>
      </c>
      <c r="G149" s="9">
        <f t="shared" si="228"/>
        <v>0</v>
      </c>
      <c r="H149" s="9">
        <f t="shared" si="228"/>
        <v>38461</v>
      </c>
      <c r="I149" s="9">
        <f t="shared" si="228"/>
        <v>7754211.3876</v>
      </c>
      <c r="J149" s="9">
        <f t="shared" si="228"/>
        <v>18755769.231199998</v>
      </c>
      <c r="K149" s="61"/>
      <c r="L149" s="65">
        <f t="shared" si="183"/>
        <v>13597865.0976</v>
      </c>
      <c r="M149" s="65">
        <f t="shared" si="184"/>
        <v>16670279.863599993</v>
      </c>
      <c r="N149" s="65">
        <f t="shared" si="185"/>
        <v>7715750.3876</v>
      </c>
      <c r="O149" s="65">
        <f t="shared" si="186"/>
        <v>11001557.843599997</v>
      </c>
      <c r="P149" s="65">
        <f t="shared" si="193"/>
        <v>7783362.4900000002</v>
      </c>
      <c r="Q149" s="65">
        <f t="shared" si="187"/>
        <v>13665477.199999999</v>
      </c>
      <c r="R149" s="65">
        <f t="shared" si="188"/>
        <v>19334199.219999995</v>
      </c>
      <c r="S149" s="65">
        <f t="shared" si="189"/>
        <v>296220259.40640002</v>
      </c>
      <c r="T149" s="61"/>
      <c r="U149" s="13"/>
      <c r="V149" s="14" t="s">
        <v>120</v>
      </c>
      <c r="W149" s="9">
        <f t="shared" ref="W149:AD149" si="229">SUM(W150:W151)</f>
        <v>0</v>
      </c>
      <c r="X149" s="9">
        <f t="shared" si="229"/>
        <v>0</v>
      </c>
      <c r="Y149" s="9">
        <f t="shared" si="229"/>
        <v>0</v>
      </c>
      <c r="Z149" s="9">
        <f t="shared" si="229"/>
        <v>0</v>
      </c>
      <c r="AA149" s="9">
        <f t="shared" si="229"/>
        <v>0</v>
      </c>
      <c r="AB149" s="9">
        <f t="shared" si="229"/>
        <v>0</v>
      </c>
      <c r="AC149" s="9">
        <f t="shared" si="229"/>
        <v>0</v>
      </c>
      <c r="AD149" s="9">
        <f t="shared" si="229"/>
        <v>0</v>
      </c>
      <c r="AE149" s="36"/>
      <c r="AF149" s="13"/>
      <c r="AG149" s="14" t="s">
        <v>120</v>
      </c>
      <c r="AH149" s="9">
        <f t="shared" ref="AH149:AO149" si="230">SUM(AH150:AH151)</f>
        <v>0</v>
      </c>
      <c r="AI149" s="9">
        <f t="shared" si="230"/>
        <v>0</v>
      </c>
      <c r="AJ149" s="9">
        <f t="shared" si="230"/>
        <v>0</v>
      </c>
      <c r="AK149" s="9">
        <f t="shared" si="230"/>
        <v>0</v>
      </c>
      <c r="AL149" s="9">
        <f t="shared" si="230"/>
        <v>0</v>
      </c>
      <c r="AM149" s="9">
        <f t="shared" si="230"/>
        <v>0</v>
      </c>
      <c r="AN149" s="9">
        <f t="shared" si="230"/>
        <v>0</v>
      </c>
      <c r="AO149" s="9">
        <f t="shared" si="230"/>
        <v>0</v>
      </c>
      <c r="AP149" s="17"/>
      <c r="AQ149" s="44">
        <f t="shared" si="197"/>
        <v>0</v>
      </c>
      <c r="AR149" s="13"/>
      <c r="AS149" s="14" t="s">
        <v>120</v>
      </c>
      <c r="AT149" s="9">
        <f t="shared" ref="AT149:BA149" si="231">SUM(AT150:AT151)</f>
        <v>0</v>
      </c>
      <c r="AU149" s="9">
        <f t="shared" si="231"/>
        <v>0</v>
      </c>
      <c r="AV149" s="9">
        <f t="shared" si="231"/>
        <v>0</v>
      </c>
      <c r="AW149" s="9">
        <f t="shared" si="231"/>
        <v>0</v>
      </c>
      <c r="AX149" s="9">
        <f t="shared" si="231"/>
        <v>0</v>
      </c>
      <c r="AY149" s="9">
        <f t="shared" si="231"/>
        <v>0</v>
      </c>
      <c r="AZ149" s="9">
        <f t="shared" si="231"/>
        <v>0</v>
      </c>
      <c r="BA149" s="9">
        <f t="shared" si="231"/>
        <v>0</v>
      </c>
      <c r="BB149" s="17"/>
      <c r="BC149" s="17"/>
      <c r="BD149" s="51">
        <f t="shared" si="182"/>
        <v>0</v>
      </c>
      <c r="BE149" s="47">
        <f t="shared" si="198"/>
        <v>0</v>
      </c>
      <c r="BF149" s="47">
        <f t="shared" si="199"/>
        <v>0</v>
      </c>
      <c r="BG149" s="47">
        <f t="shared" si="200"/>
        <v>0</v>
      </c>
      <c r="BH149" s="47"/>
      <c r="BI149" s="47">
        <f t="shared" si="201"/>
        <v>0</v>
      </c>
      <c r="BJ149" s="47">
        <f t="shared" si="202"/>
        <v>0</v>
      </c>
      <c r="BK149" s="47">
        <f t="shared" si="203"/>
        <v>0</v>
      </c>
      <c r="BL149" s="47"/>
      <c r="BM149" s="47">
        <f t="shared" si="204"/>
        <v>0</v>
      </c>
      <c r="BN149" s="47">
        <f t="shared" si="205"/>
        <v>0</v>
      </c>
      <c r="BO149" s="47">
        <f t="shared" si="206"/>
        <v>0</v>
      </c>
      <c r="BP149" s="11">
        <f t="shared" si="190"/>
        <v>0</v>
      </c>
    </row>
    <row r="150" spans="1:68" s="3" customFormat="1" ht="13.5" customHeight="1" x14ac:dyDescent="0.2">
      <c r="A150" s="13"/>
      <c r="B150" s="15" t="s">
        <v>0</v>
      </c>
      <c r="C150" s="11">
        <v>92920349.847599998</v>
      </c>
      <c r="D150" s="11">
        <v>7783362.4900000002</v>
      </c>
      <c r="E150" s="11">
        <v>15566724.98</v>
      </c>
      <c r="F150" s="11">
        <v>23350087.469999999</v>
      </c>
      <c r="G150" s="11"/>
      <c r="H150" s="11">
        <v>0</v>
      </c>
      <c r="I150" s="11">
        <v>1901247.78</v>
      </c>
      <c r="J150" s="11">
        <v>4015888.25</v>
      </c>
      <c r="K150" s="61"/>
      <c r="L150" s="65">
        <f t="shared" si="183"/>
        <v>7783362.4900000002</v>
      </c>
      <c r="M150" s="65">
        <f t="shared" si="184"/>
        <v>7783362.4899999984</v>
      </c>
      <c r="N150" s="65">
        <f t="shared" si="185"/>
        <v>1901247.78</v>
      </c>
      <c r="O150" s="65">
        <f t="shared" si="186"/>
        <v>2114640.4699999997</v>
      </c>
      <c r="P150" s="65">
        <f t="shared" si="193"/>
        <v>7783362.4900000002</v>
      </c>
      <c r="Q150" s="65">
        <f t="shared" si="187"/>
        <v>13665477.200000001</v>
      </c>
      <c r="R150" s="65">
        <f t="shared" si="188"/>
        <v>19334199.219999999</v>
      </c>
      <c r="S150" s="65">
        <f t="shared" si="189"/>
        <v>88904461.597599998</v>
      </c>
      <c r="T150" s="61"/>
      <c r="U150" s="13"/>
      <c r="V150" s="15" t="s">
        <v>0</v>
      </c>
      <c r="W150" s="11">
        <v>0</v>
      </c>
      <c r="X150" s="11">
        <v>0</v>
      </c>
      <c r="Y150" s="11">
        <v>0</v>
      </c>
      <c r="Z150" s="11">
        <v>0</v>
      </c>
      <c r="AA150" s="11"/>
      <c r="AB150" s="11">
        <v>0</v>
      </c>
      <c r="AC150" s="11">
        <v>0</v>
      </c>
      <c r="AD150" s="11">
        <v>0</v>
      </c>
      <c r="AE150" s="11" t="s">
        <v>234</v>
      </c>
      <c r="AF150" s="13"/>
      <c r="AG150" s="15" t="s">
        <v>0</v>
      </c>
      <c r="AH150" s="11">
        <v>0</v>
      </c>
      <c r="AI150" s="11">
        <v>0</v>
      </c>
      <c r="AJ150" s="11">
        <v>0</v>
      </c>
      <c r="AK150" s="11">
        <v>0</v>
      </c>
      <c r="AL150" s="11"/>
      <c r="AM150" s="11">
        <v>0</v>
      </c>
      <c r="AN150" s="11">
        <v>0</v>
      </c>
      <c r="AO150" s="11">
        <v>0</v>
      </c>
      <c r="AP150" s="11"/>
      <c r="AQ150" s="44">
        <f t="shared" si="197"/>
        <v>0</v>
      </c>
      <c r="AR150" s="13"/>
      <c r="AS150" s="15" t="s">
        <v>0</v>
      </c>
      <c r="AT150" s="11">
        <v>0</v>
      </c>
      <c r="AU150" s="11">
        <v>0</v>
      </c>
      <c r="AV150" s="11">
        <v>0</v>
      </c>
      <c r="AW150" s="11">
        <v>0</v>
      </c>
      <c r="AX150" s="11"/>
      <c r="AY150" s="11">
        <v>0</v>
      </c>
      <c r="AZ150" s="11">
        <v>0</v>
      </c>
      <c r="BA150" s="11">
        <v>0</v>
      </c>
      <c r="BB150" s="11"/>
      <c r="BC150" s="11"/>
      <c r="BD150" s="51">
        <f t="shared" si="182"/>
        <v>0</v>
      </c>
      <c r="BE150" s="47">
        <f t="shared" si="198"/>
        <v>0</v>
      </c>
      <c r="BF150" s="47">
        <f t="shared" si="199"/>
        <v>0</v>
      </c>
      <c r="BG150" s="47">
        <f t="shared" si="200"/>
        <v>0</v>
      </c>
      <c r="BH150" s="47"/>
      <c r="BI150" s="47">
        <f t="shared" si="201"/>
        <v>0</v>
      </c>
      <c r="BJ150" s="47">
        <f t="shared" si="202"/>
        <v>0</v>
      </c>
      <c r="BK150" s="47">
        <f t="shared" si="203"/>
        <v>0</v>
      </c>
      <c r="BL150" s="47"/>
      <c r="BM150" s="47">
        <f t="shared" si="204"/>
        <v>0</v>
      </c>
      <c r="BN150" s="47">
        <f t="shared" si="205"/>
        <v>0</v>
      </c>
      <c r="BO150" s="47">
        <f t="shared" si="206"/>
        <v>0</v>
      </c>
      <c r="BP150" s="11">
        <f t="shared" si="190"/>
        <v>0</v>
      </c>
    </row>
    <row r="151" spans="1:68" s="3" customFormat="1" ht="13.5" customHeight="1" x14ac:dyDescent="0.2">
      <c r="A151" s="13"/>
      <c r="B151" s="15" t="s">
        <v>2</v>
      </c>
      <c r="C151" s="11">
        <v>222055678.79000002</v>
      </c>
      <c r="D151" s="11">
        <v>38461</v>
      </c>
      <c r="E151" s="11">
        <v>5852963.6075999998</v>
      </c>
      <c r="F151" s="11">
        <v>14739880.981199998</v>
      </c>
      <c r="G151" s="11"/>
      <c r="H151" s="11">
        <v>38461</v>
      </c>
      <c r="I151" s="11">
        <v>5852963.6075999998</v>
      </c>
      <c r="J151" s="11">
        <v>14739880.981199998</v>
      </c>
      <c r="K151" s="61"/>
      <c r="L151" s="65">
        <f t="shared" si="183"/>
        <v>5814502.6075999998</v>
      </c>
      <c r="M151" s="65">
        <f t="shared" si="184"/>
        <v>8886917.3735999987</v>
      </c>
      <c r="N151" s="65">
        <f t="shared" si="185"/>
        <v>5814502.6075999998</v>
      </c>
      <c r="O151" s="65">
        <f t="shared" si="186"/>
        <v>8886917.3735999987</v>
      </c>
      <c r="P151" s="65">
        <f t="shared" si="193"/>
        <v>0</v>
      </c>
      <c r="Q151" s="65">
        <f t="shared" si="187"/>
        <v>0</v>
      </c>
      <c r="R151" s="65">
        <f t="shared" si="188"/>
        <v>0</v>
      </c>
      <c r="S151" s="65">
        <f t="shared" si="189"/>
        <v>207315797.80880001</v>
      </c>
      <c r="T151" s="61"/>
      <c r="U151" s="13"/>
      <c r="V151" s="15" t="s">
        <v>2</v>
      </c>
      <c r="W151" s="11">
        <v>0</v>
      </c>
      <c r="X151" s="11">
        <v>0</v>
      </c>
      <c r="Y151" s="11">
        <v>0</v>
      </c>
      <c r="Z151" s="11">
        <v>0</v>
      </c>
      <c r="AA151" s="11"/>
      <c r="AB151" s="11">
        <v>0</v>
      </c>
      <c r="AC151" s="11">
        <v>0</v>
      </c>
      <c r="AD151" s="11">
        <v>0</v>
      </c>
      <c r="AE151" s="11" t="s">
        <v>233</v>
      </c>
      <c r="AF151" s="13"/>
      <c r="AG151" s="15" t="s">
        <v>2</v>
      </c>
      <c r="AH151" s="11">
        <v>0</v>
      </c>
      <c r="AI151" s="11">
        <v>0</v>
      </c>
      <c r="AJ151" s="11">
        <v>0</v>
      </c>
      <c r="AK151" s="11">
        <v>0</v>
      </c>
      <c r="AL151" s="11"/>
      <c r="AM151" s="11">
        <v>0</v>
      </c>
      <c r="AN151" s="11">
        <v>0</v>
      </c>
      <c r="AO151" s="11">
        <v>0</v>
      </c>
      <c r="AP151" s="18"/>
      <c r="AQ151" s="44">
        <f t="shared" si="197"/>
        <v>0</v>
      </c>
      <c r="AR151" s="13"/>
      <c r="AS151" s="15" t="s">
        <v>2</v>
      </c>
      <c r="AT151" s="11">
        <v>0</v>
      </c>
      <c r="AU151" s="11">
        <v>0</v>
      </c>
      <c r="AV151" s="11">
        <v>0</v>
      </c>
      <c r="AW151" s="11">
        <v>0</v>
      </c>
      <c r="AX151" s="11"/>
      <c r="AY151" s="11">
        <v>0</v>
      </c>
      <c r="AZ151" s="11">
        <v>0</v>
      </c>
      <c r="BA151" s="11">
        <v>0</v>
      </c>
      <c r="BB151" s="18"/>
      <c r="BC151" s="18"/>
      <c r="BD151" s="51">
        <f t="shared" si="182"/>
        <v>0</v>
      </c>
      <c r="BE151" s="47">
        <f t="shared" si="198"/>
        <v>0</v>
      </c>
      <c r="BF151" s="47">
        <f t="shared" si="199"/>
        <v>0</v>
      </c>
      <c r="BG151" s="47">
        <f t="shared" si="200"/>
        <v>0</v>
      </c>
      <c r="BH151" s="47"/>
      <c r="BI151" s="47">
        <f t="shared" si="201"/>
        <v>0</v>
      </c>
      <c r="BJ151" s="47">
        <f t="shared" si="202"/>
        <v>0</v>
      </c>
      <c r="BK151" s="47">
        <f t="shared" si="203"/>
        <v>0</v>
      </c>
      <c r="BL151" s="47"/>
      <c r="BM151" s="47">
        <f t="shared" si="204"/>
        <v>0</v>
      </c>
      <c r="BN151" s="47">
        <f t="shared" si="205"/>
        <v>0</v>
      </c>
      <c r="BO151" s="47">
        <f t="shared" si="206"/>
        <v>0</v>
      </c>
      <c r="BP151" s="11">
        <f t="shared" si="190"/>
        <v>0</v>
      </c>
    </row>
    <row r="152" spans="1:68" s="3" customFormat="1" ht="21" customHeight="1" x14ac:dyDescent="0.2">
      <c r="A152" s="13" t="s">
        <v>321</v>
      </c>
      <c r="B152" s="14" t="s">
        <v>331</v>
      </c>
      <c r="C152" s="9">
        <f t="shared" ref="C152" si="232">SUM(C153:C154)</f>
        <v>306748</v>
      </c>
      <c r="D152" s="9">
        <f t="shared" ref="D152:J152" si="233">SUM(D153:D154)</f>
        <v>1650</v>
      </c>
      <c r="E152" s="9">
        <f t="shared" si="233"/>
        <v>3300</v>
      </c>
      <c r="F152" s="9">
        <f t="shared" si="233"/>
        <v>4950</v>
      </c>
      <c r="G152" s="9">
        <f t="shared" si="233"/>
        <v>0</v>
      </c>
      <c r="H152" s="9">
        <f t="shared" si="233"/>
        <v>0</v>
      </c>
      <c r="I152" s="9">
        <f t="shared" si="233"/>
        <v>1295</v>
      </c>
      <c r="J152" s="9">
        <f t="shared" si="233"/>
        <v>2614</v>
      </c>
      <c r="K152" s="61"/>
      <c r="L152" s="65">
        <f t="shared" si="183"/>
        <v>1650</v>
      </c>
      <c r="M152" s="65">
        <f t="shared" si="184"/>
        <v>1650</v>
      </c>
      <c r="N152" s="65">
        <f t="shared" si="185"/>
        <v>1295</v>
      </c>
      <c r="O152" s="65">
        <f t="shared" si="186"/>
        <v>1319</v>
      </c>
      <c r="P152" s="65">
        <f t="shared" si="193"/>
        <v>1650</v>
      </c>
      <c r="Q152" s="65">
        <f t="shared" si="187"/>
        <v>2005</v>
      </c>
      <c r="R152" s="65">
        <f t="shared" si="188"/>
        <v>2336</v>
      </c>
      <c r="S152" s="65">
        <f t="shared" si="189"/>
        <v>304134</v>
      </c>
      <c r="T152" s="61"/>
      <c r="U152" s="13"/>
      <c r="V152" s="14" t="s">
        <v>209</v>
      </c>
      <c r="W152" s="9">
        <f t="shared" ref="W152:AD152" si="234">SUM(W153:W154)</f>
        <v>0</v>
      </c>
      <c r="X152" s="9">
        <f t="shared" si="234"/>
        <v>0</v>
      </c>
      <c r="Y152" s="9">
        <f t="shared" si="234"/>
        <v>0</v>
      </c>
      <c r="Z152" s="9">
        <f t="shared" si="234"/>
        <v>0</v>
      </c>
      <c r="AA152" s="9">
        <f t="shared" si="234"/>
        <v>0</v>
      </c>
      <c r="AB152" s="9">
        <f t="shared" si="234"/>
        <v>0</v>
      </c>
      <c r="AC152" s="9">
        <f t="shared" si="234"/>
        <v>0</v>
      </c>
      <c r="AD152" s="9">
        <f t="shared" si="234"/>
        <v>0</v>
      </c>
      <c r="AF152" s="13"/>
      <c r="AG152" s="14" t="s">
        <v>209</v>
      </c>
      <c r="AH152" s="9">
        <f t="shared" ref="AH152:AO152" si="235">SUM(AH153:AH154)</f>
        <v>0</v>
      </c>
      <c r="AI152" s="9">
        <f t="shared" si="235"/>
        <v>0</v>
      </c>
      <c r="AJ152" s="9">
        <f t="shared" si="235"/>
        <v>0</v>
      </c>
      <c r="AK152" s="9">
        <f t="shared" si="235"/>
        <v>0</v>
      </c>
      <c r="AL152" s="9">
        <f t="shared" si="235"/>
        <v>0</v>
      </c>
      <c r="AM152" s="9">
        <f t="shared" si="235"/>
        <v>0</v>
      </c>
      <c r="AN152" s="9">
        <f t="shared" si="235"/>
        <v>0</v>
      </c>
      <c r="AO152" s="9">
        <f t="shared" si="235"/>
        <v>0</v>
      </c>
      <c r="AP152" s="17"/>
      <c r="AQ152" s="44">
        <f t="shared" si="197"/>
        <v>0</v>
      </c>
      <c r="AR152" s="13"/>
      <c r="AS152" s="14" t="s">
        <v>209</v>
      </c>
      <c r="AT152" s="9">
        <f t="shared" ref="AT152:BA152" si="236">SUM(AT153:AT154)</f>
        <v>0</v>
      </c>
      <c r="AU152" s="9">
        <f t="shared" si="236"/>
        <v>0</v>
      </c>
      <c r="AV152" s="9">
        <f t="shared" si="236"/>
        <v>0</v>
      </c>
      <c r="AW152" s="9">
        <f t="shared" si="236"/>
        <v>0</v>
      </c>
      <c r="AX152" s="9">
        <f t="shared" si="236"/>
        <v>0</v>
      </c>
      <c r="AY152" s="9">
        <f t="shared" si="236"/>
        <v>0</v>
      </c>
      <c r="AZ152" s="9">
        <f t="shared" si="236"/>
        <v>0</v>
      </c>
      <c r="BA152" s="9">
        <f t="shared" si="236"/>
        <v>0</v>
      </c>
      <c r="BB152" s="17"/>
      <c r="BC152" s="17"/>
      <c r="BD152" s="51">
        <f t="shared" si="182"/>
        <v>0</v>
      </c>
      <c r="BE152" s="47">
        <f t="shared" si="198"/>
        <v>0</v>
      </c>
      <c r="BF152" s="47">
        <f t="shared" si="199"/>
        <v>0</v>
      </c>
      <c r="BG152" s="47">
        <f t="shared" si="200"/>
        <v>0</v>
      </c>
      <c r="BH152" s="47"/>
      <c r="BI152" s="47">
        <f t="shared" si="201"/>
        <v>0</v>
      </c>
      <c r="BJ152" s="47">
        <f t="shared" si="202"/>
        <v>0</v>
      </c>
      <c r="BK152" s="47">
        <f t="shared" si="203"/>
        <v>0</v>
      </c>
      <c r="BL152" s="47"/>
      <c r="BM152" s="47">
        <f t="shared" si="204"/>
        <v>0</v>
      </c>
      <c r="BN152" s="47">
        <f t="shared" si="205"/>
        <v>0</v>
      </c>
      <c r="BO152" s="47">
        <f t="shared" si="206"/>
        <v>0</v>
      </c>
      <c r="BP152" s="11">
        <f t="shared" si="190"/>
        <v>0</v>
      </c>
    </row>
    <row r="153" spans="1:68" s="3" customFormat="1" ht="13.5" customHeight="1" x14ac:dyDescent="0.2">
      <c r="A153" s="13"/>
      <c r="B153" s="15" t="s">
        <v>0</v>
      </c>
      <c r="C153" s="11">
        <v>306748</v>
      </c>
      <c r="D153" s="11">
        <v>1650</v>
      </c>
      <c r="E153" s="11">
        <v>3300</v>
      </c>
      <c r="F153" s="11">
        <v>4950</v>
      </c>
      <c r="G153" s="11"/>
      <c r="H153" s="11"/>
      <c r="I153" s="11">
        <v>1295</v>
      </c>
      <c r="J153" s="11">
        <v>2614</v>
      </c>
      <c r="K153" s="61"/>
      <c r="L153" s="65">
        <f t="shared" si="183"/>
        <v>1650</v>
      </c>
      <c r="M153" s="65">
        <f t="shared" si="184"/>
        <v>1650</v>
      </c>
      <c r="N153" s="65">
        <f t="shared" si="185"/>
        <v>1295</v>
      </c>
      <c r="O153" s="65">
        <f t="shared" si="186"/>
        <v>1319</v>
      </c>
      <c r="P153" s="65">
        <f t="shared" si="193"/>
        <v>1650</v>
      </c>
      <c r="Q153" s="65">
        <f t="shared" si="187"/>
        <v>2005</v>
      </c>
      <c r="R153" s="65">
        <f t="shared" si="188"/>
        <v>2336</v>
      </c>
      <c r="S153" s="65">
        <f t="shared" si="189"/>
        <v>304134</v>
      </c>
      <c r="T153" s="61"/>
      <c r="U153" s="13"/>
      <c r="V153" s="15" t="s">
        <v>0</v>
      </c>
      <c r="W153" s="11">
        <v>0</v>
      </c>
      <c r="X153" s="11">
        <v>0</v>
      </c>
      <c r="Y153" s="11">
        <v>0</v>
      </c>
      <c r="Z153" s="11">
        <v>0</v>
      </c>
      <c r="AA153" s="11"/>
      <c r="AB153" s="11">
        <v>0</v>
      </c>
      <c r="AC153" s="11">
        <v>0</v>
      </c>
      <c r="AD153" s="11">
        <v>0</v>
      </c>
      <c r="AE153" s="11" t="s">
        <v>256</v>
      </c>
      <c r="AF153" s="13"/>
      <c r="AG153" s="15" t="s">
        <v>0</v>
      </c>
      <c r="AH153" s="11">
        <v>0</v>
      </c>
      <c r="AI153" s="11">
        <v>0</v>
      </c>
      <c r="AJ153" s="11">
        <v>0</v>
      </c>
      <c r="AK153" s="11">
        <v>0</v>
      </c>
      <c r="AL153" s="11"/>
      <c r="AM153" s="11">
        <v>0</v>
      </c>
      <c r="AN153" s="11">
        <v>0</v>
      </c>
      <c r="AO153" s="11">
        <v>0</v>
      </c>
      <c r="AP153" s="18"/>
      <c r="AQ153" s="44">
        <f t="shared" si="197"/>
        <v>0</v>
      </c>
      <c r="AR153" s="13"/>
      <c r="AS153" s="15" t="s">
        <v>0</v>
      </c>
      <c r="AT153" s="11">
        <v>0</v>
      </c>
      <c r="AU153" s="11">
        <v>0</v>
      </c>
      <c r="AV153" s="11">
        <v>0</v>
      </c>
      <c r="AW153" s="11">
        <v>0</v>
      </c>
      <c r="AX153" s="11"/>
      <c r="AY153" s="11">
        <v>0</v>
      </c>
      <c r="AZ153" s="11">
        <v>0</v>
      </c>
      <c r="BA153" s="11">
        <v>0</v>
      </c>
      <c r="BB153" s="18"/>
      <c r="BC153" s="18"/>
      <c r="BD153" s="51">
        <f t="shared" si="182"/>
        <v>0</v>
      </c>
      <c r="BE153" s="47">
        <f>+AU153-AK153</f>
        <v>0</v>
      </c>
      <c r="BF153" s="47">
        <f t="shared" si="199"/>
        <v>0</v>
      </c>
      <c r="BG153" s="47">
        <f t="shared" si="200"/>
        <v>0</v>
      </c>
      <c r="BH153" s="47"/>
      <c r="BI153" s="47">
        <f t="shared" si="201"/>
        <v>0</v>
      </c>
      <c r="BJ153" s="47">
        <f t="shared" si="202"/>
        <v>0</v>
      </c>
      <c r="BK153" s="47">
        <f t="shared" si="203"/>
        <v>0</v>
      </c>
      <c r="BL153" s="47"/>
      <c r="BM153" s="47">
        <f t="shared" si="204"/>
        <v>0</v>
      </c>
      <c r="BN153" s="47">
        <f t="shared" si="205"/>
        <v>0</v>
      </c>
      <c r="BO153" s="47">
        <f t="shared" si="206"/>
        <v>0</v>
      </c>
      <c r="BP153" s="11">
        <f t="shared" si="190"/>
        <v>0</v>
      </c>
    </row>
    <row r="154" spans="1:68" s="3" customFormat="1" ht="13.5" customHeight="1" x14ac:dyDescent="0.2">
      <c r="A154" s="13"/>
      <c r="B154" s="15" t="s">
        <v>2</v>
      </c>
      <c r="C154" s="11">
        <v>0</v>
      </c>
      <c r="D154" s="11">
        <v>0</v>
      </c>
      <c r="E154" s="11">
        <v>0</v>
      </c>
      <c r="F154" s="11">
        <v>0</v>
      </c>
      <c r="G154" s="11"/>
      <c r="H154" s="11">
        <v>0</v>
      </c>
      <c r="I154" s="11">
        <v>0</v>
      </c>
      <c r="J154" s="11">
        <v>0</v>
      </c>
      <c r="K154" s="61"/>
      <c r="L154" s="65">
        <f t="shared" si="183"/>
        <v>0</v>
      </c>
      <c r="M154" s="65">
        <f t="shared" si="184"/>
        <v>0</v>
      </c>
      <c r="N154" s="65">
        <f t="shared" si="185"/>
        <v>0</v>
      </c>
      <c r="O154" s="65">
        <f t="shared" si="186"/>
        <v>0</v>
      </c>
      <c r="P154" s="65">
        <f t="shared" si="193"/>
        <v>0</v>
      </c>
      <c r="Q154" s="65">
        <f t="shared" si="187"/>
        <v>0</v>
      </c>
      <c r="R154" s="65">
        <f t="shared" si="188"/>
        <v>0</v>
      </c>
      <c r="S154" s="65">
        <f t="shared" si="189"/>
        <v>0</v>
      </c>
      <c r="T154" s="61"/>
      <c r="U154" s="13"/>
      <c r="V154" s="15" t="s">
        <v>2</v>
      </c>
      <c r="W154" s="11">
        <v>0</v>
      </c>
      <c r="X154" s="11">
        <v>0</v>
      </c>
      <c r="Y154" s="11">
        <v>0</v>
      </c>
      <c r="Z154" s="11">
        <v>0</v>
      </c>
      <c r="AA154" s="11"/>
      <c r="AB154" s="11">
        <v>0</v>
      </c>
      <c r="AC154" s="11">
        <v>0</v>
      </c>
      <c r="AD154" s="11">
        <v>0</v>
      </c>
      <c r="AF154" s="13"/>
      <c r="AG154" s="15" t="s">
        <v>2</v>
      </c>
      <c r="AH154" s="11">
        <v>0</v>
      </c>
      <c r="AI154" s="11">
        <v>0</v>
      </c>
      <c r="AJ154" s="11">
        <v>0</v>
      </c>
      <c r="AK154" s="11">
        <v>0</v>
      </c>
      <c r="AL154" s="11"/>
      <c r="AM154" s="11">
        <v>0</v>
      </c>
      <c r="AN154" s="11">
        <v>0</v>
      </c>
      <c r="AO154" s="11">
        <v>0</v>
      </c>
      <c r="AP154" s="18"/>
      <c r="AQ154" s="44">
        <f t="shared" si="197"/>
        <v>0</v>
      </c>
      <c r="AR154" s="13"/>
      <c r="AS154" s="15" t="s">
        <v>2</v>
      </c>
      <c r="AT154" s="11">
        <v>0</v>
      </c>
      <c r="AU154" s="11">
        <v>0</v>
      </c>
      <c r="AV154" s="11">
        <v>0</v>
      </c>
      <c r="AW154" s="11">
        <v>0</v>
      </c>
      <c r="AX154" s="11"/>
      <c r="AY154" s="11">
        <v>0</v>
      </c>
      <c r="AZ154" s="11">
        <v>0</v>
      </c>
      <c r="BA154" s="11">
        <v>0</v>
      </c>
      <c r="BB154" s="18"/>
      <c r="BC154" s="18"/>
      <c r="BD154" s="51">
        <f t="shared" si="182"/>
        <v>0</v>
      </c>
      <c r="BE154" s="47">
        <f t="shared" si="198"/>
        <v>0</v>
      </c>
      <c r="BF154" s="47">
        <f t="shared" si="199"/>
        <v>0</v>
      </c>
      <c r="BG154" s="47">
        <f t="shared" si="200"/>
        <v>0</v>
      </c>
      <c r="BH154" s="47"/>
      <c r="BI154" s="47">
        <f t="shared" si="201"/>
        <v>0</v>
      </c>
      <c r="BJ154" s="47">
        <f t="shared" si="202"/>
        <v>0</v>
      </c>
      <c r="BK154" s="47">
        <f t="shared" si="203"/>
        <v>0</v>
      </c>
      <c r="BL154" s="47"/>
      <c r="BM154" s="47">
        <f t="shared" si="204"/>
        <v>0</v>
      </c>
      <c r="BN154" s="47">
        <f t="shared" si="205"/>
        <v>0</v>
      </c>
      <c r="BO154" s="47">
        <f t="shared" si="206"/>
        <v>0</v>
      </c>
      <c r="BP154" s="11">
        <f t="shared" si="190"/>
        <v>0</v>
      </c>
    </row>
    <row r="155" spans="1:68" ht="13.5" customHeight="1" x14ac:dyDescent="0.2">
      <c r="A155" s="5"/>
      <c r="B155" s="14" t="s">
        <v>139</v>
      </c>
      <c r="C155" s="9">
        <f t="shared" ref="C155" si="237">SUM(C156:C157)</f>
        <v>77207593.710399985</v>
      </c>
      <c r="D155" s="9">
        <f t="shared" ref="D155:J155" si="238">SUM(D156:D157)</f>
        <v>32070039.289633337</v>
      </c>
      <c r="E155" s="9">
        <f t="shared" si="238"/>
        <v>34584025.479666665</v>
      </c>
      <c r="F155" s="9">
        <f t="shared" si="238"/>
        <v>41751609.134900004</v>
      </c>
      <c r="G155" s="9">
        <f t="shared" si="238"/>
        <v>0</v>
      </c>
      <c r="H155" s="9">
        <f t="shared" si="238"/>
        <v>0</v>
      </c>
      <c r="I155" s="9">
        <f t="shared" si="238"/>
        <v>20190898.93</v>
      </c>
      <c r="J155" s="9">
        <f t="shared" si="238"/>
        <v>28091741.119999997</v>
      </c>
      <c r="K155" s="61"/>
      <c r="L155" s="65">
        <f t="shared" si="183"/>
        <v>2513986.1900333278</v>
      </c>
      <c r="M155" s="65">
        <f t="shared" si="184"/>
        <v>7167583.6552333385</v>
      </c>
      <c r="N155" s="65">
        <f t="shared" si="185"/>
        <v>20190898.93</v>
      </c>
      <c r="O155" s="65">
        <f t="shared" si="186"/>
        <v>7900842.1899999976</v>
      </c>
      <c r="P155" s="65">
        <f t="shared" si="193"/>
        <v>32070039.289633337</v>
      </c>
      <c r="Q155" s="65">
        <f t="shared" si="187"/>
        <v>14393126.549666665</v>
      </c>
      <c r="R155" s="65">
        <f t="shared" si="188"/>
        <v>13659868.014900006</v>
      </c>
      <c r="S155" s="65">
        <f t="shared" si="189"/>
        <v>49115852.590399988</v>
      </c>
      <c r="T155" s="61"/>
      <c r="U155" s="5"/>
      <c r="V155" s="14" t="s">
        <v>139</v>
      </c>
      <c r="W155" s="9">
        <f t="shared" ref="W155:AD155" si="239">SUM(W156:W157)</f>
        <v>0</v>
      </c>
      <c r="X155" s="9">
        <f t="shared" si="239"/>
        <v>0</v>
      </c>
      <c r="Y155" s="9">
        <f t="shared" si="239"/>
        <v>0</v>
      </c>
      <c r="Z155" s="9">
        <f t="shared" si="239"/>
        <v>0</v>
      </c>
      <c r="AA155" s="9">
        <f t="shared" si="239"/>
        <v>0</v>
      </c>
      <c r="AB155" s="9">
        <f t="shared" si="239"/>
        <v>0</v>
      </c>
      <c r="AC155" s="9">
        <f t="shared" si="239"/>
        <v>0</v>
      </c>
      <c r="AD155" s="9">
        <f t="shared" si="239"/>
        <v>0</v>
      </c>
      <c r="AF155" s="5"/>
      <c r="AG155" s="14" t="s">
        <v>139</v>
      </c>
      <c r="AH155" s="9">
        <f t="shared" ref="AH155:AO155" si="240">SUM(AH156:AH157)</f>
        <v>0</v>
      </c>
      <c r="AI155" s="9">
        <f t="shared" si="240"/>
        <v>0</v>
      </c>
      <c r="AJ155" s="9">
        <f t="shared" si="240"/>
        <v>0</v>
      </c>
      <c r="AK155" s="9">
        <f t="shared" si="240"/>
        <v>0</v>
      </c>
      <c r="AL155" s="9">
        <f t="shared" si="240"/>
        <v>0</v>
      </c>
      <c r="AM155" s="9">
        <f t="shared" si="240"/>
        <v>0</v>
      </c>
      <c r="AN155" s="9">
        <f t="shared" si="240"/>
        <v>0</v>
      </c>
      <c r="AO155" s="9">
        <f t="shared" si="240"/>
        <v>0</v>
      </c>
      <c r="AP155" s="17"/>
      <c r="AQ155" s="44">
        <f t="shared" si="197"/>
        <v>0</v>
      </c>
      <c r="AR155" s="5"/>
      <c r="AS155" s="14" t="s">
        <v>139</v>
      </c>
      <c r="AT155" s="9">
        <f t="shared" ref="AT155:BA155" si="241">SUM(AT156:AT157)</f>
        <v>0</v>
      </c>
      <c r="AU155" s="9">
        <f t="shared" si="241"/>
        <v>0</v>
      </c>
      <c r="AV155" s="9">
        <f t="shared" si="241"/>
        <v>0</v>
      </c>
      <c r="AW155" s="9">
        <f t="shared" si="241"/>
        <v>0</v>
      </c>
      <c r="AX155" s="9">
        <f t="shared" si="241"/>
        <v>0</v>
      </c>
      <c r="AY155" s="9">
        <f t="shared" si="241"/>
        <v>0</v>
      </c>
      <c r="AZ155" s="9">
        <f t="shared" si="241"/>
        <v>0</v>
      </c>
      <c r="BA155" s="9">
        <f t="shared" si="241"/>
        <v>0</v>
      </c>
      <c r="BB155" s="17"/>
      <c r="BC155" s="17"/>
      <c r="BD155" s="51">
        <f>+AT155-AH155</f>
        <v>0</v>
      </c>
      <c r="BE155" s="47">
        <f t="shared" si="198"/>
        <v>0</v>
      </c>
      <c r="BF155" s="47">
        <f t="shared" si="199"/>
        <v>0</v>
      </c>
      <c r="BG155" s="47">
        <f t="shared" si="200"/>
        <v>0</v>
      </c>
      <c r="BH155" s="47"/>
      <c r="BI155" s="47">
        <f t="shared" si="201"/>
        <v>0</v>
      </c>
      <c r="BJ155" s="47">
        <f t="shared" si="202"/>
        <v>0</v>
      </c>
      <c r="BK155" s="47">
        <f t="shared" si="203"/>
        <v>0</v>
      </c>
      <c r="BL155" s="47"/>
      <c r="BM155" s="47">
        <f t="shared" si="204"/>
        <v>0</v>
      </c>
      <c r="BN155" s="47">
        <f t="shared" si="205"/>
        <v>0</v>
      </c>
      <c r="BO155" s="47">
        <f t="shared" si="206"/>
        <v>0</v>
      </c>
      <c r="BP155" s="11">
        <f t="shared" si="190"/>
        <v>0</v>
      </c>
    </row>
    <row r="156" spans="1:68" ht="13.5" customHeight="1" x14ac:dyDescent="0.2">
      <c r="A156" s="13"/>
      <c r="B156" s="15" t="s">
        <v>0</v>
      </c>
      <c r="C156" s="11">
        <v>77207593.710399985</v>
      </c>
      <c r="D156" s="11">
        <v>32070039.289633337</v>
      </c>
      <c r="E156" s="11">
        <v>34584025.479666665</v>
      </c>
      <c r="F156" s="11">
        <v>41751609.134900004</v>
      </c>
      <c r="G156" s="11"/>
      <c r="H156" s="11">
        <v>0</v>
      </c>
      <c r="I156" s="11">
        <v>20190898.93</v>
      </c>
      <c r="J156" s="11">
        <v>28091741.119999997</v>
      </c>
      <c r="K156" s="61"/>
      <c r="L156" s="65">
        <f t="shared" si="183"/>
        <v>2513986.1900333278</v>
      </c>
      <c r="M156" s="65">
        <f t="shared" si="184"/>
        <v>7167583.6552333385</v>
      </c>
      <c r="N156" s="65">
        <f t="shared" si="185"/>
        <v>20190898.93</v>
      </c>
      <c r="O156" s="65">
        <f t="shared" si="186"/>
        <v>7900842.1899999976</v>
      </c>
      <c r="P156" s="65">
        <f t="shared" si="193"/>
        <v>32070039.289633337</v>
      </c>
      <c r="Q156" s="65">
        <f t="shared" si="187"/>
        <v>14393126.549666665</v>
      </c>
      <c r="R156" s="65">
        <f t="shared" si="188"/>
        <v>13659868.014900006</v>
      </c>
      <c r="S156" s="65">
        <f t="shared" si="189"/>
        <v>49115852.590399988</v>
      </c>
      <c r="T156" s="61"/>
      <c r="U156" s="13"/>
      <c r="V156" s="15" t="s">
        <v>0</v>
      </c>
      <c r="W156" s="11">
        <v>0</v>
      </c>
      <c r="X156" s="11">
        <v>0</v>
      </c>
      <c r="Y156" s="11">
        <v>0</v>
      </c>
      <c r="Z156" s="11">
        <v>0</v>
      </c>
      <c r="AA156" s="11"/>
      <c r="AB156" s="11">
        <v>0</v>
      </c>
      <c r="AC156" s="11">
        <v>0</v>
      </c>
      <c r="AD156" s="11">
        <v>0</v>
      </c>
      <c r="AF156" s="13"/>
      <c r="AG156" s="15" t="s">
        <v>0</v>
      </c>
      <c r="AH156" s="11">
        <v>0</v>
      </c>
      <c r="AI156" s="11">
        <v>0</v>
      </c>
      <c r="AJ156" s="11">
        <v>0</v>
      </c>
      <c r="AK156" s="11">
        <v>0</v>
      </c>
      <c r="AL156" s="11"/>
      <c r="AM156" s="11">
        <v>0</v>
      </c>
      <c r="AN156" s="11">
        <v>0</v>
      </c>
      <c r="AO156" s="11">
        <v>0</v>
      </c>
      <c r="AP156" s="11"/>
      <c r="AQ156" s="44">
        <f t="shared" si="197"/>
        <v>0</v>
      </c>
      <c r="AR156" s="13"/>
      <c r="AS156" s="15" t="s">
        <v>0</v>
      </c>
      <c r="AT156" s="11">
        <v>0</v>
      </c>
      <c r="AU156" s="11">
        <v>0</v>
      </c>
      <c r="AV156" s="11">
        <v>0</v>
      </c>
      <c r="AW156" s="11">
        <v>0</v>
      </c>
      <c r="AX156" s="11"/>
      <c r="AY156" s="11">
        <v>0</v>
      </c>
      <c r="AZ156" s="11">
        <v>0</v>
      </c>
      <c r="BA156" s="11">
        <v>0</v>
      </c>
      <c r="BB156" s="11"/>
      <c r="BC156" s="11"/>
      <c r="BD156" s="51">
        <f t="shared" si="182"/>
        <v>0</v>
      </c>
      <c r="BE156" s="47">
        <f t="shared" si="198"/>
        <v>0</v>
      </c>
      <c r="BF156" s="47">
        <f t="shared" si="199"/>
        <v>0</v>
      </c>
      <c r="BG156" s="47">
        <f t="shared" si="200"/>
        <v>0</v>
      </c>
      <c r="BH156" s="47"/>
      <c r="BI156" s="47">
        <f t="shared" si="201"/>
        <v>0</v>
      </c>
      <c r="BJ156" s="47">
        <f t="shared" si="202"/>
        <v>0</v>
      </c>
      <c r="BK156" s="47">
        <f t="shared" si="203"/>
        <v>0</v>
      </c>
      <c r="BL156" s="47"/>
      <c r="BM156" s="47">
        <f t="shared" si="204"/>
        <v>0</v>
      </c>
      <c r="BN156" s="47">
        <f t="shared" si="205"/>
        <v>0</v>
      </c>
      <c r="BO156" s="47">
        <f t="shared" si="206"/>
        <v>0</v>
      </c>
      <c r="BP156" s="11">
        <f t="shared" si="190"/>
        <v>0</v>
      </c>
    </row>
    <row r="157" spans="1:68" ht="13.5" customHeight="1" x14ac:dyDescent="0.2">
      <c r="A157" s="13"/>
      <c r="B157" s="15" t="s">
        <v>2</v>
      </c>
      <c r="C157" s="11">
        <v>0</v>
      </c>
      <c r="D157" s="11">
        <v>0</v>
      </c>
      <c r="E157" s="11">
        <v>0</v>
      </c>
      <c r="F157" s="11">
        <v>0</v>
      </c>
      <c r="G157" s="11"/>
      <c r="H157" s="11">
        <v>0</v>
      </c>
      <c r="I157" s="11">
        <v>0</v>
      </c>
      <c r="J157" s="11">
        <v>0</v>
      </c>
      <c r="K157" s="61"/>
      <c r="L157" s="65">
        <f t="shared" si="183"/>
        <v>0</v>
      </c>
      <c r="M157" s="65">
        <f t="shared" si="184"/>
        <v>0</v>
      </c>
      <c r="N157" s="65">
        <f t="shared" si="185"/>
        <v>0</v>
      </c>
      <c r="O157" s="65">
        <f t="shared" si="186"/>
        <v>0</v>
      </c>
      <c r="P157" s="65">
        <f t="shared" si="193"/>
        <v>0</v>
      </c>
      <c r="Q157" s="65">
        <f t="shared" si="187"/>
        <v>0</v>
      </c>
      <c r="R157" s="65">
        <f t="shared" si="188"/>
        <v>0</v>
      </c>
      <c r="S157" s="65">
        <f t="shared" si="189"/>
        <v>0</v>
      </c>
      <c r="T157" s="61"/>
      <c r="U157" s="13"/>
      <c r="V157" s="15" t="s">
        <v>2</v>
      </c>
      <c r="W157" s="11">
        <v>0</v>
      </c>
      <c r="X157" s="11">
        <v>0</v>
      </c>
      <c r="Y157" s="11">
        <v>0</v>
      </c>
      <c r="Z157" s="11">
        <v>0</v>
      </c>
      <c r="AA157" s="11"/>
      <c r="AB157" s="11">
        <v>0</v>
      </c>
      <c r="AC157" s="11">
        <v>0</v>
      </c>
      <c r="AD157" s="11">
        <v>0</v>
      </c>
      <c r="AF157" s="13"/>
      <c r="AG157" s="15" t="s">
        <v>2</v>
      </c>
      <c r="AH157" s="11">
        <v>0</v>
      </c>
      <c r="AI157" s="11">
        <v>0</v>
      </c>
      <c r="AJ157" s="11">
        <v>0</v>
      </c>
      <c r="AK157" s="11">
        <v>0</v>
      </c>
      <c r="AL157" s="11"/>
      <c r="AM157" s="11">
        <v>0</v>
      </c>
      <c r="AN157" s="11">
        <v>0</v>
      </c>
      <c r="AO157" s="11">
        <v>0</v>
      </c>
      <c r="AP157" s="18"/>
      <c r="AQ157" s="44">
        <f t="shared" si="197"/>
        <v>0</v>
      </c>
      <c r="AR157" s="13"/>
      <c r="AS157" s="15" t="s">
        <v>2</v>
      </c>
      <c r="AT157" s="11">
        <v>0</v>
      </c>
      <c r="AU157" s="11">
        <v>0</v>
      </c>
      <c r="AV157" s="11">
        <v>0</v>
      </c>
      <c r="AW157" s="11">
        <v>0</v>
      </c>
      <c r="AX157" s="11"/>
      <c r="AY157" s="11">
        <v>0</v>
      </c>
      <c r="AZ157" s="11">
        <v>0</v>
      </c>
      <c r="BA157" s="11">
        <v>0</v>
      </c>
      <c r="BB157" s="18"/>
      <c r="BC157" s="18"/>
      <c r="BD157" s="51">
        <f t="shared" si="182"/>
        <v>0</v>
      </c>
      <c r="BE157" s="47">
        <f t="shared" si="198"/>
        <v>0</v>
      </c>
      <c r="BF157" s="47">
        <f t="shared" si="199"/>
        <v>0</v>
      </c>
      <c r="BG157" s="47">
        <f t="shared" si="200"/>
        <v>0</v>
      </c>
      <c r="BH157" s="47"/>
      <c r="BI157" s="47">
        <f t="shared" si="201"/>
        <v>0</v>
      </c>
      <c r="BJ157" s="47">
        <f t="shared" si="202"/>
        <v>0</v>
      </c>
      <c r="BK157" s="47">
        <f t="shared" si="203"/>
        <v>0</v>
      </c>
      <c r="BL157" s="47"/>
      <c r="BM157" s="47">
        <f t="shared" si="204"/>
        <v>0</v>
      </c>
      <c r="BN157" s="47">
        <f t="shared" si="205"/>
        <v>0</v>
      </c>
      <c r="BO157" s="47">
        <f t="shared" si="206"/>
        <v>0</v>
      </c>
      <c r="BP157" s="11">
        <f t="shared" si="190"/>
        <v>0</v>
      </c>
    </row>
    <row r="158" spans="1:68" s="3" customFormat="1" ht="16.5" customHeight="1" x14ac:dyDescent="0.2">
      <c r="A158" s="13" t="s">
        <v>310</v>
      </c>
      <c r="B158" s="14" t="s">
        <v>263</v>
      </c>
      <c r="C158" s="9">
        <f t="shared" ref="C158" si="242">SUM(C159:C160)</f>
        <v>4769500</v>
      </c>
      <c r="D158" s="9">
        <f t="shared" ref="D158:J158" si="243">SUM(D159:D160)</f>
        <v>7781</v>
      </c>
      <c r="E158" s="9">
        <f t="shared" si="243"/>
        <v>17862</v>
      </c>
      <c r="F158" s="9">
        <f t="shared" si="243"/>
        <v>147943</v>
      </c>
      <c r="G158" s="9">
        <f t="shared" si="243"/>
        <v>0</v>
      </c>
      <c r="H158" s="9">
        <f t="shared" si="243"/>
        <v>29243.37</v>
      </c>
      <c r="I158" s="9">
        <f t="shared" si="243"/>
        <v>331231.65000000002</v>
      </c>
      <c r="J158" s="9">
        <f t="shared" si="243"/>
        <v>525694.56999999995</v>
      </c>
      <c r="K158" s="61"/>
      <c r="L158" s="65">
        <f t="shared" si="183"/>
        <v>10081</v>
      </c>
      <c r="M158" s="65">
        <f t="shared" si="184"/>
        <v>130081</v>
      </c>
      <c r="N158" s="65">
        <f t="shared" si="185"/>
        <v>301988.28000000003</v>
      </c>
      <c r="O158" s="65">
        <f t="shared" si="186"/>
        <v>194462.91999999993</v>
      </c>
      <c r="P158" s="65">
        <f>+D158-H158</f>
        <v>-21462.37</v>
      </c>
      <c r="Q158" s="65">
        <f t="shared" si="187"/>
        <v>-313369.65000000002</v>
      </c>
      <c r="R158" s="65">
        <f t="shared" si="188"/>
        <v>-377751.56999999995</v>
      </c>
      <c r="S158" s="65">
        <f t="shared" si="189"/>
        <v>4243805.43</v>
      </c>
      <c r="T158" s="61"/>
      <c r="U158" s="13"/>
      <c r="V158" s="14" t="s">
        <v>263</v>
      </c>
      <c r="W158" s="9">
        <f t="shared" ref="W158:AD158" si="244">SUM(W159:W160)</f>
        <v>0</v>
      </c>
      <c r="X158" s="9">
        <f t="shared" si="244"/>
        <v>0</v>
      </c>
      <c r="Y158" s="9">
        <f t="shared" si="244"/>
        <v>0</v>
      </c>
      <c r="Z158" s="9">
        <f t="shared" si="244"/>
        <v>0</v>
      </c>
      <c r="AA158" s="9">
        <f t="shared" si="244"/>
        <v>0</v>
      </c>
      <c r="AB158" s="9">
        <f t="shared" si="244"/>
        <v>0</v>
      </c>
      <c r="AC158" s="9">
        <f t="shared" si="244"/>
        <v>0</v>
      </c>
      <c r="AD158" s="9">
        <f t="shared" si="244"/>
        <v>0</v>
      </c>
      <c r="AF158" s="13"/>
      <c r="AG158" s="14" t="s">
        <v>263</v>
      </c>
      <c r="AH158" s="9">
        <f t="shared" ref="AH158:AO158" si="245">SUM(AH159:AH160)</f>
        <v>0</v>
      </c>
      <c r="AI158" s="9">
        <f t="shared" si="245"/>
        <v>0</v>
      </c>
      <c r="AJ158" s="9">
        <f t="shared" si="245"/>
        <v>0</v>
      </c>
      <c r="AK158" s="9">
        <f t="shared" si="245"/>
        <v>0</v>
      </c>
      <c r="AL158" s="9">
        <f t="shared" si="245"/>
        <v>0</v>
      </c>
      <c r="AM158" s="9">
        <f t="shared" si="245"/>
        <v>0</v>
      </c>
      <c r="AN158" s="9">
        <f t="shared" si="245"/>
        <v>0</v>
      </c>
      <c r="AO158" s="9">
        <f t="shared" si="245"/>
        <v>0</v>
      </c>
      <c r="AP158" s="17"/>
      <c r="AQ158" s="44">
        <f t="shared" si="197"/>
        <v>0</v>
      </c>
      <c r="AR158" s="13"/>
      <c r="AS158" s="14" t="s">
        <v>263</v>
      </c>
      <c r="AT158" s="9">
        <f t="shared" ref="AT158:BA158" si="246">SUM(AT159:AT160)</f>
        <v>0</v>
      </c>
      <c r="AU158" s="9">
        <f t="shared" si="246"/>
        <v>0</v>
      </c>
      <c r="AV158" s="9">
        <f t="shared" si="246"/>
        <v>0</v>
      </c>
      <c r="AW158" s="9">
        <f t="shared" si="246"/>
        <v>0</v>
      </c>
      <c r="AX158" s="9">
        <f t="shared" si="246"/>
        <v>0</v>
      </c>
      <c r="AY158" s="9">
        <f t="shared" si="246"/>
        <v>0</v>
      </c>
      <c r="AZ158" s="9">
        <f t="shared" si="246"/>
        <v>0</v>
      </c>
      <c r="BA158" s="9">
        <f t="shared" si="246"/>
        <v>0</v>
      </c>
      <c r="BB158" s="17"/>
      <c r="BC158" s="17"/>
      <c r="BD158" s="51">
        <f t="shared" si="182"/>
        <v>0</v>
      </c>
      <c r="BE158" s="47">
        <f t="shared" si="198"/>
        <v>0</v>
      </c>
      <c r="BF158" s="47">
        <f t="shared" si="199"/>
        <v>0</v>
      </c>
      <c r="BG158" s="47">
        <f t="shared" si="200"/>
        <v>0</v>
      </c>
      <c r="BH158" s="47"/>
      <c r="BI158" s="47">
        <f t="shared" si="201"/>
        <v>0</v>
      </c>
      <c r="BJ158" s="47">
        <f t="shared" si="202"/>
        <v>0</v>
      </c>
      <c r="BK158" s="47">
        <f t="shared" si="203"/>
        <v>0</v>
      </c>
      <c r="BL158" s="47"/>
      <c r="BM158" s="47">
        <f t="shared" si="204"/>
        <v>0</v>
      </c>
      <c r="BN158" s="47">
        <f t="shared" si="205"/>
        <v>0</v>
      </c>
      <c r="BO158" s="47">
        <f t="shared" si="206"/>
        <v>0</v>
      </c>
      <c r="BP158" s="11">
        <f t="shared" si="190"/>
        <v>0</v>
      </c>
    </row>
    <row r="159" spans="1:68" s="3" customFormat="1" ht="13.5" customHeight="1" x14ac:dyDescent="0.2">
      <c r="A159" s="13"/>
      <c r="B159" s="15" t="s">
        <v>0</v>
      </c>
      <c r="C159" s="11">
        <v>4769500</v>
      </c>
      <c r="D159" s="11">
        <v>7781</v>
      </c>
      <c r="E159" s="11">
        <v>17862</v>
      </c>
      <c r="F159" s="11">
        <v>147943</v>
      </c>
      <c r="G159" s="11"/>
      <c r="H159" s="11">
        <v>29243.37</v>
      </c>
      <c r="I159" s="11">
        <v>331231.65000000002</v>
      </c>
      <c r="J159" s="11">
        <v>525694.56999999995</v>
      </c>
      <c r="K159" s="61"/>
      <c r="L159" s="65">
        <f t="shared" si="183"/>
        <v>10081</v>
      </c>
      <c r="M159" s="65">
        <f t="shared" si="184"/>
        <v>130081</v>
      </c>
      <c r="N159" s="65">
        <f t="shared" si="185"/>
        <v>301988.28000000003</v>
      </c>
      <c r="O159" s="65">
        <f t="shared" si="186"/>
        <v>194462.91999999993</v>
      </c>
      <c r="P159" s="65">
        <f t="shared" si="193"/>
        <v>-21462.37</v>
      </c>
      <c r="Q159" s="65">
        <f t="shared" si="187"/>
        <v>-313369.65000000002</v>
      </c>
      <c r="R159" s="65">
        <f t="shared" si="188"/>
        <v>-377751.56999999995</v>
      </c>
      <c r="S159" s="65">
        <f t="shared" si="189"/>
        <v>4243805.43</v>
      </c>
      <c r="T159" s="61"/>
      <c r="U159" s="13"/>
      <c r="V159" s="15" t="s">
        <v>0</v>
      </c>
      <c r="W159" s="11">
        <v>0</v>
      </c>
      <c r="X159" s="11">
        <v>0</v>
      </c>
      <c r="Y159" s="11">
        <v>0</v>
      </c>
      <c r="Z159" s="11">
        <v>0</v>
      </c>
      <c r="AA159" s="11"/>
      <c r="AB159" s="11">
        <v>0</v>
      </c>
      <c r="AC159" s="11">
        <v>0</v>
      </c>
      <c r="AD159" s="11">
        <v>0</v>
      </c>
      <c r="AF159" s="13"/>
      <c r="AG159" s="15" t="s">
        <v>0</v>
      </c>
      <c r="AH159" s="11">
        <v>0</v>
      </c>
      <c r="AI159" s="11">
        <v>0</v>
      </c>
      <c r="AJ159" s="11">
        <v>0</v>
      </c>
      <c r="AK159" s="11">
        <v>0</v>
      </c>
      <c r="AL159" s="11"/>
      <c r="AM159" s="11">
        <v>0</v>
      </c>
      <c r="AN159" s="11">
        <v>0</v>
      </c>
      <c r="AO159" s="11">
        <v>0</v>
      </c>
      <c r="AP159" s="11"/>
      <c r="AQ159" s="44">
        <f t="shared" si="197"/>
        <v>0</v>
      </c>
      <c r="AR159" s="13"/>
      <c r="AS159" s="15" t="s">
        <v>0</v>
      </c>
      <c r="AT159" s="11">
        <v>0</v>
      </c>
      <c r="AU159" s="11">
        <v>0</v>
      </c>
      <c r="AV159" s="11">
        <v>0</v>
      </c>
      <c r="AW159" s="11">
        <v>0</v>
      </c>
      <c r="AX159" s="11"/>
      <c r="AY159" s="11">
        <v>0</v>
      </c>
      <c r="AZ159" s="11">
        <v>0</v>
      </c>
      <c r="BA159" s="11">
        <v>0</v>
      </c>
      <c r="BB159" s="11"/>
      <c r="BC159" s="11"/>
      <c r="BD159" s="51">
        <f t="shared" si="182"/>
        <v>0</v>
      </c>
      <c r="BE159" s="47">
        <f t="shared" si="198"/>
        <v>0</v>
      </c>
      <c r="BF159" s="47">
        <f t="shared" si="199"/>
        <v>0</v>
      </c>
      <c r="BG159" s="47">
        <f t="shared" si="200"/>
        <v>0</v>
      </c>
      <c r="BH159" s="47"/>
      <c r="BI159" s="47">
        <f t="shared" si="201"/>
        <v>0</v>
      </c>
      <c r="BJ159" s="47">
        <f t="shared" si="202"/>
        <v>0</v>
      </c>
      <c r="BK159" s="47">
        <f t="shared" si="203"/>
        <v>0</v>
      </c>
      <c r="BL159" s="47"/>
      <c r="BM159" s="47">
        <f t="shared" si="204"/>
        <v>0</v>
      </c>
      <c r="BN159" s="47">
        <f t="shared" si="205"/>
        <v>0</v>
      </c>
      <c r="BO159" s="47">
        <f t="shared" si="206"/>
        <v>0</v>
      </c>
      <c r="BP159" s="11">
        <f t="shared" si="190"/>
        <v>0</v>
      </c>
    </row>
    <row r="160" spans="1:68" s="3" customFormat="1" ht="13.5" customHeight="1" x14ac:dyDescent="0.2">
      <c r="A160" s="13"/>
      <c r="B160" s="15" t="s">
        <v>2</v>
      </c>
      <c r="C160" s="11">
        <v>0</v>
      </c>
      <c r="D160" s="11">
        <v>0</v>
      </c>
      <c r="E160" s="11">
        <v>0</v>
      </c>
      <c r="F160" s="11">
        <v>0</v>
      </c>
      <c r="G160" s="11"/>
      <c r="H160" s="11">
        <v>0</v>
      </c>
      <c r="I160" s="11">
        <v>0</v>
      </c>
      <c r="J160" s="11">
        <v>0</v>
      </c>
      <c r="K160" s="61"/>
      <c r="L160" s="65">
        <f t="shared" si="183"/>
        <v>0</v>
      </c>
      <c r="M160" s="65">
        <f t="shared" si="184"/>
        <v>0</v>
      </c>
      <c r="N160" s="65">
        <f t="shared" si="185"/>
        <v>0</v>
      </c>
      <c r="O160" s="65">
        <f t="shared" si="186"/>
        <v>0</v>
      </c>
      <c r="P160" s="65">
        <f t="shared" si="193"/>
        <v>0</v>
      </c>
      <c r="Q160" s="65">
        <f t="shared" si="187"/>
        <v>0</v>
      </c>
      <c r="R160" s="65">
        <f t="shared" si="188"/>
        <v>0</v>
      </c>
      <c r="S160" s="65">
        <f t="shared" si="189"/>
        <v>0</v>
      </c>
      <c r="T160" s="61"/>
      <c r="U160" s="13"/>
      <c r="V160" s="15" t="s">
        <v>2</v>
      </c>
      <c r="W160" s="11">
        <v>0</v>
      </c>
      <c r="X160" s="11">
        <v>0</v>
      </c>
      <c r="Y160" s="11">
        <v>0</v>
      </c>
      <c r="Z160" s="11">
        <v>0</v>
      </c>
      <c r="AA160" s="11"/>
      <c r="AB160" s="11">
        <v>0</v>
      </c>
      <c r="AC160" s="11">
        <v>0</v>
      </c>
      <c r="AD160" s="11">
        <v>0</v>
      </c>
      <c r="AF160" s="13"/>
      <c r="AG160" s="15" t="s">
        <v>2</v>
      </c>
      <c r="AH160" s="11">
        <v>0</v>
      </c>
      <c r="AI160" s="11">
        <v>0</v>
      </c>
      <c r="AJ160" s="11">
        <v>0</v>
      </c>
      <c r="AK160" s="11">
        <v>0</v>
      </c>
      <c r="AL160" s="11"/>
      <c r="AM160" s="11">
        <v>0</v>
      </c>
      <c r="AN160" s="11">
        <v>0</v>
      </c>
      <c r="AO160" s="11">
        <v>0</v>
      </c>
      <c r="AP160" s="18"/>
      <c r="AQ160" s="44">
        <f t="shared" si="197"/>
        <v>0</v>
      </c>
      <c r="AR160" s="13"/>
      <c r="AS160" s="15" t="s">
        <v>2</v>
      </c>
      <c r="AT160" s="11">
        <v>0</v>
      </c>
      <c r="AU160" s="11">
        <v>0</v>
      </c>
      <c r="AV160" s="11">
        <v>0</v>
      </c>
      <c r="AW160" s="11">
        <v>0</v>
      </c>
      <c r="AX160" s="11"/>
      <c r="AY160" s="11">
        <v>0</v>
      </c>
      <c r="AZ160" s="11">
        <v>0</v>
      </c>
      <c r="BA160" s="11">
        <v>0</v>
      </c>
      <c r="BB160" s="18"/>
      <c r="BC160" s="18"/>
      <c r="BD160" s="51">
        <f t="shared" si="182"/>
        <v>0</v>
      </c>
      <c r="BE160" s="47">
        <f t="shared" si="198"/>
        <v>0</v>
      </c>
      <c r="BF160" s="47">
        <f t="shared" si="199"/>
        <v>0</v>
      </c>
      <c r="BG160" s="47">
        <f t="shared" si="200"/>
        <v>0</v>
      </c>
      <c r="BH160" s="47"/>
      <c r="BI160" s="47">
        <f t="shared" si="201"/>
        <v>0</v>
      </c>
      <c r="BJ160" s="47">
        <f t="shared" si="202"/>
        <v>0</v>
      </c>
      <c r="BK160" s="47">
        <f t="shared" si="203"/>
        <v>0</v>
      </c>
      <c r="BL160" s="47"/>
      <c r="BM160" s="47">
        <f t="shared" si="204"/>
        <v>0</v>
      </c>
      <c r="BN160" s="47">
        <f t="shared" si="205"/>
        <v>0</v>
      </c>
      <c r="BO160" s="47">
        <f t="shared" si="206"/>
        <v>0</v>
      </c>
      <c r="BP160" s="11">
        <f t="shared" si="190"/>
        <v>0</v>
      </c>
    </row>
    <row r="161" spans="1:68" s="3" customFormat="1" ht="21" customHeight="1" x14ac:dyDescent="0.2">
      <c r="A161" s="13"/>
      <c r="B161" s="14" t="s">
        <v>210</v>
      </c>
      <c r="C161" s="9">
        <f t="shared" ref="C161" si="247">SUM(C162:C163)</f>
        <v>11421766.83</v>
      </c>
      <c r="D161" s="9">
        <f t="shared" ref="D161:J161" si="248">SUM(D162:D163)</f>
        <v>951813.90249999997</v>
      </c>
      <c r="E161" s="9">
        <f t="shared" si="248"/>
        <v>1903627.8049999999</v>
      </c>
      <c r="F161" s="9">
        <f t="shared" si="248"/>
        <v>2855441.7075</v>
      </c>
      <c r="G161" s="9">
        <f t="shared" si="248"/>
        <v>0</v>
      </c>
      <c r="H161" s="9">
        <f t="shared" si="248"/>
        <v>928761.20920000004</v>
      </c>
      <c r="I161" s="9">
        <f t="shared" si="248"/>
        <v>1601061.1</v>
      </c>
      <c r="J161" s="9">
        <f t="shared" si="248"/>
        <v>2139565.9299999997</v>
      </c>
      <c r="K161" s="61"/>
      <c r="L161" s="65">
        <f t="shared" si="183"/>
        <v>951813.90249999997</v>
      </c>
      <c r="M161" s="65">
        <f t="shared" si="184"/>
        <v>951813.90250000008</v>
      </c>
      <c r="N161" s="65">
        <f t="shared" si="185"/>
        <v>672299.89080000005</v>
      </c>
      <c r="O161" s="65">
        <f t="shared" si="186"/>
        <v>538504.82999999961</v>
      </c>
      <c r="P161" s="65">
        <f t="shared" si="193"/>
        <v>23052.693299999926</v>
      </c>
      <c r="Q161" s="65">
        <f t="shared" si="187"/>
        <v>302566.70499999984</v>
      </c>
      <c r="R161" s="65">
        <f t="shared" si="188"/>
        <v>715875.77750000032</v>
      </c>
      <c r="S161" s="65">
        <f t="shared" si="189"/>
        <v>9282200.9000000004</v>
      </c>
      <c r="T161" s="61"/>
      <c r="U161" s="13"/>
      <c r="V161" s="14" t="s">
        <v>210</v>
      </c>
      <c r="W161" s="9">
        <f t="shared" ref="W161:AD161" si="249">SUM(W162:W163)</f>
        <v>0</v>
      </c>
      <c r="X161" s="9">
        <f t="shared" si="249"/>
        <v>0</v>
      </c>
      <c r="Y161" s="9">
        <f t="shared" si="249"/>
        <v>0</v>
      </c>
      <c r="Z161" s="9">
        <f t="shared" si="249"/>
        <v>0</v>
      </c>
      <c r="AA161" s="9">
        <f t="shared" si="249"/>
        <v>0</v>
      </c>
      <c r="AB161" s="9">
        <f t="shared" si="249"/>
        <v>0</v>
      </c>
      <c r="AC161" s="9">
        <f t="shared" si="249"/>
        <v>0</v>
      </c>
      <c r="AD161" s="9">
        <f t="shared" si="249"/>
        <v>0</v>
      </c>
      <c r="AF161" s="13"/>
      <c r="AG161" s="14" t="s">
        <v>210</v>
      </c>
      <c r="AH161" s="9">
        <f t="shared" ref="AH161:AO161" si="250">SUM(AH162:AH163)</f>
        <v>0</v>
      </c>
      <c r="AI161" s="9">
        <f t="shared" si="250"/>
        <v>0</v>
      </c>
      <c r="AJ161" s="9">
        <f t="shared" si="250"/>
        <v>0</v>
      </c>
      <c r="AK161" s="9">
        <f t="shared" si="250"/>
        <v>0</v>
      </c>
      <c r="AL161" s="9">
        <f t="shared" si="250"/>
        <v>0</v>
      </c>
      <c r="AM161" s="9">
        <f t="shared" si="250"/>
        <v>0</v>
      </c>
      <c r="AN161" s="9">
        <f t="shared" si="250"/>
        <v>0</v>
      </c>
      <c r="AO161" s="9">
        <f t="shared" si="250"/>
        <v>0</v>
      </c>
      <c r="AP161" s="17"/>
      <c r="AQ161" s="44">
        <f t="shared" si="197"/>
        <v>0</v>
      </c>
      <c r="AR161" s="13"/>
      <c r="AS161" s="14" t="s">
        <v>210</v>
      </c>
      <c r="AT161" s="9">
        <f t="shared" ref="AT161:BA161" si="251">SUM(AT162:AT163)</f>
        <v>0</v>
      </c>
      <c r="AU161" s="9">
        <f t="shared" si="251"/>
        <v>0</v>
      </c>
      <c r="AV161" s="9">
        <f t="shared" si="251"/>
        <v>0</v>
      </c>
      <c r="AW161" s="9">
        <f t="shared" si="251"/>
        <v>0</v>
      </c>
      <c r="AX161" s="9">
        <f t="shared" si="251"/>
        <v>0</v>
      </c>
      <c r="AY161" s="9">
        <f t="shared" si="251"/>
        <v>0</v>
      </c>
      <c r="AZ161" s="9">
        <f t="shared" si="251"/>
        <v>0</v>
      </c>
      <c r="BA161" s="9">
        <f t="shared" si="251"/>
        <v>0</v>
      </c>
      <c r="BB161" s="17"/>
      <c r="BC161" s="17"/>
      <c r="BD161" s="51">
        <f t="shared" si="182"/>
        <v>0</v>
      </c>
      <c r="BE161" s="47">
        <f t="shared" si="198"/>
        <v>0</v>
      </c>
      <c r="BF161" s="47">
        <f t="shared" si="199"/>
        <v>0</v>
      </c>
      <c r="BG161" s="47">
        <f>+AW161-AV161</f>
        <v>0</v>
      </c>
      <c r="BH161" s="47"/>
      <c r="BI161" s="47">
        <f t="shared" si="201"/>
        <v>0</v>
      </c>
      <c r="BJ161" s="47">
        <f t="shared" si="202"/>
        <v>0</v>
      </c>
      <c r="BK161" s="47">
        <f>+BA161-AZ161</f>
        <v>0</v>
      </c>
      <c r="BL161" s="47"/>
      <c r="BM161" s="47">
        <f t="shared" si="204"/>
        <v>0</v>
      </c>
      <c r="BN161" s="47">
        <f t="shared" si="205"/>
        <v>0</v>
      </c>
      <c r="BO161" s="47">
        <f t="shared" si="206"/>
        <v>0</v>
      </c>
      <c r="BP161" s="11">
        <f t="shared" si="190"/>
        <v>0</v>
      </c>
    </row>
    <row r="162" spans="1:68" s="3" customFormat="1" ht="13.5" customHeight="1" x14ac:dyDescent="0.2">
      <c r="A162" s="13"/>
      <c r="B162" s="15" t="s">
        <v>0</v>
      </c>
      <c r="C162" s="11">
        <v>11421766.83</v>
      </c>
      <c r="D162" s="11">
        <v>951813.90249999997</v>
      </c>
      <c r="E162" s="11">
        <v>1903627.8049999999</v>
      </c>
      <c r="F162" s="11">
        <v>2855441.7075</v>
      </c>
      <c r="G162" s="11"/>
      <c r="H162" s="11">
        <v>928761.20920000004</v>
      </c>
      <c r="I162" s="11">
        <v>1601061.1</v>
      </c>
      <c r="J162" s="11">
        <v>2139565.9299999997</v>
      </c>
      <c r="K162" s="61"/>
      <c r="L162" s="65">
        <f t="shared" si="183"/>
        <v>951813.90249999997</v>
      </c>
      <c r="M162" s="65">
        <f t="shared" si="184"/>
        <v>951813.90250000008</v>
      </c>
      <c r="N162" s="65">
        <f t="shared" si="185"/>
        <v>672299.89080000005</v>
      </c>
      <c r="O162" s="65">
        <f t="shared" si="186"/>
        <v>538504.82999999961</v>
      </c>
      <c r="P162" s="65">
        <f t="shared" si="193"/>
        <v>23052.693299999926</v>
      </c>
      <c r="Q162" s="65">
        <f t="shared" si="187"/>
        <v>302566.70499999984</v>
      </c>
      <c r="R162" s="65">
        <f t="shared" si="188"/>
        <v>715875.77750000032</v>
      </c>
      <c r="S162" s="65">
        <f t="shared" si="189"/>
        <v>9282200.9000000004</v>
      </c>
      <c r="T162" s="61"/>
      <c r="U162" s="13"/>
      <c r="V162" s="15" t="s">
        <v>0</v>
      </c>
      <c r="W162" s="11">
        <v>0</v>
      </c>
      <c r="X162" s="11">
        <v>0</v>
      </c>
      <c r="Y162" s="11">
        <v>0</v>
      </c>
      <c r="Z162" s="11">
        <v>0</v>
      </c>
      <c r="AA162" s="11"/>
      <c r="AB162" s="11">
        <v>0</v>
      </c>
      <c r="AC162" s="11">
        <v>0</v>
      </c>
      <c r="AD162" s="11">
        <v>0</v>
      </c>
      <c r="AF162" s="13"/>
      <c r="AG162" s="15" t="s">
        <v>0</v>
      </c>
      <c r="AH162" s="11">
        <v>0</v>
      </c>
      <c r="AI162" s="11">
        <v>0</v>
      </c>
      <c r="AJ162" s="11">
        <v>0</v>
      </c>
      <c r="AK162" s="11">
        <v>0</v>
      </c>
      <c r="AL162" s="11"/>
      <c r="AM162" s="11">
        <v>0</v>
      </c>
      <c r="AN162" s="11">
        <v>0</v>
      </c>
      <c r="AO162" s="11">
        <v>0</v>
      </c>
      <c r="AP162" s="11"/>
      <c r="AQ162" s="44">
        <f t="shared" si="197"/>
        <v>0</v>
      </c>
      <c r="AR162" s="13"/>
      <c r="AS162" s="15" t="s">
        <v>0</v>
      </c>
      <c r="AT162" s="11">
        <v>0</v>
      </c>
      <c r="AU162" s="11">
        <v>0</v>
      </c>
      <c r="AV162" s="11">
        <v>0</v>
      </c>
      <c r="AW162" s="11">
        <v>0</v>
      </c>
      <c r="AX162" s="11"/>
      <c r="AY162" s="11">
        <v>0</v>
      </c>
      <c r="AZ162" s="11">
        <v>0</v>
      </c>
      <c r="BA162" s="11">
        <v>0</v>
      </c>
      <c r="BB162" s="11"/>
      <c r="BC162" s="11"/>
      <c r="BD162" s="51">
        <f t="shared" si="182"/>
        <v>0</v>
      </c>
      <c r="BE162" s="47">
        <f t="shared" si="198"/>
        <v>0</v>
      </c>
      <c r="BF162" s="47">
        <f t="shared" si="199"/>
        <v>0</v>
      </c>
      <c r="BG162" s="47">
        <f>+AW162-AV162</f>
        <v>0</v>
      </c>
      <c r="BH162" s="47"/>
      <c r="BI162" s="47">
        <f t="shared" si="201"/>
        <v>0</v>
      </c>
      <c r="BJ162" s="47">
        <f t="shared" si="202"/>
        <v>0</v>
      </c>
      <c r="BK162" s="47">
        <f t="shared" si="203"/>
        <v>0</v>
      </c>
      <c r="BL162" s="47"/>
      <c r="BM162" s="47">
        <f t="shared" si="204"/>
        <v>0</v>
      </c>
      <c r="BN162" s="47">
        <f t="shared" si="205"/>
        <v>0</v>
      </c>
      <c r="BO162" s="47">
        <f t="shared" si="206"/>
        <v>0</v>
      </c>
      <c r="BP162" s="11">
        <f t="shared" si="190"/>
        <v>0</v>
      </c>
    </row>
    <row r="163" spans="1:68" s="3" customFormat="1" ht="13.5" customHeight="1" x14ac:dyDescent="0.2">
      <c r="A163" s="13"/>
      <c r="B163" s="15" t="s">
        <v>2</v>
      </c>
      <c r="C163" s="11">
        <v>0</v>
      </c>
      <c r="D163" s="11">
        <v>0</v>
      </c>
      <c r="E163" s="11">
        <v>0</v>
      </c>
      <c r="F163" s="11">
        <v>0</v>
      </c>
      <c r="G163" s="11"/>
      <c r="H163" s="11">
        <v>0</v>
      </c>
      <c r="I163" s="11">
        <v>0</v>
      </c>
      <c r="J163" s="11">
        <v>0</v>
      </c>
      <c r="K163" s="61"/>
      <c r="L163" s="65">
        <f t="shared" si="183"/>
        <v>0</v>
      </c>
      <c r="M163" s="65">
        <f t="shared" si="184"/>
        <v>0</v>
      </c>
      <c r="N163" s="65">
        <f t="shared" si="185"/>
        <v>0</v>
      </c>
      <c r="O163" s="65">
        <f t="shared" si="186"/>
        <v>0</v>
      </c>
      <c r="P163" s="65">
        <f t="shared" si="193"/>
        <v>0</v>
      </c>
      <c r="Q163" s="65">
        <f t="shared" si="187"/>
        <v>0</v>
      </c>
      <c r="R163" s="65">
        <f t="shared" si="188"/>
        <v>0</v>
      </c>
      <c r="S163" s="65">
        <f t="shared" si="189"/>
        <v>0</v>
      </c>
      <c r="T163" s="61"/>
      <c r="U163" s="13"/>
      <c r="V163" s="15" t="s">
        <v>2</v>
      </c>
      <c r="W163" s="11">
        <v>0</v>
      </c>
      <c r="X163" s="11">
        <v>0</v>
      </c>
      <c r="Y163" s="11">
        <v>0</v>
      </c>
      <c r="Z163" s="11">
        <v>0</v>
      </c>
      <c r="AA163" s="11"/>
      <c r="AB163" s="11">
        <v>0</v>
      </c>
      <c r="AC163" s="11">
        <v>0</v>
      </c>
      <c r="AD163" s="11">
        <v>0</v>
      </c>
      <c r="AF163" s="13"/>
      <c r="AG163" s="15" t="s">
        <v>2</v>
      </c>
      <c r="AH163" s="11">
        <v>0</v>
      </c>
      <c r="AI163" s="11">
        <v>0</v>
      </c>
      <c r="AJ163" s="11">
        <v>0</v>
      </c>
      <c r="AK163" s="11">
        <v>0</v>
      </c>
      <c r="AL163" s="11"/>
      <c r="AM163" s="11">
        <v>0</v>
      </c>
      <c r="AN163" s="11">
        <v>0</v>
      </c>
      <c r="AO163" s="11">
        <v>0</v>
      </c>
      <c r="AP163" s="18"/>
      <c r="AQ163" s="44">
        <f t="shared" si="197"/>
        <v>0</v>
      </c>
      <c r="AR163" s="13"/>
      <c r="AS163" s="15" t="s">
        <v>2</v>
      </c>
      <c r="AT163" s="11">
        <v>0</v>
      </c>
      <c r="AU163" s="11">
        <v>0</v>
      </c>
      <c r="AV163" s="11">
        <v>0</v>
      </c>
      <c r="AW163" s="11">
        <v>0</v>
      </c>
      <c r="AX163" s="11"/>
      <c r="AY163" s="11">
        <v>0</v>
      </c>
      <c r="AZ163" s="11">
        <v>0</v>
      </c>
      <c r="BA163" s="11">
        <v>0</v>
      </c>
      <c r="BB163" s="18"/>
      <c r="BC163" s="18"/>
      <c r="BD163" s="51">
        <f t="shared" si="182"/>
        <v>0</v>
      </c>
      <c r="BE163" s="47">
        <f t="shared" si="198"/>
        <v>0</v>
      </c>
      <c r="BF163" s="47">
        <f t="shared" si="199"/>
        <v>0</v>
      </c>
      <c r="BG163" s="47">
        <f t="shared" si="200"/>
        <v>0</v>
      </c>
      <c r="BH163" s="47"/>
      <c r="BI163" s="47">
        <f t="shared" si="201"/>
        <v>0</v>
      </c>
      <c r="BJ163" s="47">
        <f t="shared" si="202"/>
        <v>0</v>
      </c>
      <c r="BK163" s="47">
        <f t="shared" si="203"/>
        <v>0</v>
      </c>
      <c r="BL163" s="47"/>
      <c r="BM163" s="47">
        <f t="shared" si="204"/>
        <v>0</v>
      </c>
      <c r="BN163" s="47">
        <f t="shared" si="205"/>
        <v>0</v>
      </c>
      <c r="BO163" s="47">
        <f t="shared" si="206"/>
        <v>0</v>
      </c>
      <c r="BP163" s="11">
        <f t="shared" si="190"/>
        <v>0</v>
      </c>
    </row>
    <row r="164" spans="1:68" s="3" customFormat="1" ht="21" customHeight="1" x14ac:dyDescent="0.2">
      <c r="A164" s="13"/>
      <c r="B164" s="14" t="s">
        <v>57</v>
      </c>
      <c r="C164" s="9">
        <f t="shared" ref="C164" si="252">SUM(C165:C166)</f>
        <v>3106185.59</v>
      </c>
      <c r="D164" s="9">
        <f t="shared" ref="D164:J164" si="253">SUM(D165:D166)</f>
        <v>619519.43999999994</v>
      </c>
      <c r="E164" s="9">
        <f t="shared" si="253"/>
        <v>1255370.97</v>
      </c>
      <c r="F164" s="9">
        <f t="shared" si="253"/>
        <v>1936209.77</v>
      </c>
      <c r="G164" s="9">
        <f t="shared" si="253"/>
        <v>0</v>
      </c>
      <c r="H164" s="9">
        <f t="shared" si="253"/>
        <v>114305.64</v>
      </c>
      <c r="I164" s="9">
        <f t="shared" si="253"/>
        <v>468848.51</v>
      </c>
      <c r="J164" s="9">
        <f t="shared" si="253"/>
        <v>988299.71</v>
      </c>
      <c r="K164" s="61"/>
      <c r="L164" s="65">
        <f t="shared" si="183"/>
        <v>635851.53</v>
      </c>
      <c r="M164" s="65">
        <f t="shared" si="184"/>
        <v>680838.8</v>
      </c>
      <c r="N164" s="65">
        <f t="shared" si="185"/>
        <v>354542.87</v>
      </c>
      <c r="O164" s="65">
        <f t="shared" si="186"/>
        <v>519451.19999999995</v>
      </c>
      <c r="P164" s="65">
        <f t="shared" si="193"/>
        <v>505213.79999999993</v>
      </c>
      <c r="Q164" s="65">
        <f t="shared" si="187"/>
        <v>786522.46</v>
      </c>
      <c r="R164" s="65">
        <f t="shared" si="188"/>
        <v>947910.06</v>
      </c>
      <c r="S164" s="65">
        <f t="shared" si="189"/>
        <v>2117885.88</v>
      </c>
      <c r="T164" s="61"/>
      <c r="U164" s="13"/>
      <c r="V164" s="14" t="s">
        <v>57</v>
      </c>
      <c r="W164" s="9">
        <f t="shared" ref="W164:AD164" si="254">SUM(W165:W166)</f>
        <v>0</v>
      </c>
      <c r="X164" s="9">
        <f t="shared" si="254"/>
        <v>0</v>
      </c>
      <c r="Y164" s="9">
        <f t="shared" si="254"/>
        <v>0</v>
      </c>
      <c r="Z164" s="9">
        <f t="shared" si="254"/>
        <v>0</v>
      </c>
      <c r="AA164" s="9">
        <f t="shared" si="254"/>
        <v>0</v>
      </c>
      <c r="AB164" s="9">
        <f t="shared" si="254"/>
        <v>0</v>
      </c>
      <c r="AC164" s="9">
        <f t="shared" si="254"/>
        <v>0</v>
      </c>
      <c r="AD164" s="9">
        <f t="shared" si="254"/>
        <v>0</v>
      </c>
      <c r="AF164" s="13"/>
      <c r="AG164" s="14" t="s">
        <v>57</v>
      </c>
      <c r="AH164" s="9">
        <f t="shared" ref="AH164:AO164" si="255">SUM(AH165:AH166)</f>
        <v>0</v>
      </c>
      <c r="AI164" s="9">
        <f t="shared" si="255"/>
        <v>0</v>
      </c>
      <c r="AJ164" s="9">
        <f t="shared" si="255"/>
        <v>0</v>
      </c>
      <c r="AK164" s="9">
        <f t="shared" si="255"/>
        <v>0</v>
      </c>
      <c r="AL164" s="9">
        <f t="shared" si="255"/>
        <v>0</v>
      </c>
      <c r="AM164" s="9">
        <f t="shared" si="255"/>
        <v>0</v>
      </c>
      <c r="AN164" s="9">
        <f t="shared" si="255"/>
        <v>0</v>
      </c>
      <c r="AO164" s="9">
        <f t="shared" si="255"/>
        <v>0</v>
      </c>
      <c r="AP164" s="17"/>
      <c r="AQ164" s="44">
        <f t="shared" si="197"/>
        <v>0</v>
      </c>
      <c r="AR164" s="13"/>
      <c r="AS164" s="14" t="s">
        <v>57</v>
      </c>
      <c r="AT164" s="9">
        <f t="shared" ref="AT164:BA164" si="256">SUM(AT165:AT166)</f>
        <v>0</v>
      </c>
      <c r="AU164" s="9">
        <f t="shared" si="256"/>
        <v>0</v>
      </c>
      <c r="AV164" s="9">
        <f t="shared" si="256"/>
        <v>0</v>
      </c>
      <c r="AW164" s="9">
        <f t="shared" si="256"/>
        <v>0</v>
      </c>
      <c r="AX164" s="9">
        <f t="shared" si="256"/>
        <v>0</v>
      </c>
      <c r="AY164" s="9">
        <f t="shared" si="256"/>
        <v>0</v>
      </c>
      <c r="AZ164" s="9">
        <f t="shared" si="256"/>
        <v>0</v>
      </c>
      <c r="BA164" s="9">
        <f t="shared" si="256"/>
        <v>0</v>
      </c>
      <c r="BB164" s="17"/>
      <c r="BC164" s="17"/>
      <c r="BD164" s="51">
        <f t="shared" si="182"/>
        <v>0</v>
      </c>
      <c r="BE164" s="47">
        <f t="shared" si="198"/>
        <v>0</v>
      </c>
      <c r="BF164" s="47">
        <f t="shared" si="199"/>
        <v>0</v>
      </c>
      <c r="BG164" s="47">
        <f t="shared" si="200"/>
        <v>0</v>
      </c>
      <c r="BH164" s="47"/>
      <c r="BI164" s="47">
        <f t="shared" si="201"/>
        <v>0</v>
      </c>
      <c r="BJ164" s="47">
        <f t="shared" si="202"/>
        <v>0</v>
      </c>
      <c r="BK164" s="47">
        <f t="shared" si="203"/>
        <v>0</v>
      </c>
      <c r="BL164" s="47"/>
      <c r="BM164" s="47">
        <f t="shared" si="204"/>
        <v>0</v>
      </c>
      <c r="BN164" s="47">
        <f t="shared" si="205"/>
        <v>0</v>
      </c>
      <c r="BO164" s="47">
        <f t="shared" si="206"/>
        <v>0</v>
      </c>
      <c r="BP164" s="11">
        <f t="shared" si="190"/>
        <v>0</v>
      </c>
    </row>
    <row r="165" spans="1:68" s="3" customFormat="1" ht="13.5" customHeight="1" x14ac:dyDescent="0.2">
      <c r="A165" s="13"/>
      <c r="B165" s="15" t="s">
        <v>0</v>
      </c>
      <c r="C165" s="11">
        <v>3106185.59</v>
      </c>
      <c r="D165" s="11">
        <v>619519.43999999994</v>
      </c>
      <c r="E165" s="11">
        <v>1255370.97</v>
      </c>
      <c r="F165" s="11">
        <v>1936209.77</v>
      </c>
      <c r="G165" s="11"/>
      <c r="H165" s="11">
        <v>114305.64</v>
      </c>
      <c r="I165" s="11">
        <v>468848.51</v>
      </c>
      <c r="J165" s="11">
        <v>988299.71</v>
      </c>
      <c r="K165" s="61"/>
      <c r="L165" s="65">
        <f t="shared" si="183"/>
        <v>635851.53</v>
      </c>
      <c r="M165" s="65">
        <f t="shared" si="184"/>
        <v>680838.8</v>
      </c>
      <c r="N165" s="65">
        <f t="shared" si="185"/>
        <v>354542.87</v>
      </c>
      <c r="O165" s="65">
        <f t="shared" si="186"/>
        <v>519451.19999999995</v>
      </c>
      <c r="P165" s="65">
        <f t="shared" si="193"/>
        <v>505213.79999999993</v>
      </c>
      <c r="Q165" s="65">
        <f t="shared" si="187"/>
        <v>786522.46</v>
      </c>
      <c r="R165" s="65">
        <f t="shared" si="188"/>
        <v>947910.06</v>
      </c>
      <c r="S165" s="65">
        <f t="shared" si="189"/>
        <v>2117885.88</v>
      </c>
      <c r="T165" s="61"/>
      <c r="U165" s="13"/>
      <c r="V165" s="15" t="s">
        <v>0</v>
      </c>
      <c r="W165" s="11">
        <v>0</v>
      </c>
      <c r="X165" s="11">
        <v>0</v>
      </c>
      <c r="Y165" s="11">
        <v>0</v>
      </c>
      <c r="Z165" s="11">
        <v>0</v>
      </c>
      <c r="AA165" s="11"/>
      <c r="AB165" s="11">
        <v>0</v>
      </c>
      <c r="AC165" s="11">
        <v>0</v>
      </c>
      <c r="AD165" s="11">
        <v>0</v>
      </c>
      <c r="AF165" s="13"/>
      <c r="AG165" s="15" t="s">
        <v>0</v>
      </c>
      <c r="AH165" s="11">
        <v>0</v>
      </c>
      <c r="AI165" s="11">
        <v>0</v>
      </c>
      <c r="AJ165" s="11">
        <v>0</v>
      </c>
      <c r="AK165" s="11">
        <v>0</v>
      </c>
      <c r="AL165" s="11"/>
      <c r="AM165" s="11">
        <v>0</v>
      </c>
      <c r="AN165" s="11">
        <v>0</v>
      </c>
      <c r="AO165" s="11">
        <v>0</v>
      </c>
      <c r="AP165" s="11"/>
      <c r="AQ165" s="44">
        <v>0</v>
      </c>
      <c r="AR165" s="13"/>
      <c r="AS165" s="15" t="s">
        <v>0</v>
      </c>
      <c r="AT165" s="11">
        <v>0</v>
      </c>
      <c r="AU165" s="11">
        <v>0</v>
      </c>
      <c r="AV165" s="11">
        <v>0</v>
      </c>
      <c r="AW165" s="11">
        <v>0</v>
      </c>
      <c r="AX165" s="11"/>
      <c r="AY165" s="11">
        <v>0</v>
      </c>
      <c r="AZ165" s="11">
        <v>0</v>
      </c>
      <c r="BA165" s="11">
        <v>0</v>
      </c>
      <c r="BB165" s="11"/>
      <c r="BC165" s="11"/>
      <c r="BD165" s="51">
        <f t="shared" si="182"/>
        <v>0</v>
      </c>
      <c r="BE165" s="47">
        <f t="shared" si="198"/>
        <v>0</v>
      </c>
      <c r="BF165" s="47">
        <f t="shared" si="199"/>
        <v>0</v>
      </c>
      <c r="BG165" s="47">
        <f t="shared" si="200"/>
        <v>0</v>
      </c>
      <c r="BH165" s="47"/>
      <c r="BI165" s="47">
        <f t="shared" si="201"/>
        <v>0</v>
      </c>
      <c r="BJ165" s="47">
        <f t="shared" si="202"/>
        <v>0</v>
      </c>
      <c r="BK165" s="47">
        <f t="shared" si="203"/>
        <v>0</v>
      </c>
      <c r="BL165" s="47"/>
      <c r="BM165" s="47">
        <f t="shared" si="204"/>
        <v>0</v>
      </c>
      <c r="BN165" s="47">
        <f t="shared" si="205"/>
        <v>0</v>
      </c>
      <c r="BO165" s="47">
        <f t="shared" si="206"/>
        <v>0</v>
      </c>
      <c r="BP165" s="11">
        <f t="shared" si="190"/>
        <v>0</v>
      </c>
    </row>
    <row r="166" spans="1:68" s="3" customFormat="1" ht="13.5" customHeight="1" x14ac:dyDescent="0.2">
      <c r="A166" s="13"/>
      <c r="B166" s="15" t="s">
        <v>2</v>
      </c>
      <c r="C166" s="11">
        <v>0</v>
      </c>
      <c r="D166" s="11">
        <v>0</v>
      </c>
      <c r="E166" s="11">
        <v>0</v>
      </c>
      <c r="F166" s="11">
        <v>0</v>
      </c>
      <c r="G166" s="11"/>
      <c r="H166" s="11">
        <v>0</v>
      </c>
      <c r="I166" s="11">
        <v>0</v>
      </c>
      <c r="J166" s="11">
        <v>0</v>
      </c>
      <c r="K166" s="61"/>
      <c r="L166" s="65">
        <f t="shared" si="183"/>
        <v>0</v>
      </c>
      <c r="M166" s="65">
        <f t="shared" si="184"/>
        <v>0</v>
      </c>
      <c r="N166" s="65">
        <f t="shared" si="185"/>
        <v>0</v>
      </c>
      <c r="O166" s="65">
        <f t="shared" si="186"/>
        <v>0</v>
      </c>
      <c r="P166" s="65">
        <f t="shared" si="193"/>
        <v>0</v>
      </c>
      <c r="Q166" s="65">
        <f t="shared" si="187"/>
        <v>0</v>
      </c>
      <c r="R166" s="65">
        <f t="shared" si="188"/>
        <v>0</v>
      </c>
      <c r="S166" s="65">
        <f t="shared" si="189"/>
        <v>0</v>
      </c>
      <c r="T166" s="61"/>
      <c r="U166" s="13"/>
      <c r="V166" s="15" t="s">
        <v>2</v>
      </c>
      <c r="W166" s="11">
        <v>0</v>
      </c>
      <c r="X166" s="11">
        <v>0</v>
      </c>
      <c r="Y166" s="11">
        <v>0</v>
      </c>
      <c r="Z166" s="11">
        <v>0</v>
      </c>
      <c r="AA166" s="11"/>
      <c r="AB166" s="11">
        <v>0</v>
      </c>
      <c r="AC166" s="11">
        <v>0</v>
      </c>
      <c r="AD166" s="11">
        <v>0</v>
      </c>
      <c r="AF166" s="13"/>
      <c r="AG166" s="15" t="s">
        <v>2</v>
      </c>
      <c r="AH166" s="11">
        <v>0</v>
      </c>
      <c r="AI166" s="11">
        <v>0</v>
      </c>
      <c r="AJ166" s="11">
        <v>0</v>
      </c>
      <c r="AK166" s="11">
        <v>0</v>
      </c>
      <c r="AL166" s="11"/>
      <c r="AM166" s="11">
        <v>0</v>
      </c>
      <c r="AN166" s="11">
        <v>0</v>
      </c>
      <c r="AO166" s="11">
        <v>0</v>
      </c>
      <c r="AP166" s="18"/>
      <c r="AQ166" s="44">
        <v>0</v>
      </c>
      <c r="AR166" s="13"/>
      <c r="AS166" s="15" t="s">
        <v>2</v>
      </c>
      <c r="AT166" s="11">
        <v>0</v>
      </c>
      <c r="AU166" s="11">
        <v>0</v>
      </c>
      <c r="AV166" s="11">
        <v>0</v>
      </c>
      <c r="AW166" s="11">
        <v>0</v>
      </c>
      <c r="AX166" s="11"/>
      <c r="AY166" s="11">
        <v>0</v>
      </c>
      <c r="AZ166" s="11">
        <v>0</v>
      </c>
      <c r="BA166" s="11">
        <v>0</v>
      </c>
      <c r="BB166" s="18"/>
      <c r="BC166" s="18"/>
      <c r="BD166" s="51">
        <f t="shared" si="182"/>
        <v>0</v>
      </c>
      <c r="BE166" s="47">
        <f t="shared" si="198"/>
        <v>0</v>
      </c>
      <c r="BF166" s="47">
        <f t="shared" si="199"/>
        <v>0</v>
      </c>
      <c r="BG166" s="47">
        <f t="shared" si="200"/>
        <v>0</v>
      </c>
      <c r="BH166" s="47"/>
      <c r="BI166" s="47">
        <f t="shared" si="201"/>
        <v>0</v>
      </c>
      <c r="BJ166" s="47">
        <f t="shared" si="202"/>
        <v>0</v>
      </c>
      <c r="BK166" s="47">
        <f t="shared" si="203"/>
        <v>0</v>
      </c>
      <c r="BL166" s="47"/>
      <c r="BM166" s="47">
        <f t="shared" si="204"/>
        <v>0</v>
      </c>
      <c r="BN166" s="47">
        <f t="shared" si="205"/>
        <v>0</v>
      </c>
      <c r="BO166" s="47">
        <f t="shared" si="206"/>
        <v>0</v>
      </c>
      <c r="BP166" s="11">
        <f t="shared" si="190"/>
        <v>0</v>
      </c>
    </row>
    <row r="167" spans="1:68" s="3" customFormat="1" ht="21" customHeight="1" x14ac:dyDescent="0.2">
      <c r="A167" s="13"/>
      <c r="B167" s="14" t="s">
        <v>178</v>
      </c>
      <c r="C167" s="9">
        <f t="shared" ref="C167" si="257">SUM(C168:C169)</f>
        <v>2212288.9299999997</v>
      </c>
      <c r="D167" s="9">
        <f t="shared" ref="D167:J167" si="258">SUM(D168:D169)</f>
        <v>163248.27666666667</v>
      </c>
      <c r="E167" s="9">
        <f t="shared" si="258"/>
        <v>326496.55333333334</v>
      </c>
      <c r="F167" s="9">
        <f t="shared" si="258"/>
        <v>517890.34222222224</v>
      </c>
      <c r="G167" s="9">
        <f t="shared" si="258"/>
        <v>0</v>
      </c>
      <c r="H167" s="9">
        <f t="shared" si="258"/>
        <v>47759</v>
      </c>
      <c r="I167" s="9">
        <f t="shared" si="258"/>
        <v>95998</v>
      </c>
      <c r="J167" s="9">
        <f t="shared" si="258"/>
        <v>119873</v>
      </c>
      <c r="K167" s="61"/>
      <c r="L167" s="65">
        <f t="shared" si="183"/>
        <v>163248.27666666667</v>
      </c>
      <c r="M167" s="65">
        <f t="shared" si="184"/>
        <v>191393.7888888889</v>
      </c>
      <c r="N167" s="65">
        <f t="shared" si="185"/>
        <v>48239</v>
      </c>
      <c r="O167" s="65">
        <f t="shared" si="186"/>
        <v>23875</v>
      </c>
      <c r="P167" s="65">
        <f t="shared" si="193"/>
        <v>115489.27666666667</v>
      </c>
      <c r="Q167" s="65">
        <f t="shared" si="187"/>
        <v>230498.55333333334</v>
      </c>
      <c r="R167" s="65">
        <f t="shared" si="188"/>
        <v>398017.34222222224</v>
      </c>
      <c r="S167" s="65">
        <f t="shared" si="189"/>
        <v>2092415.9299999997</v>
      </c>
      <c r="T167" s="61"/>
      <c r="U167" s="13"/>
      <c r="V167" s="14" t="s">
        <v>178</v>
      </c>
      <c r="W167" s="9">
        <f t="shared" ref="W167:AD167" si="259">SUM(W168:W169)</f>
        <v>0</v>
      </c>
      <c r="X167" s="9">
        <f t="shared" si="259"/>
        <v>0</v>
      </c>
      <c r="Y167" s="9">
        <f t="shared" si="259"/>
        <v>0</v>
      </c>
      <c r="Z167" s="9">
        <f t="shared" si="259"/>
        <v>0</v>
      </c>
      <c r="AA167" s="9">
        <f t="shared" si="259"/>
        <v>0</v>
      </c>
      <c r="AB167" s="9">
        <f t="shared" si="259"/>
        <v>0</v>
      </c>
      <c r="AC167" s="9">
        <f t="shared" si="259"/>
        <v>0</v>
      </c>
      <c r="AD167" s="9">
        <f t="shared" si="259"/>
        <v>0</v>
      </c>
      <c r="AF167" s="13"/>
      <c r="AG167" s="14" t="s">
        <v>178</v>
      </c>
      <c r="AH167" s="9">
        <f t="shared" ref="AH167:AO167" si="260">SUM(AH168:AH169)</f>
        <v>0</v>
      </c>
      <c r="AI167" s="9">
        <f t="shared" si="260"/>
        <v>0</v>
      </c>
      <c r="AJ167" s="9">
        <f t="shared" si="260"/>
        <v>0</v>
      </c>
      <c r="AK167" s="9">
        <f t="shared" si="260"/>
        <v>0</v>
      </c>
      <c r="AL167" s="9">
        <f t="shared" si="260"/>
        <v>0</v>
      </c>
      <c r="AM167" s="9">
        <f t="shared" si="260"/>
        <v>0</v>
      </c>
      <c r="AN167" s="9">
        <f t="shared" si="260"/>
        <v>0</v>
      </c>
      <c r="AO167" s="9">
        <f t="shared" si="260"/>
        <v>0</v>
      </c>
      <c r="AP167" s="17"/>
      <c r="AQ167" s="44">
        <f t="shared" si="197"/>
        <v>0</v>
      </c>
      <c r="AR167" s="13"/>
      <c r="AS167" s="14" t="s">
        <v>178</v>
      </c>
      <c r="AT167" s="9">
        <f t="shared" ref="AT167:BA167" si="261">SUM(AT168:AT169)</f>
        <v>0</v>
      </c>
      <c r="AU167" s="9">
        <f t="shared" si="261"/>
        <v>0</v>
      </c>
      <c r="AV167" s="9">
        <f t="shared" si="261"/>
        <v>0</v>
      </c>
      <c r="AW167" s="9">
        <f t="shared" si="261"/>
        <v>0</v>
      </c>
      <c r="AX167" s="9">
        <f t="shared" si="261"/>
        <v>0</v>
      </c>
      <c r="AY167" s="9">
        <f t="shared" si="261"/>
        <v>0</v>
      </c>
      <c r="AZ167" s="9">
        <f t="shared" si="261"/>
        <v>0</v>
      </c>
      <c r="BA167" s="9">
        <f t="shared" si="261"/>
        <v>0</v>
      </c>
      <c r="BB167" s="17"/>
      <c r="BC167" s="17"/>
      <c r="BD167" s="51">
        <f t="shared" si="182"/>
        <v>0</v>
      </c>
      <c r="BE167" s="47">
        <f t="shared" si="198"/>
        <v>0</v>
      </c>
      <c r="BF167" s="47">
        <f t="shared" si="199"/>
        <v>0</v>
      </c>
      <c r="BG167" s="47">
        <f t="shared" si="200"/>
        <v>0</v>
      </c>
      <c r="BH167" s="47"/>
      <c r="BI167" s="47">
        <f t="shared" si="201"/>
        <v>0</v>
      </c>
      <c r="BJ167" s="47">
        <f t="shared" si="202"/>
        <v>0</v>
      </c>
      <c r="BK167" s="47">
        <f t="shared" si="203"/>
        <v>0</v>
      </c>
      <c r="BL167" s="47"/>
      <c r="BM167" s="47">
        <f t="shared" si="204"/>
        <v>0</v>
      </c>
      <c r="BN167" s="47">
        <f t="shared" si="205"/>
        <v>0</v>
      </c>
      <c r="BO167" s="47">
        <f t="shared" si="206"/>
        <v>0</v>
      </c>
      <c r="BP167" s="11">
        <f t="shared" si="190"/>
        <v>0</v>
      </c>
    </row>
    <row r="168" spans="1:68" s="3" customFormat="1" ht="13.5" customHeight="1" x14ac:dyDescent="0.2">
      <c r="A168" s="13"/>
      <c r="B168" s="15" t="s">
        <v>0</v>
      </c>
      <c r="C168" s="11">
        <v>2212288.9299999997</v>
      </c>
      <c r="D168" s="11">
        <v>163248.27666666667</v>
      </c>
      <c r="E168" s="11">
        <v>326496.55333333334</v>
      </c>
      <c r="F168" s="11">
        <v>517890.34222222224</v>
      </c>
      <c r="G168" s="11"/>
      <c r="H168" s="11">
        <v>47759</v>
      </c>
      <c r="I168" s="11">
        <v>95998</v>
      </c>
      <c r="J168" s="11">
        <v>119873</v>
      </c>
      <c r="K168" s="61"/>
      <c r="L168" s="65">
        <f t="shared" si="183"/>
        <v>163248.27666666667</v>
      </c>
      <c r="M168" s="65">
        <f t="shared" si="184"/>
        <v>191393.7888888889</v>
      </c>
      <c r="N168" s="65">
        <f t="shared" si="185"/>
        <v>48239</v>
      </c>
      <c r="O168" s="65">
        <f t="shared" si="186"/>
        <v>23875</v>
      </c>
      <c r="P168" s="65">
        <f t="shared" si="193"/>
        <v>115489.27666666667</v>
      </c>
      <c r="Q168" s="65">
        <f t="shared" si="187"/>
        <v>230498.55333333334</v>
      </c>
      <c r="R168" s="65">
        <f t="shared" si="188"/>
        <v>398017.34222222224</v>
      </c>
      <c r="S168" s="65">
        <f t="shared" si="189"/>
        <v>2092415.9299999997</v>
      </c>
      <c r="T168" s="61"/>
      <c r="U168" s="13"/>
      <c r="V168" s="15" t="s">
        <v>0</v>
      </c>
      <c r="W168" s="11">
        <v>0</v>
      </c>
      <c r="X168" s="11">
        <v>0</v>
      </c>
      <c r="Y168" s="11">
        <v>0</v>
      </c>
      <c r="Z168" s="11">
        <v>0</v>
      </c>
      <c r="AA168" s="11"/>
      <c r="AB168" s="11">
        <v>0</v>
      </c>
      <c r="AC168" s="11">
        <v>0</v>
      </c>
      <c r="AD168" s="11">
        <v>0</v>
      </c>
      <c r="AF168" s="13"/>
      <c r="AG168" s="15" t="s">
        <v>0</v>
      </c>
      <c r="AH168" s="11">
        <v>0</v>
      </c>
      <c r="AI168" s="11">
        <v>0</v>
      </c>
      <c r="AJ168" s="11">
        <v>0</v>
      </c>
      <c r="AK168" s="11">
        <v>0</v>
      </c>
      <c r="AL168" s="11"/>
      <c r="AM168" s="11">
        <v>0</v>
      </c>
      <c r="AN168" s="11">
        <v>0</v>
      </c>
      <c r="AO168" s="11">
        <v>0</v>
      </c>
      <c r="AP168" s="18"/>
      <c r="AQ168" s="44">
        <f t="shared" si="197"/>
        <v>0</v>
      </c>
      <c r="AR168" s="13"/>
      <c r="AS168" s="15" t="s">
        <v>0</v>
      </c>
      <c r="AT168" s="11">
        <v>0</v>
      </c>
      <c r="AU168" s="11">
        <v>0</v>
      </c>
      <c r="AV168" s="11">
        <v>0</v>
      </c>
      <c r="AW168" s="11">
        <v>0</v>
      </c>
      <c r="AX168" s="11"/>
      <c r="AY168" s="11">
        <v>0</v>
      </c>
      <c r="AZ168" s="11">
        <v>0</v>
      </c>
      <c r="BA168" s="11">
        <v>0</v>
      </c>
      <c r="BB168" s="18"/>
      <c r="BC168" s="18"/>
      <c r="BD168" s="51">
        <f t="shared" si="182"/>
        <v>0</v>
      </c>
      <c r="BE168" s="47">
        <f t="shared" si="198"/>
        <v>0</v>
      </c>
      <c r="BF168" s="47">
        <f t="shared" si="199"/>
        <v>0</v>
      </c>
      <c r="BG168" s="47">
        <f t="shared" si="200"/>
        <v>0</v>
      </c>
      <c r="BH168" s="47"/>
      <c r="BI168" s="47">
        <f t="shared" si="201"/>
        <v>0</v>
      </c>
      <c r="BJ168" s="47">
        <f t="shared" si="202"/>
        <v>0</v>
      </c>
      <c r="BK168" s="47">
        <f t="shared" si="203"/>
        <v>0</v>
      </c>
      <c r="BL168" s="47"/>
      <c r="BM168" s="47">
        <f t="shared" si="204"/>
        <v>0</v>
      </c>
      <c r="BN168" s="47">
        <f t="shared" si="205"/>
        <v>0</v>
      </c>
      <c r="BO168" s="47">
        <f t="shared" si="206"/>
        <v>0</v>
      </c>
      <c r="BP168" s="11">
        <f t="shared" si="190"/>
        <v>0</v>
      </c>
    </row>
    <row r="169" spans="1:68" s="3" customFormat="1" ht="13.5" customHeight="1" x14ac:dyDescent="0.2">
      <c r="A169" s="13"/>
      <c r="B169" s="15" t="s">
        <v>2</v>
      </c>
      <c r="C169" s="11">
        <v>0</v>
      </c>
      <c r="D169" s="11">
        <v>0</v>
      </c>
      <c r="E169" s="11">
        <v>0</v>
      </c>
      <c r="F169" s="11">
        <v>0</v>
      </c>
      <c r="G169" s="11"/>
      <c r="H169" s="11">
        <v>0</v>
      </c>
      <c r="I169" s="11">
        <v>0</v>
      </c>
      <c r="J169" s="11">
        <v>0</v>
      </c>
      <c r="K169" s="61"/>
      <c r="L169" s="65">
        <f t="shared" si="183"/>
        <v>0</v>
      </c>
      <c r="M169" s="65">
        <f t="shared" si="184"/>
        <v>0</v>
      </c>
      <c r="N169" s="65">
        <f t="shared" si="185"/>
        <v>0</v>
      </c>
      <c r="O169" s="65">
        <f t="shared" si="186"/>
        <v>0</v>
      </c>
      <c r="P169" s="65">
        <f t="shared" si="193"/>
        <v>0</v>
      </c>
      <c r="Q169" s="65">
        <f t="shared" si="187"/>
        <v>0</v>
      </c>
      <c r="R169" s="65">
        <f t="shared" si="188"/>
        <v>0</v>
      </c>
      <c r="S169" s="65">
        <f t="shared" si="189"/>
        <v>0</v>
      </c>
      <c r="T169" s="61"/>
      <c r="U169" s="13"/>
      <c r="V169" s="15" t="s">
        <v>2</v>
      </c>
      <c r="W169" s="11">
        <v>0</v>
      </c>
      <c r="X169" s="11">
        <v>0</v>
      </c>
      <c r="Y169" s="11">
        <v>0</v>
      </c>
      <c r="Z169" s="11">
        <v>0</v>
      </c>
      <c r="AA169" s="11"/>
      <c r="AB169" s="11">
        <v>0</v>
      </c>
      <c r="AC169" s="11">
        <v>0</v>
      </c>
      <c r="AD169" s="11">
        <v>0</v>
      </c>
      <c r="AF169" s="13"/>
      <c r="AG169" s="15" t="s">
        <v>2</v>
      </c>
      <c r="AH169" s="11">
        <v>0</v>
      </c>
      <c r="AI169" s="11">
        <v>0</v>
      </c>
      <c r="AJ169" s="11">
        <v>0</v>
      </c>
      <c r="AK169" s="11">
        <v>0</v>
      </c>
      <c r="AL169" s="11"/>
      <c r="AM169" s="11">
        <v>0</v>
      </c>
      <c r="AN169" s="11">
        <v>0</v>
      </c>
      <c r="AO169" s="11">
        <v>0</v>
      </c>
      <c r="AP169" s="18"/>
      <c r="AQ169" s="44">
        <f t="shared" si="197"/>
        <v>0</v>
      </c>
      <c r="AR169" s="13"/>
      <c r="AS169" s="15" t="s">
        <v>2</v>
      </c>
      <c r="AT169" s="11">
        <v>0</v>
      </c>
      <c r="AU169" s="11">
        <v>0</v>
      </c>
      <c r="AV169" s="11">
        <v>0</v>
      </c>
      <c r="AW169" s="11">
        <v>0</v>
      </c>
      <c r="AX169" s="11"/>
      <c r="AY169" s="11">
        <v>0</v>
      </c>
      <c r="AZ169" s="11">
        <v>0</v>
      </c>
      <c r="BA169" s="11">
        <v>0</v>
      </c>
      <c r="BB169" s="18"/>
      <c r="BC169" s="18"/>
      <c r="BD169" s="51">
        <f t="shared" si="182"/>
        <v>0</v>
      </c>
      <c r="BE169" s="47">
        <f t="shared" si="198"/>
        <v>0</v>
      </c>
      <c r="BF169" s="47">
        <f t="shared" si="199"/>
        <v>0</v>
      </c>
      <c r="BG169" s="47">
        <f t="shared" si="200"/>
        <v>0</v>
      </c>
      <c r="BH169" s="47"/>
      <c r="BI169" s="47">
        <f t="shared" si="201"/>
        <v>0</v>
      </c>
      <c r="BJ169" s="47">
        <f t="shared" si="202"/>
        <v>0</v>
      </c>
      <c r="BK169" s="47">
        <f t="shared" si="203"/>
        <v>0</v>
      </c>
      <c r="BL169" s="47"/>
      <c r="BM169" s="47">
        <f t="shared" si="204"/>
        <v>0</v>
      </c>
      <c r="BN169" s="47">
        <f t="shared" si="205"/>
        <v>0</v>
      </c>
      <c r="BO169" s="47">
        <f t="shared" si="206"/>
        <v>0</v>
      </c>
      <c r="BP169" s="11">
        <f t="shared" si="190"/>
        <v>0</v>
      </c>
    </row>
    <row r="170" spans="1:68" s="3" customFormat="1" ht="21" customHeight="1" x14ac:dyDescent="0.2">
      <c r="A170" s="13"/>
      <c r="B170" s="14" t="s">
        <v>170</v>
      </c>
      <c r="C170" s="9">
        <f t="shared" ref="C170" si="262">SUM(C171:C172)</f>
        <v>390570</v>
      </c>
      <c r="D170" s="9">
        <f t="shared" ref="D170:J170" si="263">SUM(D171:D172)</f>
        <v>26643</v>
      </c>
      <c r="E170" s="9">
        <f t="shared" si="263"/>
        <v>79390.64</v>
      </c>
      <c r="F170" s="9">
        <f t="shared" si="263"/>
        <v>106033.64</v>
      </c>
      <c r="G170" s="9">
        <f t="shared" si="263"/>
        <v>0</v>
      </c>
      <c r="H170" s="9">
        <f t="shared" si="263"/>
        <v>0</v>
      </c>
      <c r="I170" s="9">
        <f t="shared" si="263"/>
        <v>22741.9</v>
      </c>
      <c r="J170" s="9">
        <f t="shared" si="263"/>
        <v>71588.44</v>
      </c>
      <c r="K170" s="61"/>
      <c r="L170" s="65">
        <f t="shared" si="183"/>
        <v>52747.64</v>
      </c>
      <c r="M170" s="65">
        <f t="shared" si="184"/>
        <v>26643</v>
      </c>
      <c r="N170" s="65">
        <f t="shared" si="185"/>
        <v>22741.9</v>
      </c>
      <c r="O170" s="65">
        <f t="shared" si="186"/>
        <v>48846.54</v>
      </c>
      <c r="P170" s="65">
        <f t="shared" si="193"/>
        <v>26643</v>
      </c>
      <c r="Q170" s="65">
        <f t="shared" si="187"/>
        <v>56648.74</v>
      </c>
      <c r="R170" s="65">
        <f t="shared" si="188"/>
        <v>34445.199999999997</v>
      </c>
      <c r="S170" s="65">
        <f t="shared" si="189"/>
        <v>318981.56</v>
      </c>
      <c r="T170" s="61"/>
      <c r="U170" s="13"/>
      <c r="V170" s="14" t="s">
        <v>170</v>
      </c>
      <c r="W170" s="9">
        <f t="shared" ref="W170:AD170" si="264">SUM(W171:W172)</f>
        <v>0</v>
      </c>
      <c r="X170" s="9">
        <f t="shared" si="264"/>
        <v>0</v>
      </c>
      <c r="Y170" s="9">
        <f t="shared" si="264"/>
        <v>0</v>
      </c>
      <c r="Z170" s="9">
        <f t="shared" si="264"/>
        <v>0</v>
      </c>
      <c r="AA170" s="9">
        <f t="shared" si="264"/>
        <v>0</v>
      </c>
      <c r="AB170" s="9">
        <f t="shared" si="264"/>
        <v>0</v>
      </c>
      <c r="AC170" s="9">
        <f t="shared" si="264"/>
        <v>0</v>
      </c>
      <c r="AD170" s="9">
        <f t="shared" si="264"/>
        <v>0</v>
      </c>
      <c r="AF170" s="13"/>
      <c r="AG170" s="14" t="s">
        <v>170</v>
      </c>
      <c r="AH170" s="9">
        <f t="shared" ref="AH170:AO170" si="265">SUM(AH171:AH172)</f>
        <v>0</v>
      </c>
      <c r="AI170" s="9">
        <f t="shared" si="265"/>
        <v>0</v>
      </c>
      <c r="AJ170" s="9">
        <f t="shared" si="265"/>
        <v>0</v>
      </c>
      <c r="AK170" s="9">
        <f t="shared" si="265"/>
        <v>0</v>
      </c>
      <c r="AL170" s="9">
        <f t="shared" si="265"/>
        <v>0</v>
      </c>
      <c r="AM170" s="9">
        <f t="shared" si="265"/>
        <v>0</v>
      </c>
      <c r="AN170" s="9">
        <f t="shared" si="265"/>
        <v>0</v>
      </c>
      <c r="AO170" s="9">
        <f t="shared" si="265"/>
        <v>0</v>
      </c>
      <c r="AP170" s="17"/>
      <c r="AQ170" s="44">
        <f>+AH170-W170</f>
        <v>0</v>
      </c>
      <c r="AR170" s="13"/>
      <c r="AS170" s="14" t="s">
        <v>170</v>
      </c>
      <c r="AT170" s="9">
        <f t="shared" ref="AT170:BA170" si="266">SUM(AT171:AT172)</f>
        <v>0</v>
      </c>
      <c r="AU170" s="9">
        <f t="shared" si="266"/>
        <v>0</v>
      </c>
      <c r="AV170" s="9">
        <f t="shared" si="266"/>
        <v>0</v>
      </c>
      <c r="AW170" s="9">
        <f t="shared" si="266"/>
        <v>0</v>
      </c>
      <c r="AX170" s="9">
        <f t="shared" si="266"/>
        <v>0</v>
      </c>
      <c r="AY170" s="9">
        <f t="shared" si="266"/>
        <v>0</v>
      </c>
      <c r="AZ170" s="9">
        <f t="shared" si="266"/>
        <v>0</v>
      </c>
      <c r="BA170" s="9">
        <f t="shared" si="266"/>
        <v>0</v>
      </c>
      <c r="BB170" s="17"/>
      <c r="BC170" s="17"/>
      <c r="BD170" s="51">
        <f t="shared" si="182"/>
        <v>0</v>
      </c>
      <c r="BE170" s="47">
        <f t="shared" si="198"/>
        <v>0</v>
      </c>
      <c r="BF170" s="47">
        <f t="shared" si="199"/>
        <v>0</v>
      </c>
      <c r="BG170" s="47">
        <f t="shared" si="200"/>
        <v>0</v>
      </c>
      <c r="BH170" s="47"/>
      <c r="BI170" s="47">
        <f t="shared" si="201"/>
        <v>0</v>
      </c>
      <c r="BJ170" s="47">
        <f t="shared" si="202"/>
        <v>0</v>
      </c>
      <c r="BK170" s="47">
        <f t="shared" si="203"/>
        <v>0</v>
      </c>
      <c r="BL170" s="47"/>
      <c r="BM170" s="47">
        <f t="shared" si="204"/>
        <v>0</v>
      </c>
      <c r="BN170" s="47">
        <f t="shared" si="205"/>
        <v>0</v>
      </c>
      <c r="BO170" s="47">
        <f t="shared" si="206"/>
        <v>0</v>
      </c>
      <c r="BP170" s="11">
        <f t="shared" si="190"/>
        <v>0</v>
      </c>
    </row>
    <row r="171" spans="1:68" s="3" customFormat="1" ht="13.5" customHeight="1" x14ac:dyDescent="0.2">
      <c r="A171" s="13"/>
      <c r="B171" s="15" t="s">
        <v>0</v>
      </c>
      <c r="C171" s="11">
        <v>390570</v>
      </c>
      <c r="D171" s="11">
        <v>26643</v>
      </c>
      <c r="E171" s="11">
        <v>79390.64</v>
      </c>
      <c r="F171" s="11">
        <v>106033.64</v>
      </c>
      <c r="G171" s="11"/>
      <c r="H171" s="11">
        <v>0</v>
      </c>
      <c r="I171" s="11">
        <v>22741.9</v>
      </c>
      <c r="J171" s="11">
        <v>71588.44</v>
      </c>
      <c r="K171" s="61"/>
      <c r="L171" s="65">
        <f t="shared" si="183"/>
        <v>52747.64</v>
      </c>
      <c r="M171" s="65">
        <f t="shared" si="184"/>
        <v>26643</v>
      </c>
      <c r="N171" s="65">
        <f t="shared" si="185"/>
        <v>22741.9</v>
      </c>
      <c r="O171" s="65">
        <f t="shared" si="186"/>
        <v>48846.54</v>
      </c>
      <c r="P171" s="65">
        <f t="shared" si="193"/>
        <v>26643</v>
      </c>
      <c r="Q171" s="65">
        <f t="shared" si="187"/>
        <v>56648.74</v>
      </c>
      <c r="R171" s="65">
        <f t="shared" si="188"/>
        <v>34445.199999999997</v>
      </c>
      <c r="S171" s="65">
        <f t="shared" si="189"/>
        <v>318981.56</v>
      </c>
      <c r="T171" s="61"/>
      <c r="U171" s="13"/>
      <c r="V171" s="15" t="s">
        <v>0</v>
      </c>
      <c r="W171" s="11">
        <v>0</v>
      </c>
      <c r="X171" s="11">
        <v>0</v>
      </c>
      <c r="Y171" s="11">
        <v>0</v>
      </c>
      <c r="Z171" s="11">
        <v>0</v>
      </c>
      <c r="AA171" s="11"/>
      <c r="AB171" s="11">
        <v>0</v>
      </c>
      <c r="AC171" s="11">
        <v>0</v>
      </c>
      <c r="AD171" s="11">
        <v>0</v>
      </c>
      <c r="AF171" s="13"/>
      <c r="AG171" s="15" t="s">
        <v>0</v>
      </c>
      <c r="AH171" s="11">
        <v>0</v>
      </c>
      <c r="AI171" s="11">
        <v>0</v>
      </c>
      <c r="AJ171" s="11">
        <v>0</v>
      </c>
      <c r="AK171" s="11">
        <v>0</v>
      </c>
      <c r="AL171" s="11"/>
      <c r="AM171" s="11">
        <v>0</v>
      </c>
      <c r="AN171" s="11">
        <v>0</v>
      </c>
      <c r="AO171" s="11">
        <v>0</v>
      </c>
      <c r="AP171" s="11"/>
      <c r="AQ171" s="44">
        <f>+AH171-W171</f>
        <v>0</v>
      </c>
      <c r="AR171" s="13"/>
      <c r="AS171" s="15" t="s">
        <v>0</v>
      </c>
      <c r="AT171" s="11">
        <v>0</v>
      </c>
      <c r="AU171" s="11">
        <v>0</v>
      </c>
      <c r="AV171" s="11">
        <v>0</v>
      </c>
      <c r="AW171" s="11">
        <v>0</v>
      </c>
      <c r="AX171" s="11"/>
      <c r="AY171" s="11">
        <v>0</v>
      </c>
      <c r="AZ171" s="11">
        <v>0</v>
      </c>
      <c r="BA171" s="11">
        <v>0</v>
      </c>
      <c r="BB171" s="11"/>
      <c r="BC171" s="11"/>
      <c r="BD171" s="51">
        <f t="shared" si="182"/>
        <v>0</v>
      </c>
      <c r="BE171" s="47">
        <f t="shared" si="198"/>
        <v>0</v>
      </c>
      <c r="BF171" s="47">
        <f t="shared" si="199"/>
        <v>0</v>
      </c>
      <c r="BG171" s="47">
        <f t="shared" si="200"/>
        <v>0</v>
      </c>
      <c r="BH171" s="47"/>
      <c r="BI171" s="47">
        <f t="shared" si="201"/>
        <v>0</v>
      </c>
      <c r="BJ171" s="47">
        <f t="shared" si="202"/>
        <v>0</v>
      </c>
      <c r="BK171" s="47">
        <f t="shared" si="203"/>
        <v>0</v>
      </c>
      <c r="BL171" s="47"/>
      <c r="BM171" s="47">
        <f t="shared" si="204"/>
        <v>0</v>
      </c>
      <c r="BN171" s="47">
        <f t="shared" si="205"/>
        <v>0</v>
      </c>
      <c r="BO171" s="47">
        <f t="shared" si="206"/>
        <v>0</v>
      </c>
      <c r="BP171" s="11">
        <f t="shared" si="190"/>
        <v>0</v>
      </c>
    </row>
    <row r="172" spans="1:68" s="3" customFormat="1" ht="13.5" customHeight="1" x14ac:dyDescent="0.2">
      <c r="A172" s="13"/>
      <c r="B172" s="15" t="s">
        <v>2</v>
      </c>
      <c r="C172" s="11">
        <v>0</v>
      </c>
      <c r="D172" s="11">
        <v>0</v>
      </c>
      <c r="E172" s="11">
        <v>0</v>
      </c>
      <c r="F172" s="11">
        <v>0</v>
      </c>
      <c r="G172" s="11"/>
      <c r="H172" s="11">
        <v>0</v>
      </c>
      <c r="I172" s="11">
        <v>0</v>
      </c>
      <c r="J172" s="11">
        <v>0</v>
      </c>
      <c r="K172" s="61"/>
      <c r="L172" s="65">
        <f t="shared" si="183"/>
        <v>0</v>
      </c>
      <c r="M172" s="65">
        <f t="shared" si="184"/>
        <v>0</v>
      </c>
      <c r="N172" s="65">
        <f t="shared" si="185"/>
        <v>0</v>
      </c>
      <c r="O172" s="65">
        <f t="shared" si="186"/>
        <v>0</v>
      </c>
      <c r="P172" s="65">
        <f t="shared" si="193"/>
        <v>0</v>
      </c>
      <c r="Q172" s="65">
        <f t="shared" si="187"/>
        <v>0</v>
      </c>
      <c r="R172" s="65">
        <f t="shared" si="188"/>
        <v>0</v>
      </c>
      <c r="S172" s="65">
        <f t="shared" si="189"/>
        <v>0</v>
      </c>
      <c r="T172" s="61"/>
      <c r="U172" s="13"/>
      <c r="V172" s="15" t="s">
        <v>2</v>
      </c>
      <c r="W172" s="11">
        <v>0</v>
      </c>
      <c r="X172" s="11">
        <v>0</v>
      </c>
      <c r="Y172" s="11">
        <v>0</v>
      </c>
      <c r="Z172" s="11">
        <v>0</v>
      </c>
      <c r="AA172" s="11"/>
      <c r="AB172" s="11">
        <v>0</v>
      </c>
      <c r="AC172" s="11">
        <v>0</v>
      </c>
      <c r="AD172" s="11">
        <v>0</v>
      </c>
      <c r="AF172" s="13"/>
      <c r="AG172" s="15" t="s">
        <v>2</v>
      </c>
      <c r="AH172" s="11">
        <v>0</v>
      </c>
      <c r="AI172" s="11">
        <v>0</v>
      </c>
      <c r="AJ172" s="11">
        <v>0</v>
      </c>
      <c r="AK172" s="11">
        <v>0</v>
      </c>
      <c r="AL172" s="11"/>
      <c r="AM172" s="11">
        <v>0</v>
      </c>
      <c r="AN172" s="11">
        <v>0</v>
      </c>
      <c r="AO172" s="11">
        <v>0</v>
      </c>
      <c r="AP172" s="18"/>
      <c r="AQ172" s="44">
        <f t="shared" si="197"/>
        <v>0</v>
      </c>
      <c r="AR172" s="13"/>
      <c r="AS172" s="15" t="s">
        <v>2</v>
      </c>
      <c r="AT172" s="11">
        <v>0</v>
      </c>
      <c r="AU172" s="11">
        <v>0</v>
      </c>
      <c r="AV172" s="11">
        <v>0</v>
      </c>
      <c r="AW172" s="11">
        <v>0</v>
      </c>
      <c r="AX172" s="11"/>
      <c r="AY172" s="11">
        <v>0</v>
      </c>
      <c r="AZ172" s="11">
        <v>0</v>
      </c>
      <c r="BA172" s="11">
        <v>0</v>
      </c>
      <c r="BB172" s="18"/>
      <c r="BC172" s="18"/>
      <c r="BD172" s="51">
        <f t="shared" si="182"/>
        <v>0</v>
      </c>
      <c r="BE172" s="47">
        <f t="shared" si="198"/>
        <v>0</v>
      </c>
      <c r="BF172" s="47">
        <f t="shared" si="199"/>
        <v>0</v>
      </c>
      <c r="BG172" s="47">
        <f t="shared" si="200"/>
        <v>0</v>
      </c>
      <c r="BH172" s="47"/>
      <c r="BI172" s="47">
        <f t="shared" si="201"/>
        <v>0</v>
      </c>
      <c r="BJ172" s="47">
        <f t="shared" si="202"/>
        <v>0</v>
      </c>
      <c r="BK172" s="47">
        <f t="shared" si="203"/>
        <v>0</v>
      </c>
      <c r="BL172" s="47"/>
      <c r="BM172" s="47">
        <f t="shared" si="204"/>
        <v>0</v>
      </c>
      <c r="BN172" s="47">
        <f t="shared" si="205"/>
        <v>0</v>
      </c>
      <c r="BO172" s="47">
        <f t="shared" si="206"/>
        <v>0</v>
      </c>
      <c r="BP172" s="11">
        <f t="shared" si="190"/>
        <v>0</v>
      </c>
    </row>
    <row r="173" spans="1:68" s="3" customFormat="1" ht="16.5" x14ac:dyDescent="0.2">
      <c r="A173" s="13"/>
      <c r="B173" s="14" t="s">
        <v>264</v>
      </c>
      <c r="C173" s="9">
        <f t="shared" ref="C173" si="267">SUM(C174:C175)</f>
        <v>9398080.9299999997</v>
      </c>
      <c r="D173" s="9">
        <f t="shared" ref="D173:J173" si="268">SUM(D174:D175)</f>
        <v>981180.24</v>
      </c>
      <c r="E173" s="9">
        <f t="shared" si="268"/>
        <v>1962360.48</v>
      </c>
      <c r="F173" s="9">
        <f t="shared" si="268"/>
        <v>2818483.78</v>
      </c>
      <c r="G173" s="9">
        <f t="shared" si="268"/>
        <v>0</v>
      </c>
      <c r="H173" s="9">
        <f t="shared" si="268"/>
        <v>48988.267999999996</v>
      </c>
      <c r="I173" s="9">
        <f t="shared" si="268"/>
        <v>97976.535999999993</v>
      </c>
      <c r="J173" s="9">
        <f t="shared" si="268"/>
        <v>1300831.1499999999</v>
      </c>
      <c r="K173" s="61"/>
      <c r="L173" s="65">
        <f t="shared" si="183"/>
        <v>981180.24</v>
      </c>
      <c r="M173" s="65">
        <f t="shared" si="184"/>
        <v>856123.29999999981</v>
      </c>
      <c r="N173" s="65">
        <f t="shared" si="185"/>
        <v>48988.267999999996</v>
      </c>
      <c r="O173" s="65">
        <f t="shared" si="186"/>
        <v>1202854.6139999998</v>
      </c>
      <c r="P173" s="65">
        <f t="shared" si="193"/>
        <v>932191.97199999995</v>
      </c>
      <c r="Q173" s="65">
        <f t="shared" si="187"/>
        <v>1864383.9439999999</v>
      </c>
      <c r="R173" s="65">
        <f t="shared" si="188"/>
        <v>1517652.63</v>
      </c>
      <c r="S173" s="65">
        <f t="shared" si="189"/>
        <v>8097249.7799999993</v>
      </c>
      <c r="T173" s="61"/>
      <c r="U173" s="13"/>
      <c r="V173" s="55" t="s">
        <v>264</v>
      </c>
      <c r="W173" s="9">
        <f t="shared" ref="W173:AD173" si="269">SUM(W174:W175)</f>
        <v>0</v>
      </c>
      <c r="X173" s="9">
        <f t="shared" si="269"/>
        <v>0</v>
      </c>
      <c r="Y173" s="9">
        <f t="shared" si="269"/>
        <v>0</v>
      </c>
      <c r="Z173" s="9">
        <f t="shared" si="269"/>
        <v>0</v>
      </c>
      <c r="AA173" s="9">
        <f t="shared" si="269"/>
        <v>0</v>
      </c>
      <c r="AB173" s="9">
        <f t="shared" si="269"/>
        <v>0</v>
      </c>
      <c r="AC173" s="9">
        <f t="shared" si="269"/>
        <v>0</v>
      </c>
      <c r="AD173" s="9">
        <f t="shared" si="269"/>
        <v>0</v>
      </c>
      <c r="AF173" s="13"/>
      <c r="AG173" s="55" t="s">
        <v>264</v>
      </c>
      <c r="AH173" s="9">
        <f t="shared" ref="AH173:AO173" si="270">SUM(AH174:AH175)</f>
        <v>0</v>
      </c>
      <c r="AI173" s="9">
        <f t="shared" si="270"/>
        <v>0</v>
      </c>
      <c r="AJ173" s="9">
        <f t="shared" si="270"/>
        <v>0</v>
      </c>
      <c r="AK173" s="9">
        <f t="shared" si="270"/>
        <v>0</v>
      </c>
      <c r="AL173" s="9">
        <f t="shared" si="270"/>
        <v>0</v>
      </c>
      <c r="AM173" s="9">
        <f t="shared" si="270"/>
        <v>0</v>
      </c>
      <c r="AN173" s="9">
        <f t="shared" si="270"/>
        <v>0</v>
      </c>
      <c r="AO173" s="9">
        <f t="shared" si="270"/>
        <v>0</v>
      </c>
      <c r="AP173" s="45"/>
      <c r="AQ173" s="44"/>
      <c r="AR173" s="13"/>
      <c r="AS173" s="55" t="s">
        <v>264</v>
      </c>
      <c r="AT173" s="9">
        <f t="shared" ref="AT173:BA173" si="271">SUM(AT174:AT175)</f>
        <v>0</v>
      </c>
      <c r="AU173" s="9">
        <f t="shared" si="271"/>
        <v>0</v>
      </c>
      <c r="AV173" s="9">
        <f t="shared" si="271"/>
        <v>0</v>
      </c>
      <c r="AW173" s="9">
        <f t="shared" si="271"/>
        <v>0</v>
      </c>
      <c r="AX173" s="9">
        <f t="shared" si="271"/>
        <v>0</v>
      </c>
      <c r="AY173" s="9">
        <f t="shared" si="271"/>
        <v>0</v>
      </c>
      <c r="AZ173" s="9">
        <f t="shared" si="271"/>
        <v>0</v>
      </c>
      <c r="BA173" s="9">
        <f t="shared" si="271"/>
        <v>0</v>
      </c>
      <c r="BB173" s="45"/>
      <c r="BC173" s="45"/>
      <c r="BD173" s="51">
        <f t="shared" si="182"/>
        <v>0</v>
      </c>
      <c r="BE173" s="48">
        <f t="shared" si="198"/>
        <v>0</v>
      </c>
      <c r="BF173" s="48">
        <f t="shared" si="199"/>
        <v>0</v>
      </c>
      <c r="BG173" s="48">
        <f t="shared" si="200"/>
        <v>0</v>
      </c>
      <c r="BH173" s="48"/>
      <c r="BI173" s="48">
        <f t="shared" si="201"/>
        <v>0</v>
      </c>
      <c r="BJ173" s="48">
        <f t="shared" si="202"/>
        <v>0</v>
      </c>
      <c r="BK173" s="48">
        <f t="shared" si="203"/>
        <v>0</v>
      </c>
      <c r="BL173" s="48"/>
      <c r="BM173" s="48">
        <f t="shared" si="204"/>
        <v>0</v>
      </c>
      <c r="BN173" s="48">
        <f t="shared" si="205"/>
        <v>0</v>
      </c>
      <c r="BO173" s="48">
        <f t="shared" si="206"/>
        <v>0</v>
      </c>
      <c r="BP173" s="11">
        <f t="shared" si="190"/>
        <v>0</v>
      </c>
    </row>
    <row r="174" spans="1:68" s="3" customFormat="1" ht="13.5" customHeight="1" x14ac:dyDescent="0.2">
      <c r="A174" s="13"/>
      <c r="B174" s="15" t="s">
        <v>0</v>
      </c>
      <c r="C174" s="11">
        <v>9398080.9299999997</v>
      </c>
      <c r="D174" s="11">
        <v>981180.24</v>
      </c>
      <c r="E174" s="11">
        <v>1962360.48</v>
      </c>
      <c r="F174" s="11">
        <v>2818483.78</v>
      </c>
      <c r="G174" s="11"/>
      <c r="H174" s="11">
        <v>48988.267999999996</v>
      </c>
      <c r="I174" s="11">
        <v>97976.535999999993</v>
      </c>
      <c r="J174" s="11">
        <v>1300831.1499999999</v>
      </c>
      <c r="K174" s="61"/>
      <c r="L174" s="65">
        <f t="shared" si="183"/>
        <v>981180.24</v>
      </c>
      <c r="M174" s="65">
        <f t="shared" si="184"/>
        <v>856123.29999999981</v>
      </c>
      <c r="N174" s="65">
        <f t="shared" si="185"/>
        <v>48988.267999999996</v>
      </c>
      <c r="O174" s="65">
        <f t="shared" si="186"/>
        <v>1202854.6139999998</v>
      </c>
      <c r="P174" s="65">
        <f t="shared" si="193"/>
        <v>932191.97199999995</v>
      </c>
      <c r="Q174" s="65">
        <f t="shared" si="187"/>
        <v>1864383.9439999999</v>
      </c>
      <c r="R174" s="65">
        <f t="shared" si="188"/>
        <v>1517652.63</v>
      </c>
      <c r="S174" s="65">
        <f t="shared" si="189"/>
        <v>8097249.7799999993</v>
      </c>
      <c r="T174" s="61"/>
      <c r="U174" s="13"/>
      <c r="V174" s="15" t="s">
        <v>0</v>
      </c>
      <c r="W174" s="11">
        <v>0</v>
      </c>
      <c r="X174" s="11">
        <v>0</v>
      </c>
      <c r="Y174" s="11">
        <v>0</v>
      </c>
      <c r="Z174" s="11">
        <v>0</v>
      </c>
      <c r="AA174" s="11"/>
      <c r="AB174" s="11">
        <v>0</v>
      </c>
      <c r="AC174" s="11">
        <v>0</v>
      </c>
      <c r="AD174" s="11">
        <v>0</v>
      </c>
      <c r="AF174" s="13"/>
      <c r="AG174" s="15" t="s">
        <v>0</v>
      </c>
      <c r="AH174" s="11">
        <v>0</v>
      </c>
      <c r="AI174" s="11">
        <v>0</v>
      </c>
      <c r="AJ174" s="11">
        <v>0</v>
      </c>
      <c r="AK174" s="11">
        <v>0</v>
      </c>
      <c r="AL174" s="11"/>
      <c r="AM174" s="11">
        <v>0</v>
      </c>
      <c r="AN174" s="11">
        <v>0</v>
      </c>
      <c r="AO174" s="11">
        <v>0</v>
      </c>
      <c r="AP174" s="45"/>
      <c r="AQ174" s="44"/>
      <c r="AR174" s="13"/>
      <c r="AS174" s="15" t="s">
        <v>0</v>
      </c>
      <c r="AT174" s="11">
        <v>0</v>
      </c>
      <c r="AU174" s="11">
        <v>0</v>
      </c>
      <c r="AV174" s="11">
        <v>0</v>
      </c>
      <c r="AW174" s="11">
        <v>0</v>
      </c>
      <c r="AX174" s="11"/>
      <c r="AY174" s="11">
        <v>0</v>
      </c>
      <c r="AZ174" s="11">
        <v>0</v>
      </c>
      <c r="BA174" s="11">
        <v>0</v>
      </c>
      <c r="BB174" s="45"/>
      <c r="BC174" s="45"/>
      <c r="BD174" s="51">
        <f t="shared" si="182"/>
        <v>0</v>
      </c>
      <c r="BE174" s="47">
        <f t="shared" si="198"/>
        <v>0</v>
      </c>
      <c r="BF174" s="47">
        <f t="shared" si="199"/>
        <v>0</v>
      </c>
      <c r="BG174" s="47">
        <f t="shared" si="200"/>
        <v>0</v>
      </c>
      <c r="BH174" s="47"/>
      <c r="BI174" s="47">
        <f t="shared" si="201"/>
        <v>0</v>
      </c>
      <c r="BJ174" s="47">
        <f t="shared" si="202"/>
        <v>0</v>
      </c>
      <c r="BK174" s="47">
        <f t="shared" si="203"/>
        <v>0</v>
      </c>
      <c r="BL174" s="47"/>
      <c r="BM174" s="47">
        <f t="shared" si="204"/>
        <v>0</v>
      </c>
      <c r="BN174" s="47">
        <f t="shared" si="205"/>
        <v>0</v>
      </c>
      <c r="BO174" s="47">
        <f t="shared" si="206"/>
        <v>0</v>
      </c>
      <c r="BP174" s="11">
        <f t="shared" si="190"/>
        <v>0</v>
      </c>
    </row>
    <row r="175" spans="1:68" s="3" customFormat="1" ht="13.5" customHeight="1" x14ac:dyDescent="0.2">
      <c r="A175" s="13"/>
      <c r="B175" s="15" t="s">
        <v>2</v>
      </c>
      <c r="C175" s="11">
        <v>0</v>
      </c>
      <c r="D175" s="11">
        <v>0</v>
      </c>
      <c r="E175" s="11">
        <v>0</v>
      </c>
      <c r="F175" s="11">
        <v>0</v>
      </c>
      <c r="G175" s="11"/>
      <c r="H175" s="11">
        <v>0</v>
      </c>
      <c r="I175" s="11">
        <v>0</v>
      </c>
      <c r="J175" s="11">
        <v>0</v>
      </c>
      <c r="K175" s="61"/>
      <c r="L175" s="65">
        <f t="shared" si="183"/>
        <v>0</v>
      </c>
      <c r="M175" s="65">
        <f t="shared" si="184"/>
        <v>0</v>
      </c>
      <c r="N175" s="65">
        <f t="shared" si="185"/>
        <v>0</v>
      </c>
      <c r="O175" s="65">
        <f t="shared" si="186"/>
        <v>0</v>
      </c>
      <c r="P175" s="65">
        <f t="shared" si="193"/>
        <v>0</v>
      </c>
      <c r="Q175" s="65">
        <f t="shared" si="187"/>
        <v>0</v>
      </c>
      <c r="R175" s="65">
        <f t="shared" si="188"/>
        <v>0</v>
      </c>
      <c r="S175" s="65">
        <f t="shared" si="189"/>
        <v>0</v>
      </c>
      <c r="T175" s="61"/>
      <c r="U175" s="13"/>
      <c r="V175" s="15" t="s">
        <v>2</v>
      </c>
      <c r="W175" s="11">
        <v>0</v>
      </c>
      <c r="X175" s="11">
        <v>0</v>
      </c>
      <c r="Y175" s="11">
        <v>0</v>
      </c>
      <c r="Z175" s="11">
        <v>0</v>
      </c>
      <c r="AA175" s="11"/>
      <c r="AB175" s="11">
        <v>0</v>
      </c>
      <c r="AC175" s="11">
        <v>0</v>
      </c>
      <c r="AD175" s="11">
        <v>0</v>
      </c>
      <c r="AF175" s="13"/>
      <c r="AG175" s="15" t="s">
        <v>2</v>
      </c>
      <c r="AH175" s="11">
        <v>0</v>
      </c>
      <c r="AI175" s="11">
        <v>0</v>
      </c>
      <c r="AJ175" s="11">
        <v>0</v>
      </c>
      <c r="AK175" s="11">
        <v>0</v>
      </c>
      <c r="AL175" s="11"/>
      <c r="AM175" s="11">
        <v>0</v>
      </c>
      <c r="AN175" s="11">
        <v>0</v>
      </c>
      <c r="AO175" s="11">
        <v>0</v>
      </c>
      <c r="AP175" s="45"/>
      <c r="AQ175" s="44"/>
      <c r="AR175" s="13"/>
      <c r="AS175" s="15" t="s">
        <v>2</v>
      </c>
      <c r="AT175" s="11">
        <v>0</v>
      </c>
      <c r="AU175" s="11">
        <v>0</v>
      </c>
      <c r="AV175" s="11">
        <v>0</v>
      </c>
      <c r="AW175" s="11">
        <v>0</v>
      </c>
      <c r="AX175" s="11"/>
      <c r="AY175" s="11">
        <v>0</v>
      </c>
      <c r="AZ175" s="11">
        <v>0</v>
      </c>
      <c r="BA175" s="11">
        <v>0</v>
      </c>
      <c r="BB175" s="45"/>
      <c r="BC175" s="45"/>
      <c r="BD175" s="51">
        <f t="shared" si="182"/>
        <v>0</v>
      </c>
      <c r="BE175" s="47">
        <f t="shared" si="198"/>
        <v>0</v>
      </c>
      <c r="BF175" s="47">
        <f t="shared" si="199"/>
        <v>0</v>
      </c>
      <c r="BG175" s="47">
        <f t="shared" si="200"/>
        <v>0</v>
      </c>
      <c r="BH175" s="47"/>
      <c r="BI175" s="47">
        <f t="shared" si="201"/>
        <v>0</v>
      </c>
      <c r="BJ175" s="47">
        <f t="shared" si="202"/>
        <v>0</v>
      </c>
      <c r="BK175" s="47">
        <f t="shared" si="203"/>
        <v>0</v>
      </c>
      <c r="BL175" s="47"/>
      <c r="BM175" s="47">
        <f t="shared" si="204"/>
        <v>0</v>
      </c>
      <c r="BN175" s="47">
        <f t="shared" si="205"/>
        <v>0</v>
      </c>
      <c r="BO175" s="47">
        <f t="shared" si="206"/>
        <v>0</v>
      </c>
      <c r="BP175" s="11">
        <f t="shared" si="190"/>
        <v>0</v>
      </c>
    </row>
    <row r="176" spans="1:68" ht="13.5" customHeight="1" x14ac:dyDescent="0.2">
      <c r="A176" s="5" t="s">
        <v>152</v>
      </c>
      <c r="B176" s="19" t="s">
        <v>58</v>
      </c>
      <c r="K176" s="61"/>
      <c r="L176" s="65">
        <f t="shared" si="183"/>
        <v>0</v>
      </c>
      <c r="M176" s="65">
        <f t="shared" si="184"/>
        <v>0</v>
      </c>
      <c r="N176" s="65">
        <f t="shared" si="185"/>
        <v>0</v>
      </c>
      <c r="O176" s="65">
        <f t="shared" si="186"/>
        <v>0</v>
      </c>
      <c r="P176" s="65">
        <f t="shared" si="193"/>
        <v>0</v>
      </c>
      <c r="Q176" s="65">
        <f t="shared" si="187"/>
        <v>0</v>
      </c>
      <c r="R176" s="65">
        <f t="shared" si="188"/>
        <v>0</v>
      </c>
      <c r="S176" s="65">
        <f t="shared" si="189"/>
        <v>0</v>
      </c>
      <c r="T176" s="61"/>
      <c r="U176" s="5" t="s">
        <v>152</v>
      </c>
      <c r="V176" s="19" t="s">
        <v>58</v>
      </c>
      <c r="AF176" s="5" t="s">
        <v>152</v>
      </c>
      <c r="AG176" s="19" t="s">
        <v>58</v>
      </c>
      <c r="AP176" s="11"/>
      <c r="AQ176" s="44">
        <f t="shared" si="197"/>
        <v>0</v>
      </c>
      <c r="AR176" s="5" t="s">
        <v>152</v>
      </c>
      <c r="AS176" s="19" t="s">
        <v>58</v>
      </c>
      <c r="BB176" s="11"/>
      <c r="BC176" s="11"/>
      <c r="BD176" s="51">
        <f t="shared" si="182"/>
        <v>0</v>
      </c>
      <c r="BE176" s="47">
        <f t="shared" si="198"/>
        <v>0</v>
      </c>
      <c r="BF176" s="47">
        <f t="shared" si="199"/>
        <v>0</v>
      </c>
      <c r="BG176" s="47">
        <f t="shared" si="200"/>
        <v>0</v>
      </c>
      <c r="BH176" s="47"/>
      <c r="BI176" s="47">
        <f t="shared" si="201"/>
        <v>0</v>
      </c>
      <c r="BJ176" s="47">
        <f t="shared" si="202"/>
        <v>0</v>
      </c>
      <c r="BK176" s="47">
        <f t="shared" si="203"/>
        <v>0</v>
      </c>
      <c r="BL176" s="47"/>
      <c r="BM176" s="47">
        <f t="shared" si="204"/>
        <v>0</v>
      </c>
      <c r="BN176" s="47">
        <f t="shared" si="205"/>
        <v>0</v>
      </c>
      <c r="BO176" s="47">
        <f t="shared" si="206"/>
        <v>0</v>
      </c>
      <c r="BP176" s="11">
        <f t="shared" si="190"/>
        <v>0</v>
      </c>
    </row>
    <row r="177" spans="1:68" ht="13.5" customHeight="1" x14ac:dyDescent="0.2">
      <c r="A177" s="13"/>
      <c r="B177" s="14" t="s">
        <v>21</v>
      </c>
      <c r="C177" s="9">
        <f t="shared" ref="C177:F177" si="272">SUM(C178:C179)</f>
        <v>7889292634.2799997</v>
      </c>
      <c r="D177" s="9">
        <f t="shared" si="272"/>
        <v>318541028.08769232</v>
      </c>
      <c r="E177" s="9">
        <f t="shared" si="272"/>
        <v>684864782.34538472</v>
      </c>
      <c r="F177" s="9">
        <f t="shared" si="272"/>
        <v>1260871526.2230768</v>
      </c>
      <c r="G177" s="9">
        <f t="shared" ref="G177:J177" si="273">SUM(G178:G179)</f>
        <v>0</v>
      </c>
      <c r="H177" s="9">
        <f t="shared" si="273"/>
        <v>224935089.77000004</v>
      </c>
      <c r="I177" s="9">
        <f t="shared" si="273"/>
        <v>677064173.88</v>
      </c>
      <c r="J177" s="9">
        <f t="shared" si="273"/>
        <v>1246642807.1300001</v>
      </c>
      <c r="K177" s="61"/>
      <c r="L177" s="65">
        <f t="shared" si="183"/>
        <v>366323754.2576924</v>
      </c>
      <c r="M177" s="65">
        <f t="shared" si="184"/>
        <v>576006743.8776921</v>
      </c>
      <c r="N177" s="65">
        <f t="shared" si="185"/>
        <v>452129084.10999995</v>
      </c>
      <c r="O177" s="65">
        <f t="shared" si="186"/>
        <v>569578633.25000012</v>
      </c>
      <c r="P177" s="65">
        <f t="shared" si="193"/>
        <v>93605938.31769228</v>
      </c>
      <c r="Q177" s="65">
        <f t="shared" si="187"/>
        <v>7800608.4653847218</v>
      </c>
      <c r="R177" s="65">
        <f t="shared" si="188"/>
        <v>14228719.093076706</v>
      </c>
      <c r="S177" s="65">
        <f t="shared" si="189"/>
        <v>6642649827.1499996</v>
      </c>
      <c r="T177" s="61"/>
      <c r="U177" s="13"/>
      <c r="V177" s="14" t="s">
        <v>21</v>
      </c>
      <c r="W177" s="9">
        <f t="shared" ref="W177:AD177" si="274">SUM(W178:W179)</f>
        <v>0</v>
      </c>
      <c r="X177" s="9">
        <f t="shared" si="274"/>
        <v>0</v>
      </c>
      <c r="Y177" s="9">
        <f t="shared" si="274"/>
        <v>0</v>
      </c>
      <c r="Z177" s="9">
        <f t="shared" si="274"/>
        <v>0</v>
      </c>
      <c r="AA177" s="9">
        <f t="shared" si="274"/>
        <v>0</v>
      </c>
      <c r="AB177" s="9">
        <f t="shared" si="274"/>
        <v>0</v>
      </c>
      <c r="AC177" s="9">
        <f t="shared" si="274"/>
        <v>0</v>
      </c>
      <c r="AD177" s="9">
        <f t="shared" si="274"/>
        <v>0</v>
      </c>
      <c r="AF177" s="13"/>
      <c r="AG177" s="14" t="s">
        <v>21</v>
      </c>
      <c r="AH177" s="9">
        <f t="shared" ref="AH177:AO177" si="275">SUM(AH178:AH179)</f>
        <v>0</v>
      </c>
      <c r="AI177" s="9">
        <f t="shared" si="275"/>
        <v>0</v>
      </c>
      <c r="AJ177" s="9">
        <f t="shared" si="275"/>
        <v>0</v>
      </c>
      <c r="AK177" s="9">
        <f t="shared" si="275"/>
        <v>0</v>
      </c>
      <c r="AL177" s="9">
        <f t="shared" si="275"/>
        <v>0</v>
      </c>
      <c r="AM177" s="9">
        <f t="shared" si="275"/>
        <v>0</v>
      </c>
      <c r="AN177" s="9">
        <f t="shared" si="275"/>
        <v>0</v>
      </c>
      <c r="AO177" s="9">
        <f t="shared" si="275"/>
        <v>0</v>
      </c>
      <c r="AP177" s="17"/>
      <c r="AQ177" s="44">
        <f t="shared" si="197"/>
        <v>0</v>
      </c>
      <c r="AR177" s="13"/>
      <c r="AS177" s="14" t="s">
        <v>21</v>
      </c>
      <c r="AT177" s="9">
        <f t="shared" ref="AT177:BA177" si="276">SUM(AT178:AT179)</f>
        <v>0</v>
      </c>
      <c r="AU177" s="9">
        <f t="shared" si="276"/>
        <v>0</v>
      </c>
      <c r="AV177" s="9">
        <f t="shared" si="276"/>
        <v>0</v>
      </c>
      <c r="AW177" s="9">
        <f t="shared" si="276"/>
        <v>0</v>
      </c>
      <c r="AX177" s="9">
        <f t="shared" si="276"/>
        <v>0</v>
      </c>
      <c r="AY177" s="9">
        <f t="shared" si="276"/>
        <v>0</v>
      </c>
      <c r="AZ177" s="9">
        <f t="shared" si="276"/>
        <v>0</v>
      </c>
      <c r="BA177" s="9">
        <f t="shared" si="276"/>
        <v>0</v>
      </c>
      <c r="BB177" s="17"/>
      <c r="BC177" s="17"/>
      <c r="BD177" s="51">
        <f t="shared" si="182"/>
        <v>0</v>
      </c>
      <c r="BE177" s="47">
        <f>+AU177-AK177</f>
        <v>0</v>
      </c>
      <c r="BF177" s="47">
        <f t="shared" si="199"/>
        <v>0</v>
      </c>
      <c r="BG177" s="47">
        <f t="shared" si="200"/>
        <v>0</v>
      </c>
      <c r="BH177" s="47"/>
      <c r="BI177" s="47">
        <f t="shared" si="201"/>
        <v>0</v>
      </c>
      <c r="BJ177" s="47">
        <f t="shared" si="202"/>
        <v>0</v>
      </c>
      <c r="BK177" s="47">
        <f t="shared" si="203"/>
        <v>0</v>
      </c>
      <c r="BL177" s="47"/>
      <c r="BM177" s="47">
        <f t="shared" si="204"/>
        <v>0</v>
      </c>
      <c r="BN177" s="47">
        <f t="shared" si="205"/>
        <v>0</v>
      </c>
      <c r="BO177" s="47">
        <f t="shared" si="206"/>
        <v>0</v>
      </c>
      <c r="BP177" s="11">
        <f t="shared" si="190"/>
        <v>0</v>
      </c>
    </row>
    <row r="178" spans="1:68" ht="13.5" customHeight="1" x14ac:dyDescent="0.2">
      <c r="A178" s="13"/>
      <c r="B178" s="15" t="s">
        <v>0</v>
      </c>
      <c r="C178" s="11">
        <v>164695475.5</v>
      </c>
      <c r="D178" s="11">
        <v>16526284.247692307</v>
      </c>
      <c r="E178" s="11">
        <v>24875251.415384613</v>
      </c>
      <c r="F178" s="11">
        <v>33221556.213076923</v>
      </c>
      <c r="G178" s="11"/>
      <c r="H178" s="11">
        <v>15477315.300000001</v>
      </c>
      <c r="I178" s="11">
        <v>22108049.530000001</v>
      </c>
      <c r="J178" s="11">
        <v>29648517.899999999</v>
      </c>
      <c r="K178" s="61"/>
      <c r="L178" s="65">
        <f t="shared" si="183"/>
        <v>8348967.1676923055</v>
      </c>
      <c r="M178" s="65">
        <f t="shared" si="184"/>
        <v>8346304.7976923101</v>
      </c>
      <c r="N178" s="65">
        <f t="shared" si="185"/>
        <v>6630734.2300000004</v>
      </c>
      <c r="O178" s="65">
        <f t="shared" si="186"/>
        <v>7540468.3699999973</v>
      </c>
      <c r="P178" s="65">
        <f t="shared" si="193"/>
        <v>1048968.9476923067</v>
      </c>
      <c r="Q178" s="65">
        <f t="shared" si="187"/>
        <v>2767201.8853846118</v>
      </c>
      <c r="R178" s="65">
        <f t="shared" si="188"/>
        <v>3573038.3130769245</v>
      </c>
      <c r="S178" s="65">
        <f t="shared" si="189"/>
        <v>135046957.59999999</v>
      </c>
      <c r="T178" s="61"/>
      <c r="U178" s="13" t="s">
        <v>292</v>
      </c>
      <c r="V178" s="15" t="s">
        <v>0</v>
      </c>
      <c r="W178" s="11">
        <v>0</v>
      </c>
      <c r="X178" s="11">
        <v>0</v>
      </c>
      <c r="Y178" s="11">
        <v>0</v>
      </c>
      <c r="Z178" s="11">
        <v>0</v>
      </c>
      <c r="AA178" s="11"/>
      <c r="AB178" s="11">
        <v>0</v>
      </c>
      <c r="AC178" s="11">
        <v>0</v>
      </c>
      <c r="AD178" s="11">
        <v>0</v>
      </c>
      <c r="AF178" s="13"/>
      <c r="AG178" s="15" t="s">
        <v>0</v>
      </c>
      <c r="AH178" s="11">
        <v>0</v>
      </c>
      <c r="AI178" s="11">
        <v>0</v>
      </c>
      <c r="AJ178" s="11">
        <v>0</v>
      </c>
      <c r="AK178" s="11">
        <v>0</v>
      </c>
      <c r="AL178" s="11"/>
      <c r="AM178" s="11">
        <v>0</v>
      </c>
      <c r="AN178" s="11">
        <v>0</v>
      </c>
      <c r="AO178" s="11">
        <v>0</v>
      </c>
      <c r="AP178" s="18"/>
      <c r="AQ178" s="44">
        <f t="shared" si="197"/>
        <v>0</v>
      </c>
      <c r="AR178" s="53" t="s">
        <v>292</v>
      </c>
      <c r="AS178" s="15" t="s">
        <v>0</v>
      </c>
      <c r="AT178" s="11">
        <v>0</v>
      </c>
      <c r="AU178" s="11">
        <v>0</v>
      </c>
      <c r="AV178" s="11">
        <v>0</v>
      </c>
      <c r="AW178" s="11">
        <v>0</v>
      </c>
      <c r="AX178" s="11"/>
      <c r="AY178" s="11">
        <v>0</v>
      </c>
      <c r="AZ178" s="11">
        <v>0</v>
      </c>
      <c r="BA178" s="11">
        <v>0</v>
      </c>
      <c r="BB178" s="18"/>
      <c r="BC178" s="18"/>
      <c r="BD178" s="51">
        <f>+AT178-AH178</f>
        <v>0</v>
      </c>
      <c r="BE178" s="47">
        <f t="shared" si="198"/>
        <v>0</v>
      </c>
      <c r="BF178" s="47">
        <f t="shared" si="199"/>
        <v>0</v>
      </c>
      <c r="BG178" s="47">
        <f t="shared" si="200"/>
        <v>0</v>
      </c>
      <c r="BH178" s="47"/>
      <c r="BI178" s="47">
        <f t="shared" si="201"/>
        <v>0</v>
      </c>
      <c r="BJ178" s="47">
        <f t="shared" si="202"/>
        <v>0</v>
      </c>
      <c r="BK178" s="47">
        <f t="shared" si="203"/>
        <v>0</v>
      </c>
      <c r="BL178" s="47"/>
      <c r="BM178" s="47">
        <f t="shared" si="204"/>
        <v>0</v>
      </c>
      <c r="BN178" s="47">
        <f t="shared" si="205"/>
        <v>0</v>
      </c>
      <c r="BO178" s="47">
        <f t="shared" si="206"/>
        <v>0</v>
      </c>
      <c r="BP178" s="11">
        <f t="shared" si="190"/>
        <v>0</v>
      </c>
    </row>
    <row r="179" spans="1:68" ht="13.5" customHeight="1" x14ac:dyDescent="0.2">
      <c r="A179" s="13"/>
      <c r="B179" s="15" t="s">
        <v>2</v>
      </c>
      <c r="C179" s="11">
        <v>7724597158.7799997</v>
      </c>
      <c r="D179" s="11">
        <v>302014743.84000003</v>
      </c>
      <c r="E179" s="11">
        <v>659989530.93000007</v>
      </c>
      <c r="F179" s="11">
        <v>1227649970.01</v>
      </c>
      <c r="G179" s="11"/>
      <c r="H179" s="11">
        <v>209457774.47000003</v>
      </c>
      <c r="I179" s="11">
        <v>654956124.35000002</v>
      </c>
      <c r="J179" s="11">
        <v>1216994289.23</v>
      </c>
      <c r="K179" s="61"/>
      <c r="L179" s="65">
        <f t="shared" si="183"/>
        <v>357974787.09000003</v>
      </c>
      <c r="M179" s="65">
        <f t="shared" si="184"/>
        <v>567660439.07999992</v>
      </c>
      <c r="N179" s="65">
        <f t="shared" si="185"/>
        <v>445498349.88</v>
      </c>
      <c r="O179" s="65">
        <f t="shared" si="186"/>
        <v>562038164.88</v>
      </c>
      <c r="P179" s="65">
        <f>+D179-H179</f>
        <v>92556969.370000005</v>
      </c>
      <c r="Q179" s="65">
        <f t="shared" si="187"/>
        <v>5033406.5800000429</v>
      </c>
      <c r="R179" s="65">
        <f t="shared" si="188"/>
        <v>10655680.779999971</v>
      </c>
      <c r="S179" s="65">
        <f t="shared" si="189"/>
        <v>6507602869.5499992</v>
      </c>
      <c r="T179" s="61"/>
      <c r="U179" s="13"/>
      <c r="V179" s="15" t="s">
        <v>2</v>
      </c>
      <c r="W179" s="11">
        <v>0</v>
      </c>
      <c r="X179" s="11">
        <v>0</v>
      </c>
      <c r="Y179" s="11">
        <v>0</v>
      </c>
      <c r="Z179" s="11">
        <v>0</v>
      </c>
      <c r="AA179" s="11"/>
      <c r="AB179" s="11">
        <v>0</v>
      </c>
      <c r="AC179" s="11">
        <v>0</v>
      </c>
      <c r="AD179" s="11">
        <v>0</v>
      </c>
      <c r="AF179" s="13"/>
      <c r="AG179" s="15" t="s">
        <v>2</v>
      </c>
      <c r="AH179" s="11">
        <v>0</v>
      </c>
      <c r="AI179" s="11">
        <v>0</v>
      </c>
      <c r="AJ179" s="11">
        <v>0</v>
      </c>
      <c r="AK179" s="11">
        <v>0</v>
      </c>
      <c r="AL179" s="11"/>
      <c r="AM179" s="11">
        <v>0</v>
      </c>
      <c r="AN179" s="11">
        <v>0</v>
      </c>
      <c r="AO179" s="11">
        <v>0</v>
      </c>
      <c r="AP179" s="11"/>
      <c r="AQ179" s="44">
        <f t="shared" si="197"/>
        <v>0</v>
      </c>
      <c r="AR179" s="13"/>
      <c r="AS179" s="15" t="s">
        <v>2</v>
      </c>
      <c r="AT179" s="11">
        <v>0</v>
      </c>
      <c r="AU179" s="11">
        <v>0</v>
      </c>
      <c r="AV179" s="11">
        <v>0</v>
      </c>
      <c r="AW179" s="11">
        <v>0</v>
      </c>
      <c r="AX179" s="11"/>
      <c r="AY179" s="11">
        <v>0</v>
      </c>
      <c r="AZ179" s="11">
        <v>0</v>
      </c>
      <c r="BA179" s="11">
        <v>0</v>
      </c>
      <c r="BB179" s="11"/>
      <c r="BC179" s="11"/>
      <c r="BD179" s="51">
        <f t="shared" si="182"/>
        <v>0</v>
      </c>
      <c r="BE179" s="47">
        <f>+AU179-AK179</f>
        <v>0</v>
      </c>
      <c r="BF179" s="47">
        <f t="shared" si="199"/>
        <v>0</v>
      </c>
      <c r="BG179" s="47">
        <f t="shared" si="200"/>
        <v>0</v>
      </c>
      <c r="BH179" s="47"/>
      <c r="BI179" s="47">
        <f t="shared" si="201"/>
        <v>0</v>
      </c>
      <c r="BJ179" s="47">
        <f t="shared" si="202"/>
        <v>0</v>
      </c>
      <c r="BK179" s="47">
        <f t="shared" si="203"/>
        <v>0</v>
      </c>
      <c r="BL179" s="47"/>
      <c r="BM179" s="47">
        <f t="shared" si="204"/>
        <v>0</v>
      </c>
      <c r="BN179" s="47">
        <f t="shared" si="205"/>
        <v>0</v>
      </c>
      <c r="BO179" s="47">
        <f t="shared" si="206"/>
        <v>0</v>
      </c>
      <c r="BP179" s="11">
        <f t="shared" si="190"/>
        <v>0</v>
      </c>
    </row>
    <row r="180" spans="1:68" s="3" customFormat="1" ht="13.5" customHeight="1" x14ac:dyDescent="0.2">
      <c r="A180" s="13"/>
      <c r="B180" s="14" t="s">
        <v>184</v>
      </c>
      <c r="C180" s="9">
        <f t="shared" ref="C180:F180" si="277">SUM(C181:C182)</f>
        <v>17146126</v>
      </c>
      <c r="D180" s="9">
        <f t="shared" si="277"/>
        <v>765000.33333333326</v>
      </c>
      <c r="E180" s="9">
        <f t="shared" si="277"/>
        <v>10201395</v>
      </c>
      <c r="F180" s="9">
        <f t="shared" si="277"/>
        <v>12483062</v>
      </c>
      <c r="G180" s="9">
        <f t="shared" ref="G180:J180" si="278">SUM(G181:G182)</f>
        <v>0</v>
      </c>
      <c r="H180" s="9">
        <f t="shared" si="278"/>
        <v>607585.85999999987</v>
      </c>
      <c r="I180" s="9">
        <f t="shared" si="278"/>
        <v>8402596.9299999997</v>
      </c>
      <c r="J180" s="9">
        <f t="shared" si="278"/>
        <v>9011295.6999999993</v>
      </c>
      <c r="K180" s="61"/>
      <c r="L180" s="65">
        <f t="shared" si="183"/>
        <v>9436394.666666666</v>
      </c>
      <c r="M180" s="65">
        <f t="shared" si="184"/>
        <v>2281667</v>
      </c>
      <c r="N180" s="65">
        <f t="shared" si="185"/>
        <v>7795011.0700000003</v>
      </c>
      <c r="O180" s="65">
        <f t="shared" si="186"/>
        <v>608698.76999999955</v>
      </c>
      <c r="P180" s="65">
        <f t="shared" si="193"/>
        <v>157414.47333333339</v>
      </c>
      <c r="Q180" s="65">
        <f t="shared" si="187"/>
        <v>1798798.0700000003</v>
      </c>
      <c r="R180" s="65">
        <f t="shared" si="188"/>
        <v>3471766.3000000007</v>
      </c>
      <c r="S180" s="65">
        <f t="shared" si="189"/>
        <v>8134830.3000000007</v>
      </c>
      <c r="T180" s="61"/>
      <c r="U180" s="13"/>
      <c r="V180" s="14" t="s">
        <v>184</v>
      </c>
      <c r="W180" s="9">
        <f t="shared" ref="W180:AD180" si="279">SUM(W181:W182)</f>
        <v>0</v>
      </c>
      <c r="X180" s="9">
        <f t="shared" si="279"/>
        <v>0</v>
      </c>
      <c r="Y180" s="9">
        <f t="shared" si="279"/>
        <v>0</v>
      </c>
      <c r="Z180" s="9">
        <f t="shared" si="279"/>
        <v>0</v>
      </c>
      <c r="AA180" s="9">
        <f t="shared" si="279"/>
        <v>0</v>
      </c>
      <c r="AB180" s="9">
        <f t="shared" si="279"/>
        <v>0</v>
      </c>
      <c r="AC180" s="9">
        <f t="shared" si="279"/>
        <v>0</v>
      </c>
      <c r="AD180" s="9">
        <f t="shared" si="279"/>
        <v>0</v>
      </c>
      <c r="AF180" s="13"/>
      <c r="AG180" s="14" t="s">
        <v>184</v>
      </c>
      <c r="AH180" s="9">
        <f t="shared" ref="AH180:AO180" si="280">SUM(AH181:AH182)</f>
        <v>0</v>
      </c>
      <c r="AI180" s="9">
        <f t="shared" si="280"/>
        <v>0</v>
      </c>
      <c r="AJ180" s="9">
        <f t="shared" si="280"/>
        <v>0</v>
      </c>
      <c r="AK180" s="9">
        <f t="shared" si="280"/>
        <v>0</v>
      </c>
      <c r="AL180" s="9">
        <f t="shared" si="280"/>
        <v>0</v>
      </c>
      <c r="AM180" s="9">
        <f t="shared" si="280"/>
        <v>0</v>
      </c>
      <c r="AN180" s="9">
        <f t="shared" si="280"/>
        <v>0</v>
      </c>
      <c r="AO180" s="9">
        <f t="shared" si="280"/>
        <v>0</v>
      </c>
      <c r="AP180" s="17"/>
      <c r="AQ180" s="44">
        <f t="shared" si="197"/>
        <v>0</v>
      </c>
      <c r="AR180" s="13"/>
      <c r="AS180" s="14" t="s">
        <v>184</v>
      </c>
      <c r="AT180" s="9">
        <f t="shared" ref="AT180:BA180" si="281">SUM(AT181:AT182)</f>
        <v>0</v>
      </c>
      <c r="AU180" s="9">
        <f t="shared" si="281"/>
        <v>0</v>
      </c>
      <c r="AV180" s="9">
        <f t="shared" si="281"/>
        <v>0</v>
      </c>
      <c r="AW180" s="9">
        <f t="shared" si="281"/>
        <v>0</v>
      </c>
      <c r="AX180" s="9">
        <f t="shared" si="281"/>
        <v>0</v>
      </c>
      <c r="AY180" s="9">
        <f t="shared" si="281"/>
        <v>0</v>
      </c>
      <c r="AZ180" s="9">
        <f t="shared" si="281"/>
        <v>0</v>
      </c>
      <c r="BA180" s="9">
        <f t="shared" si="281"/>
        <v>0</v>
      </c>
      <c r="BB180" s="17"/>
      <c r="BC180" s="17"/>
      <c r="BD180" s="51">
        <f t="shared" si="182"/>
        <v>0</v>
      </c>
      <c r="BE180" s="47">
        <f t="shared" si="198"/>
        <v>0</v>
      </c>
      <c r="BF180" s="47">
        <f t="shared" si="199"/>
        <v>0</v>
      </c>
      <c r="BG180" s="47">
        <f t="shared" si="200"/>
        <v>0</v>
      </c>
      <c r="BH180" s="47"/>
      <c r="BI180" s="47">
        <f t="shared" si="201"/>
        <v>0</v>
      </c>
      <c r="BJ180" s="47">
        <f t="shared" si="202"/>
        <v>0</v>
      </c>
      <c r="BK180" s="47">
        <f t="shared" si="203"/>
        <v>0</v>
      </c>
      <c r="BL180" s="47"/>
      <c r="BM180" s="47">
        <f t="shared" si="204"/>
        <v>0</v>
      </c>
      <c r="BN180" s="47">
        <f t="shared" si="205"/>
        <v>0</v>
      </c>
      <c r="BO180" s="47">
        <f t="shared" si="206"/>
        <v>0</v>
      </c>
      <c r="BP180" s="11">
        <f t="shared" si="190"/>
        <v>0</v>
      </c>
    </row>
    <row r="181" spans="1:68" s="3" customFormat="1" ht="13.5" customHeight="1" x14ac:dyDescent="0.2">
      <c r="A181" s="13"/>
      <c r="B181" s="15" t="s">
        <v>0</v>
      </c>
      <c r="C181" s="11">
        <v>17146126</v>
      </c>
      <c r="D181" s="11">
        <v>765000.33333333326</v>
      </c>
      <c r="E181" s="11">
        <v>10201395</v>
      </c>
      <c r="F181" s="11">
        <v>12483062</v>
      </c>
      <c r="G181" s="11"/>
      <c r="H181" s="11">
        <v>607585.85999999987</v>
      </c>
      <c r="I181" s="11">
        <v>8402596.9299999997</v>
      </c>
      <c r="J181" s="11">
        <v>9011295.6999999993</v>
      </c>
      <c r="K181" s="61"/>
      <c r="L181" s="65">
        <f t="shared" si="183"/>
        <v>9436394.666666666</v>
      </c>
      <c r="M181" s="65">
        <f t="shared" si="184"/>
        <v>2281667</v>
      </c>
      <c r="N181" s="65">
        <f t="shared" si="185"/>
        <v>7795011.0700000003</v>
      </c>
      <c r="O181" s="65">
        <f t="shared" si="186"/>
        <v>608698.76999999955</v>
      </c>
      <c r="P181" s="65">
        <f t="shared" si="193"/>
        <v>157414.47333333339</v>
      </c>
      <c r="Q181" s="65">
        <f t="shared" si="187"/>
        <v>1798798.0700000003</v>
      </c>
      <c r="R181" s="65">
        <f t="shared" si="188"/>
        <v>3471766.3000000007</v>
      </c>
      <c r="S181" s="65">
        <f t="shared" si="189"/>
        <v>8134830.3000000007</v>
      </c>
      <c r="T181" s="61"/>
      <c r="U181" s="13"/>
      <c r="V181" s="15" t="s">
        <v>0</v>
      </c>
      <c r="W181" s="11">
        <v>0</v>
      </c>
      <c r="X181" s="11">
        <v>0</v>
      </c>
      <c r="Y181" s="11">
        <v>0</v>
      </c>
      <c r="Z181" s="11">
        <v>0</v>
      </c>
      <c r="AA181" s="11"/>
      <c r="AB181" s="11">
        <v>0</v>
      </c>
      <c r="AC181" s="11">
        <v>0</v>
      </c>
      <c r="AD181" s="11">
        <v>0</v>
      </c>
      <c r="AF181" s="13"/>
      <c r="AG181" s="15" t="s">
        <v>0</v>
      </c>
      <c r="AH181" s="11">
        <v>0</v>
      </c>
      <c r="AI181" s="11">
        <v>0</v>
      </c>
      <c r="AJ181" s="11">
        <v>0</v>
      </c>
      <c r="AK181" s="11">
        <v>0</v>
      </c>
      <c r="AL181" s="11"/>
      <c r="AM181" s="11">
        <v>0</v>
      </c>
      <c r="AN181" s="11">
        <v>0</v>
      </c>
      <c r="AO181" s="11">
        <v>0</v>
      </c>
      <c r="AP181" s="11"/>
      <c r="AQ181" s="44">
        <f t="shared" si="197"/>
        <v>0</v>
      </c>
      <c r="AR181" s="13"/>
      <c r="AS181" s="15" t="s">
        <v>0</v>
      </c>
      <c r="AT181" s="11">
        <v>0</v>
      </c>
      <c r="AU181" s="11">
        <v>0</v>
      </c>
      <c r="AV181" s="11">
        <v>0</v>
      </c>
      <c r="AW181" s="11">
        <v>0</v>
      </c>
      <c r="AX181" s="11"/>
      <c r="AY181" s="11">
        <v>0</v>
      </c>
      <c r="AZ181" s="11">
        <v>0</v>
      </c>
      <c r="BA181" s="11">
        <v>0</v>
      </c>
      <c r="BB181" s="11"/>
      <c r="BC181" s="11"/>
      <c r="BD181" s="51">
        <f t="shared" si="182"/>
        <v>0</v>
      </c>
      <c r="BE181" s="47">
        <f t="shared" si="198"/>
        <v>0</v>
      </c>
      <c r="BF181" s="47">
        <f t="shared" si="199"/>
        <v>0</v>
      </c>
      <c r="BG181" s="47">
        <f t="shared" si="200"/>
        <v>0</v>
      </c>
      <c r="BH181" s="47"/>
      <c r="BI181" s="47">
        <f t="shared" si="201"/>
        <v>0</v>
      </c>
      <c r="BJ181" s="47">
        <f t="shared" si="202"/>
        <v>0</v>
      </c>
      <c r="BK181" s="47">
        <f t="shared" si="203"/>
        <v>0</v>
      </c>
      <c r="BL181" s="47"/>
      <c r="BM181" s="47">
        <f t="shared" si="204"/>
        <v>0</v>
      </c>
      <c r="BN181" s="47">
        <f t="shared" si="205"/>
        <v>0</v>
      </c>
      <c r="BO181" s="47">
        <f t="shared" si="206"/>
        <v>0</v>
      </c>
      <c r="BP181" s="11">
        <f t="shared" si="190"/>
        <v>0</v>
      </c>
    </row>
    <row r="182" spans="1:68" s="3" customFormat="1" ht="13.5" customHeight="1" x14ac:dyDescent="0.2">
      <c r="A182" s="13"/>
      <c r="B182" s="15" t="s">
        <v>2</v>
      </c>
      <c r="C182" s="11">
        <v>0</v>
      </c>
      <c r="D182" s="11">
        <v>0</v>
      </c>
      <c r="E182" s="11">
        <v>0</v>
      </c>
      <c r="F182" s="11">
        <v>0</v>
      </c>
      <c r="G182" s="11"/>
      <c r="H182" s="11">
        <v>0</v>
      </c>
      <c r="I182" s="11">
        <v>0</v>
      </c>
      <c r="J182" s="11">
        <v>0</v>
      </c>
      <c r="K182" s="61"/>
      <c r="L182" s="65">
        <f t="shared" si="183"/>
        <v>0</v>
      </c>
      <c r="M182" s="65">
        <f t="shared" si="184"/>
        <v>0</v>
      </c>
      <c r="N182" s="65">
        <f t="shared" si="185"/>
        <v>0</v>
      </c>
      <c r="O182" s="65">
        <f t="shared" si="186"/>
        <v>0</v>
      </c>
      <c r="P182" s="65">
        <f t="shared" si="193"/>
        <v>0</v>
      </c>
      <c r="Q182" s="65">
        <f t="shared" si="187"/>
        <v>0</v>
      </c>
      <c r="R182" s="65">
        <f t="shared" si="188"/>
        <v>0</v>
      </c>
      <c r="S182" s="65">
        <f t="shared" si="189"/>
        <v>0</v>
      </c>
      <c r="T182" s="61"/>
      <c r="U182" s="13"/>
      <c r="V182" s="15" t="s">
        <v>2</v>
      </c>
      <c r="W182" s="11">
        <v>0</v>
      </c>
      <c r="X182" s="11">
        <v>0</v>
      </c>
      <c r="Y182" s="11">
        <v>0</v>
      </c>
      <c r="Z182" s="11">
        <v>0</v>
      </c>
      <c r="AA182" s="11"/>
      <c r="AB182" s="11">
        <v>0</v>
      </c>
      <c r="AC182" s="11">
        <v>0</v>
      </c>
      <c r="AD182" s="11">
        <v>0</v>
      </c>
      <c r="AF182" s="13"/>
      <c r="AG182" s="15" t="s">
        <v>2</v>
      </c>
      <c r="AH182" s="11">
        <v>0</v>
      </c>
      <c r="AI182" s="11">
        <v>0</v>
      </c>
      <c r="AJ182" s="11">
        <v>0</v>
      </c>
      <c r="AK182" s="11">
        <v>0</v>
      </c>
      <c r="AL182" s="11"/>
      <c r="AM182" s="11">
        <v>0</v>
      </c>
      <c r="AN182" s="11">
        <v>0</v>
      </c>
      <c r="AO182" s="11">
        <v>0</v>
      </c>
      <c r="AP182" s="18"/>
      <c r="AQ182" s="44">
        <f t="shared" si="197"/>
        <v>0</v>
      </c>
      <c r="AR182" s="13"/>
      <c r="AS182" s="15" t="s">
        <v>2</v>
      </c>
      <c r="AT182" s="11">
        <v>0</v>
      </c>
      <c r="AU182" s="11">
        <v>0</v>
      </c>
      <c r="AV182" s="11">
        <v>0</v>
      </c>
      <c r="AW182" s="11">
        <v>0</v>
      </c>
      <c r="AX182" s="11"/>
      <c r="AY182" s="11">
        <v>0</v>
      </c>
      <c r="AZ182" s="11">
        <v>0</v>
      </c>
      <c r="BA182" s="11">
        <v>0</v>
      </c>
      <c r="BB182" s="18"/>
      <c r="BC182" s="18"/>
      <c r="BD182" s="51">
        <f t="shared" si="182"/>
        <v>0</v>
      </c>
      <c r="BE182" s="47">
        <f t="shared" si="198"/>
        <v>0</v>
      </c>
      <c r="BF182" s="47">
        <f t="shared" si="199"/>
        <v>0</v>
      </c>
      <c r="BG182" s="47">
        <f t="shared" si="200"/>
        <v>0</v>
      </c>
      <c r="BH182" s="47"/>
      <c r="BI182" s="47">
        <f t="shared" si="201"/>
        <v>0</v>
      </c>
      <c r="BJ182" s="47">
        <f t="shared" si="202"/>
        <v>0</v>
      </c>
      <c r="BK182" s="47">
        <f t="shared" si="203"/>
        <v>0</v>
      </c>
      <c r="BL182" s="47"/>
      <c r="BM182" s="47">
        <f t="shared" si="204"/>
        <v>0</v>
      </c>
      <c r="BN182" s="47">
        <f t="shared" si="205"/>
        <v>0</v>
      </c>
      <c r="BO182" s="47">
        <f t="shared" si="206"/>
        <v>0</v>
      </c>
      <c r="BP182" s="11">
        <f t="shared" si="190"/>
        <v>0</v>
      </c>
    </row>
    <row r="183" spans="1:68" s="3" customFormat="1" ht="13.5" customHeight="1" x14ac:dyDescent="0.2">
      <c r="A183" s="13"/>
      <c r="B183" s="14" t="s">
        <v>317</v>
      </c>
      <c r="C183" s="9">
        <f t="shared" ref="C183:J183" si="282">SUM(C184:C185)</f>
        <v>18923330.52</v>
      </c>
      <c r="D183" s="9">
        <f t="shared" si="282"/>
        <v>493641.97000000003</v>
      </c>
      <c r="E183" s="9">
        <f t="shared" si="282"/>
        <v>1706169.89</v>
      </c>
      <c r="F183" s="9">
        <f t="shared" si="282"/>
        <v>3750917.54</v>
      </c>
      <c r="G183" s="9">
        <f t="shared" si="282"/>
        <v>0</v>
      </c>
      <c r="H183" s="9">
        <f t="shared" si="282"/>
        <v>0</v>
      </c>
      <c r="I183" s="9">
        <f t="shared" si="282"/>
        <v>1209285.52</v>
      </c>
      <c r="J183" s="9">
        <f t="shared" si="282"/>
        <v>3750917.5399999996</v>
      </c>
      <c r="K183" s="61"/>
      <c r="L183" s="65">
        <f t="shared" ref="L183:L185" si="283">+E183-D183</f>
        <v>1212527.92</v>
      </c>
      <c r="M183" s="65">
        <f t="shared" ref="M183:M185" si="284">+F183-E183</f>
        <v>2044747.6500000001</v>
      </c>
      <c r="N183" s="65">
        <f t="shared" ref="N183:N185" si="285">+I183-H183</f>
        <v>1209285.52</v>
      </c>
      <c r="O183" s="65">
        <f t="shared" ref="O183:O185" si="286">+J183-I183</f>
        <v>2541632.0199999996</v>
      </c>
      <c r="P183" s="65">
        <f t="shared" ref="P183:P185" si="287">+D183-H183</f>
        <v>493641.97000000003</v>
      </c>
      <c r="Q183" s="65">
        <f t="shared" ref="Q183:Q185" si="288">+E183-I183</f>
        <v>496884.36999999988</v>
      </c>
      <c r="R183" s="65">
        <f t="shared" ref="R183:R185" si="289">+F183-J183</f>
        <v>0</v>
      </c>
      <c r="S183" s="65">
        <f t="shared" ref="S183:S185" si="290">+C183-J183</f>
        <v>15172412.98</v>
      </c>
      <c r="T183" s="61"/>
      <c r="U183" s="13"/>
      <c r="V183" s="15"/>
      <c r="W183" s="11"/>
      <c r="X183" s="11"/>
      <c r="Y183" s="11"/>
      <c r="Z183" s="11"/>
      <c r="AA183" s="11"/>
      <c r="AB183" s="11"/>
      <c r="AC183" s="11"/>
      <c r="AD183" s="11"/>
      <c r="AF183" s="13"/>
      <c r="AG183" s="15"/>
      <c r="AH183" s="11"/>
      <c r="AI183" s="11"/>
      <c r="AJ183" s="11"/>
      <c r="AK183" s="11"/>
      <c r="AL183" s="11"/>
      <c r="AM183" s="11"/>
      <c r="AN183" s="11"/>
      <c r="AO183" s="11"/>
      <c r="AP183" s="18"/>
      <c r="AQ183" s="44"/>
      <c r="AR183" s="13"/>
      <c r="AS183" s="15"/>
      <c r="AT183" s="11"/>
      <c r="AU183" s="11"/>
      <c r="AV183" s="11"/>
      <c r="AW183" s="11"/>
      <c r="AX183" s="11"/>
      <c r="AY183" s="11"/>
      <c r="AZ183" s="11"/>
      <c r="BA183" s="11"/>
      <c r="BB183" s="18"/>
      <c r="BC183" s="18"/>
      <c r="BD183" s="51"/>
      <c r="BE183" s="47"/>
      <c r="BF183" s="47"/>
      <c r="BG183" s="47"/>
      <c r="BH183" s="47"/>
      <c r="BI183" s="47"/>
      <c r="BJ183" s="47"/>
      <c r="BK183" s="47"/>
      <c r="BL183" s="47"/>
      <c r="BM183" s="47"/>
      <c r="BN183" s="47"/>
      <c r="BO183" s="47"/>
      <c r="BP183" s="11"/>
    </row>
    <row r="184" spans="1:68" s="3" customFormat="1" ht="13.5" customHeight="1" x14ac:dyDescent="0.2">
      <c r="A184" s="13"/>
      <c r="B184" s="15" t="s">
        <v>0</v>
      </c>
      <c r="C184" s="11">
        <v>18923330.52</v>
      </c>
      <c r="D184" s="11">
        <v>493641.97000000003</v>
      </c>
      <c r="E184" s="11">
        <v>1706169.89</v>
      </c>
      <c r="F184" s="11">
        <v>3750917.54</v>
      </c>
      <c r="G184" s="11"/>
      <c r="H184" s="11">
        <v>0</v>
      </c>
      <c r="I184" s="11">
        <v>1209285.52</v>
      </c>
      <c r="J184" s="11">
        <v>3750917.5399999996</v>
      </c>
      <c r="K184" s="61"/>
      <c r="L184" s="65">
        <f t="shared" si="283"/>
        <v>1212527.92</v>
      </c>
      <c r="M184" s="65">
        <f t="shared" si="284"/>
        <v>2044747.6500000001</v>
      </c>
      <c r="N184" s="65">
        <f t="shared" si="285"/>
        <v>1209285.52</v>
      </c>
      <c r="O184" s="65">
        <f t="shared" si="286"/>
        <v>2541632.0199999996</v>
      </c>
      <c r="P184" s="65">
        <f t="shared" si="287"/>
        <v>493641.97000000003</v>
      </c>
      <c r="Q184" s="65">
        <f t="shared" si="288"/>
        <v>496884.36999999988</v>
      </c>
      <c r="R184" s="65">
        <f t="shared" si="289"/>
        <v>0</v>
      </c>
      <c r="S184" s="65">
        <f t="shared" si="290"/>
        <v>15172412.98</v>
      </c>
      <c r="T184" s="61"/>
      <c r="U184" s="13"/>
      <c r="V184" s="15"/>
      <c r="W184" s="11"/>
      <c r="X184" s="11"/>
      <c r="Y184" s="11"/>
      <c r="Z184" s="11"/>
      <c r="AA184" s="11"/>
      <c r="AB184" s="11"/>
      <c r="AC184" s="11"/>
      <c r="AD184" s="11"/>
      <c r="AF184" s="13"/>
      <c r="AG184" s="15"/>
      <c r="AH184" s="11"/>
      <c r="AI184" s="11"/>
      <c r="AJ184" s="11"/>
      <c r="AK184" s="11"/>
      <c r="AL184" s="11"/>
      <c r="AM184" s="11"/>
      <c r="AN184" s="11"/>
      <c r="AO184" s="11"/>
      <c r="AP184" s="18"/>
      <c r="AQ184" s="44"/>
      <c r="AR184" s="13"/>
      <c r="AS184" s="15"/>
      <c r="AT184" s="11"/>
      <c r="AU184" s="11"/>
      <c r="AV184" s="11"/>
      <c r="AW184" s="11"/>
      <c r="AX184" s="11"/>
      <c r="AY184" s="11"/>
      <c r="AZ184" s="11"/>
      <c r="BA184" s="11"/>
      <c r="BB184" s="18"/>
      <c r="BC184" s="18"/>
      <c r="BD184" s="51"/>
      <c r="BE184" s="47"/>
      <c r="BF184" s="47"/>
      <c r="BG184" s="47"/>
      <c r="BH184" s="47"/>
      <c r="BI184" s="47"/>
      <c r="BJ184" s="47"/>
      <c r="BK184" s="47"/>
      <c r="BL184" s="47"/>
      <c r="BM184" s="47"/>
      <c r="BN184" s="47"/>
      <c r="BO184" s="47"/>
      <c r="BP184" s="11"/>
    </row>
    <row r="185" spans="1:68" s="3" customFormat="1" ht="13.5" customHeight="1" x14ac:dyDescent="0.2">
      <c r="A185" s="13"/>
      <c r="B185" s="15" t="s">
        <v>2</v>
      </c>
      <c r="C185" s="11">
        <v>0</v>
      </c>
      <c r="D185" s="11">
        <v>0</v>
      </c>
      <c r="E185" s="11">
        <v>0</v>
      </c>
      <c r="F185" s="11">
        <v>0</v>
      </c>
      <c r="G185" s="11"/>
      <c r="H185" s="11">
        <v>0</v>
      </c>
      <c r="I185" s="11">
        <v>0</v>
      </c>
      <c r="J185" s="11">
        <v>0</v>
      </c>
      <c r="K185" s="61"/>
      <c r="L185" s="65">
        <f t="shared" si="283"/>
        <v>0</v>
      </c>
      <c r="M185" s="65">
        <f t="shared" si="284"/>
        <v>0</v>
      </c>
      <c r="N185" s="65">
        <f t="shared" si="285"/>
        <v>0</v>
      </c>
      <c r="O185" s="65">
        <f t="shared" si="286"/>
        <v>0</v>
      </c>
      <c r="P185" s="65">
        <f t="shared" si="287"/>
        <v>0</v>
      </c>
      <c r="Q185" s="65">
        <f t="shared" si="288"/>
        <v>0</v>
      </c>
      <c r="R185" s="65">
        <f t="shared" si="289"/>
        <v>0</v>
      </c>
      <c r="S185" s="65">
        <f t="shared" si="290"/>
        <v>0</v>
      </c>
      <c r="T185" s="61"/>
      <c r="U185" s="13"/>
      <c r="V185" s="15"/>
      <c r="W185" s="11"/>
      <c r="X185" s="11"/>
      <c r="Y185" s="11"/>
      <c r="Z185" s="11"/>
      <c r="AA185" s="11"/>
      <c r="AB185" s="11"/>
      <c r="AC185" s="11"/>
      <c r="AD185" s="11"/>
      <c r="AF185" s="13"/>
      <c r="AG185" s="15"/>
      <c r="AH185" s="11"/>
      <c r="AI185" s="11"/>
      <c r="AJ185" s="11"/>
      <c r="AK185" s="11"/>
      <c r="AL185" s="11"/>
      <c r="AM185" s="11"/>
      <c r="AN185" s="11"/>
      <c r="AO185" s="11"/>
      <c r="AP185" s="18"/>
      <c r="AQ185" s="44"/>
      <c r="AR185" s="13"/>
      <c r="AS185" s="15"/>
      <c r="AT185" s="11"/>
      <c r="AU185" s="11"/>
      <c r="AV185" s="11"/>
      <c r="AW185" s="11"/>
      <c r="AX185" s="11"/>
      <c r="AY185" s="11"/>
      <c r="AZ185" s="11"/>
      <c r="BA185" s="11"/>
      <c r="BB185" s="18"/>
      <c r="BC185" s="18"/>
      <c r="BD185" s="51"/>
      <c r="BE185" s="47"/>
      <c r="BF185" s="47"/>
      <c r="BG185" s="47"/>
      <c r="BH185" s="47"/>
      <c r="BI185" s="47"/>
      <c r="BJ185" s="47"/>
      <c r="BK185" s="47"/>
      <c r="BL185" s="47"/>
      <c r="BM185" s="47"/>
      <c r="BN185" s="47"/>
      <c r="BO185" s="47"/>
      <c r="BP185" s="11"/>
    </row>
    <row r="186" spans="1:68" s="3" customFormat="1" ht="21" customHeight="1" x14ac:dyDescent="0.2">
      <c r="A186" s="13"/>
      <c r="B186" s="14" t="s">
        <v>122</v>
      </c>
      <c r="C186" s="9">
        <f t="shared" ref="C186:F186" si="291">SUM(C187:C188)</f>
        <v>32934199</v>
      </c>
      <c r="D186" s="9">
        <f t="shared" si="291"/>
        <v>270801</v>
      </c>
      <c r="E186" s="9">
        <f t="shared" si="291"/>
        <v>19261203.420000002</v>
      </c>
      <c r="F186" s="9">
        <f t="shared" si="291"/>
        <v>20461174.5</v>
      </c>
      <c r="G186" s="9">
        <f t="shared" ref="G186:J186" si="292">SUM(G187:G188)</f>
        <v>0</v>
      </c>
      <c r="H186" s="9">
        <f t="shared" si="292"/>
        <v>270801</v>
      </c>
      <c r="I186" s="9">
        <f t="shared" si="292"/>
        <v>18886630.870000001</v>
      </c>
      <c r="J186" s="9">
        <f t="shared" si="292"/>
        <v>19962254.449999999</v>
      </c>
      <c r="K186" s="61"/>
      <c r="L186" s="65">
        <f t="shared" si="183"/>
        <v>18990402.420000002</v>
      </c>
      <c r="M186" s="65">
        <f t="shared" si="184"/>
        <v>1199971.0799999982</v>
      </c>
      <c r="N186" s="65">
        <f t="shared" si="185"/>
        <v>18615829.870000001</v>
      </c>
      <c r="O186" s="65">
        <f t="shared" si="186"/>
        <v>1075623.5799999982</v>
      </c>
      <c r="P186" s="65">
        <f t="shared" si="193"/>
        <v>0</v>
      </c>
      <c r="Q186" s="65">
        <f t="shared" si="187"/>
        <v>374572.55000000075</v>
      </c>
      <c r="R186" s="65">
        <f t="shared" si="188"/>
        <v>498920.05000000075</v>
      </c>
      <c r="S186" s="65">
        <f t="shared" si="189"/>
        <v>12971944.550000001</v>
      </c>
      <c r="T186" s="61"/>
      <c r="U186" s="13"/>
      <c r="V186" s="14" t="s">
        <v>122</v>
      </c>
      <c r="W186" s="9">
        <f t="shared" ref="W186:AD186" si="293">SUM(W187:W188)</f>
        <v>0</v>
      </c>
      <c r="X186" s="9">
        <f t="shared" si="293"/>
        <v>0</v>
      </c>
      <c r="Y186" s="9">
        <f t="shared" si="293"/>
        <v>0</v>
      </c>
      <c r="Z186" s="9">
        <f t="shared" si="293"/>
        <v>0</v>
      </c>
      <c r="AA186" s="9">
        <f t="shared" si="293"/>
        <v>0</v>
      </c>
      <c r="AB186" s="9">
        <f t="shared" si="293"/>
        <v>0</v>
      </c>
      <c r="AC186" s="9">
        <f t="shared" si="293"/>
        <v>0</v>
      </c>
      <c r="AD186" s="9">
        <f t="shared" si="293"/>
        <v>0</v>
      </c>
      <c r="AF186" s="13"/>
      <c r="AG186" s="14" t="s">
        <v>122</v>
      </c>
      <c r="AH186" s="9">
        <f t="shared" ref="AH186:AO186" si="294">SUM(AH187:AH188)</f>
        <v>0</v>
      </c>
      <c r="AI186" s="9">
        <f t="shared" si="294"/>
        <v>0</v>
      </c>
      <c r="AJ186" s="9">
        <f t="shared" si="294"/>
        <v>0</v>
      </c>
      <c r="AK186" s="9">
        <f t="shared" si="294"/>
        <v>0</v>
      </c>
      <c r="AL186" s="9">
        <f t="shared" si="294"/>
        <v>0</v>
      </c>
      <c r="AM186" s="9">
        <f t="shared" si="294"/>
        <v>0</v>
      </c>
      <c r="AN186" s="9">
        <f t="shared" si="294"/>
        <v>0</v>
      </c>
      <c r="AO186" s="9">
        <f t="shared" si="294"/>
        <v>0</v>
      </c>
      <c r="AP186" s="17"/>
      <c r="AQ186" s="44">
        <f t="shared" si="197"/>
        <v>0</v>
      </c>
      <c r="AR186" s="13"/>
      <c r="AS186" s="14" t="s">
        <v>122</v>
      </c>
      <c r="AT186" s="9">
        <f t="shared" ref="AT186:BA186" si="295">SUM(AT187:AT188)</f>
        <v>0</v>
      </c>
      <c r="AU186" s="9">
        <f t="shared" si="295"/>
        <v>0</v>
      </c>
      <c r="AV186" s="9">
        <f t="shared" si="295"/>
        <v>0</v>
      </c>
      <c r="AW186" s="9">
        <f t="shared" si="295"/>
        <v>0</v>
      </c>
      <c r="AX186" s="9">
        <f t="shared" si="295"/>
        <v>0</v>
      </c>
      <c r="AY186" s="9">
        <f t="shared" si="295"/>
        <v>0</v>
      </c>
      <c r="AZ186" s="9">
        <f t="shared" si="295"/>
        <v>0</v>
      </c>
      <c r="BA186" s="9">
        <f t="shared" si="295"/>
        <v>0</v>
      </c>
      <c r="BB186" s="17"/>
      <c r="BC186" s="17"/>
      <c r="BD186" s="51">
        <f t="shared" si="182"/>
        <v>0</v>
      </c>
      <c r="BE186" s="48">
        <f t="shared" si="198"/>
        <v>0</v>
      </c>
      <c r="BF186" s="48">
        <f t="shared" si="199"/>
        <v>0</v>
      </c>
      <c r="BG186" s="48">
        <f t="shared" si="200"/>
        <v>0</v>
      </c>
      <c r="BH186" s="48"/>
      <c r="BI186" s="48">
        <f t="shared" si="201"/>
        <v>0</v>
      </c>
      <c r="BJ186" s="48">
        <f t="shared" si="202"/>
        <v>0</v>
      </c>
      <c r="BK186" s="48">
        <f t="shared" si="203"/>
        <v>0</v>
      </c>
      <c r="BL186" s="48"/>
      <c r="BM186" s="48">
        <f t="shared" si="204"/>
        <v>0</v>
      </c>
      <c r="BN186" s="48">
        <f t="shared" si="205"/>
        <v>0</v>
      </c>
      <c r="BO186" s="48">
        <f t="shared" si="206"/>
        <v>0</v>
      </c>
      <c r="BP186" s="11">
        <f t="shared" si="190"/>
        <v>0</v>
      </c>
    </row>
    <row r="187" spans="1:68" s="3" customFormat="1" ht="13.5" customHeight="1" x14ac:dyDescent="0.2">
      <c r="A187" s="13"/>
      <c r="B187" s="15" t="s">
        <v>0</v>
      </c>
      <c r="C187" s="11">
        <v>32934199</v>
      </c>
      <c r="D187" s="11">
        <v>270801</v>
      </c>
      <c r="E187" s="11">
        <v>19261203.420000002</v>
      </c>
      <c r="F187" s="11">
        <v>20461174.5</v>
      </c>
      <c r="G187" s="11"/>
      <c r="H187" s="11">
        <v>270801</v>
      </c>
      <c r="I187" s="11">
        <v>18886630.870000001</v>
      </c>
      <c r="J187" s="11">
        <v>19962254.449999999</v>
      </c>
      <c r="K187" s="61"/>
      <c r="L187" s="65">
        <f t="shared" si="183"/>
        <v>18990402.420000002</v>
      </c>
      <c r="M187" s="65">
        <f t="shared" si="184"/>
        <v>1199971.0799999982</v>
      </c>
      <c r="N187" s="65">
        <f t="shared" si="185"/>
        <v>18615829.870000001</v>
      </c>
      <c r="O187" s="65">
        <f t="shared" si="186"/>
        <v>1075623.5799999982</v>
      </c>
      <c r="P187" s="65">
        <f t="shared" si="193"/>
        <v>0</v>
      </c>
      <c r="Q187" s="65">
        <f t="shared" si="187"/>
        <v>374572.55000000075</v>
      </c>
      <c r="R187" s="65">
        <f t="shared" si="188"/>
        <v>498920.05000000075</v>
      </c>
      <c r="S187" s="65">
        <f t="shared" si="189"/>
        <v>12971944.550000001</v>
      </c>
      <c r="T187" s="61"/>
      <c r="U187" s="13"/>
      <c r="V187" s="15" t="s">
        <v>0</v>
      </c>
      <c r="W187" s="11">
        <v>0</v>
      </c>
      <c r="X187" s="11">
        <v>0</v>
      </c>
      <c r="Y187" s="11">
        <v>0</v>
      </c>
      <c r="Z187" s="11">
        <v>0</v>
      </c>
      <c r="AA187" s="11"/>
      <c r="AB187" s="11">
        <v>0</v>
      </c>
      <c r="AC187" s="11">
        <v>0</v>
      </c>
      <c r="AD187" s="11">
        <v>0</v>
      </c>
      <c r="AF187" s="13"/>
      <c r="AG187" s="15" t="s">
        <v>0</v>
      </c>
      <c r="AH187" s="11">
        <v>0</v>
      </c>
      <c r="AI187" s="11">
        <v>0</v>
      </c>
      <c r="AJ187" s="11">
        <v>0</v>
      </c>
      <c r="AK187" s="11">
        <v>0</v>
      </c>
      <c r="AL187" s="11"/>
      <c r="AM187" s="11">
        <v>0</v>
      </c>
      <c r="AN187" s="11">
        <v>0</v>
      </c>
      <c r="AO187" s="11">
        <v>0</v>
      </c>
      <c r="AP187" s="11"/>
      <c r="AQ187" s="44">
        <f t="shared" si="197"/>
        <v>0</v>
      </c>
      <c r="AR187" s="13"/>
      <c r="AS187" s="15" t="s">
        <v>0</v>
      </c>
      <c r="AT187" s="11">
        <v>0</v>
      </c>
      <c r="AU187" s="11">
        <v>0</v>
      </c>
      <c r="AV187" s="11">
        <v>0</v>
      </c>
      <c r="AW187" s="11">
        <v>0</v>
      </c>
      <c r="AX187" s="11"/>
      <c r="AY187" s="11">
        <v>0</v>
      </c>
      <c r="AZ187" s="11">
        <v>0</v>
      </c>
      <c r="BA187" s="11">
        <v>0</v>
      </c>
      <c r="BB187" s="11"/>
      <c r="BC187" s="11"/>
      <c r="BD187" s="51">
        <f t="shared" si="182"/>
        <v>0</v>
      </c>
      <c r="BE187" s="47">
        <f t="shared" si="198"/>
        <v>0</v>
      </c>
      <c r="BF187" s="47">
        <f t="shared" si="199"/>
        <v>0</v>
      </c>
      <c r="BG187" s="47">
        <f t="shared" si="200"/>
        <v>0</v>
      </c>
      <c r="BH187" s="47"/>
      <c r="BI187" s="47">
        <f t="shared" si="201"/>
        <v>0</v>
      </c>
      <c r="BJ187" s="47">
        <f t="shared" si="202"/>
        <v>0</v>
      </c>
      <c r="BK187" s="47">
        <f t="shared" si="203"/>
        <v>0</v>
      </c>
      <c r="BL187" s="47"/>
      <c r="BM187" s="47">
        <f t="shared" si="204"/>
        <v>0</v>
      </c>
      <c r="BN187" s="47">
        <f t="shared" si="205"/>
        <v>0</v>
      </c>
      <c r="BO187" s="47">
        <f t="shared" si="206"/>
        <v>0</v>
      </c>
      <c r="BP187" s="11">
        <f t="shared" si="190"/>
        <v>0</v>
      </c>
    </row>
    <row r="188" spans="1:68" s="3" customFormat="1" ht="13.5" customHeight="1" x14ac:dyDescent="0.2">
      <c r="A188" s="13"/>
      <c r="B188" s="15" t="s">
        <v>2</v>
      </c>
      <c r="C188" s="11">
        <v>0</v>
      </c>
      <c r="D188" s="11">
        <v>0</v>
      </c>
      <c r="E188" s="11">
        <v>0</v>
      </c>
      <c r="F188" s="11">
        <v>0</v>
      </c>
      <c r="G188" s="11"/>
      <c r="H188" s="11">
        <v>0</v>
      </c>
      <c r="I188" s="11">
        <v>0</v>
      </c>
      <c r="J188" s="11">
        <v>0</v>
      </c>
      <c r="K188" s="61"/>
      <c r="L188" s="65">
        <f t="shared" si="183"/>
        <v>0</v>
      </c>
      <c r="M188" s="65">
        <f t="shared" si="184"/>
        <v>0</v>
      </c>
      <c r="N188" s="65">
        <f t="shared" si="185"/>
        <v>0</v>
      </c>
      <c r="O188" s="65">
        <f t="shared" si="186"/>
        <v>0</v>
      </c>
      <c r="P188" s="65">
        <f t="shared" si="193"/>
        <v>0</v>
      </c>
      <c r="Q188" s="65">
        <f t="shared" si="187"/>
        <v>0</v>
      </c>
      <c r="R188" s="65">
        <f t="shared" si="188"/>
        <v>0</v>
      </c>
      <c r="S188" s="65">
        <f t="shared" si="189"/>
        <v>0</v>
      </c>
      <c r="T188" s="61"/>
      <c r="U188" s="13"/>
      <c r="V188" s="15" t="s">
        <v>2</v>
      </c>
      <c r="W188" s="11">
        <v>0</v>
      </c>
      <c r="X188" s="11">
        <v>0</v>
      </c>
      <c r="Y188" s="11">
        <v>0</v>
      </c>
      <c r="Z188" s="11">
        <v>0</v>
      </c>
      <c r="AA188" s="11"/>
      <c r="AB188" s="11">
        <v>0</v>
      </c>
      <c r="AC188" s="11">
        <v>0</v>
      </c>
      <c r="AD188" s="11">
        <v>0</v>
      </c>
      <c r="AF188" s="13"/>
      <c r="AG188" s="15" t="s">
        <v>2</v>
      </c>
      <c r="AH188" s="11">
        <v>0</v>
      </c>
      <c r="AI188" s="11">
        <v>0</v>
      </c>
      <c r="AJ188" s="11">
        <v>0</v>
      </c>
      <c r="AK188" s="11">
        <v>0</v>
      </c>
      <c r="AL188" s="11"/>
      <c r="AM188" s="11">
        <v>0</v>
      </c>
      <c r="AN188" s="11">
        <v>0</v>
      </c>
      <c r="AO188" s="11">
        <v>0</v>
      </c>
      <c r="AP188" s="18"/>
      <c r="AQ188" s="44">
        <f t="shared" si="197"/>
        <v>0</v>
      </c>
      <c r="AR188" s="13"/>
      <c r="AS188" s="15" t="s">
        <v>2</v>
      </c>
      <c r="AT188" s="11">
        <v>0</v>
      </c>
      <c r="AU188" s="11">
        <v>0</v>
      </c>
      <c r="AV188" s="11">
        <v>0</v>
      </c>
      <c r="AW188" s="11">
        <v>0</v>
      </c>
      <c r="AX188" s="11"/>
      <c r="AY188" s="11">
        <v>0</v>
      </c>
      <c r="AZ188" s="11">
        <v>0</v>
      </c>
      <c r="BA188" s="11">
        <v>0</v>
      </c>
      <c r="BB188" s="18"/>
      <c r="BC188" s="18"/>
      <c r="BD188" s="51">
        <f t="shared" si="182"/>
        <v>0</v>
      </c>
      <c r="BE188" s="47">
        <f t="shared" si="198"/>
        <v>0</v>
      </c>
      <c r="BF188" s="47">
        <f t="shared" si="199"/>
        <v>0</v>
      </c>
      <c r="BG188" s="47">
        <f t="shared" si="200"/>
        <v>0</v>
      </c>
      <c r="BH188" s="47"/>
      <c r="BI188" s="47">
        <f t="shared" si="201"/>
        <v>0</v>
      </c>
      <c r="BJ188" s="47">
        <f t="shared" si="202"/>
        <v>0</v>
      </c>
      <c r="BK188" s="47">
        <f t="shared" si="203"/>
        <v>0</v>
      </c>
      <c r="BL188" s="47"/>
      <c r="BM188" s="47">
        <f t="shared" si="204"/>
        <v>0</v>
      </c>
      <c r="BN188" s="47">
        <f t="shared" si="205"/>
        <v>0</v>
      </c>
      <c r="BO188" s="47">
        <f t="shared" si="206"/>
        <v>0</v>
      </c>
      <c r="BP188" s="11">
        <f t="shared" si="190"/>
        <v>0</v>
      </c>
    </row>
    <row r="189" spans="1:68" ht="13.5" customHeight="1" x14ac:dyDescent="0.2">
      <c r="A189" s="13"/>
      <c r="B189" s="14" t="s">
        <v>200</v>
      </c>
      <c r="C189" s="9">
        <f t="shared" ref="C189:F189" si="296">SUM(C190:C191)</f>
        <v>1915392</v>
      </c>
      <c r="D189" s="9">
        <f t="shared" si="296"/>
        <v>159616</v>
      </c>
      <c r="E189" s="9">
        <f t="shared" si="296"/>
        <v>319232</v>
      </c>
      <c r="F189" s="9">
        <f t="shared" si="296"/>
        <v>478848</v>
      </c>
      <c r="G189" s="9">
        <f t="shared" ref="G189:J189" si="297">SUM(G190:G191)</f>
        <v>0</v>
      </c>
      <c r="H189" s="9">
        <f t="shared" si="297"/>
        <v>0</v>
      </c>
      <c r="I189" s="9">
        <f t="shared" si="297"/>
        <v>0</v>
      </c>
      <c r="J189" s="9">
        <f t="shared" si="297"/>
        <v>0</v>
      </c>
      <c r="K189" s="61"/>
      <c r="L189" s="65">
        <f t="shared" si="183"/>
        <v>159616</v>
      </c>
      <c r="M189" s="65">
        <f t="shared" si="184"/>
        <v>159616</v>
      </c>
      <c r="N189" s="65">
        <f t="shared" si="185"/>
        <v>0</v>
      </c>
      <c r="O189" s="65">
        <f t="shared" si="186"/>
        <v>0</v>
      </c>
      <c r="P189" s="65">
        <f t="shared" si="193"/>
        <v>159616</v>
      </c>
      <c r="Q189" s="65">
        <f t="shared" si="187"/>
        <v>319232</v>
      </c>
      <c r="R189" s="65">
        <f t="shared" si="188"/>
        <v>478848</v>
      </c>
      <c r="S189" s="65">
        <f t="shared" si="189"/>
        <v>1915392</v>
      </c>
      <c r="T189" s="61"/>
      <c r="U189" s="13"/>
      <c r="V189" s="14" t="s">
        <v>200</v>
      </c>
      <c r="W189" s="9">
        <f t="shared" ref="W189:AD189" si="298">SUM(W190:W191)</f>
        <v>0</v>
      </c>
      <c r="X189" s="9">
        <f t="shared" si="298"/>
        <v>0</v>
      </c>
      <c r="Y189" s="9">
        <f t="shared" si="298"/>
        <v>0</v>
      </c>
      <c r="Z189" s="9">
        <f t="shared" si="298"/>
        <v>0</v>
      </c>
      <c r="AA189" s="9">
        <f t="shared" si="298"/>
        <v>0</v>
      </c>
      <c r="AB189" s="9">
        <f t="shared" si="298"/>
        <v>0</v>
      </c>
      <c r="AC189" s="9">
        <f t="shared" si="298"/>
        <v>0</v>
      </c>
      <c r="AD189" s="9">
        <f t="shared" si="298"/>
        <v>0</v>
      </c>
      <c r="AF189" s="13"/>
      <c r="AG189" s="14" t="s">
        <v>200</v>
      </c>
      <c r="AH189" s="9">
        <f t="shared" ref="AH189:AO189" si="299">SUM(AH190:AH191)</f>
        <v>0</v>
      </c>
      <c r="AI189" s="9">
        <f t="shared" si="299"/>
        <v>0</v>
      </c>
      <c r="AJ189" s="9">
        <f t="shared" si="299"/>
        <v>0</v>
      </c>
      <c r="AK189" s="9">
        <f t="shared" si="299"/>
        <v>0</v>
      </c>
      <c r="AL189" s="9">
        <f t="shared" si="299"/>
        <v>0</v>
      </c>
      <c r="AM189" s="9">
        <f t="shared" si="299"/>
        <v>0</v>
      </c>
      <c r="AN189" s="9">
        <f t="shared" si="299"/>
        <v>0</v>
      </c>
      <c r="AO189" s="9">
        <f t="shared" si="299"/>
        <v>0</v>
      </c>
      <c r="AP189" s="17"/>
      <c r="AQ189" s="44">
        <f t="shared" si="197"/>
        <v>0</v>
      </c>
      <c r="AR189" s="13"/>
      <c r="AS189" s="14" t="s">
        <v>200</v>
      </c>
      <c r="AT189" s="9">
        <f t="shared" ref="AT189:BA189" si="300">SUM(AT190:AT191)</f>
        <v>0</v>
      </c>
      <c r="AU189" s="9">
        <f t="shared" si="300"/>
        <v>0</v>
      </c>
      <c r="AV189" s="9">
        <f t="shared" si="300"/>
        <v>0</v>
      </c>
      <c r="AW189" s="9">
        <f t="shared" si="300"/>
        <v>0</v>
      </c>
      <c r="AX189" s="9">
        <f t="shared" si="300"/>
        <v>0</v>
      </c>
      <c r="AY189" s="9">
        <f t="shared" si="300"/>
        <v>0</v>
      </c>
      <c r="AZ189" s="9">
        <f t="shared" si="300"/>
        <v>0</v>
      </c>
      <c r="BA189" s="9">
        <f t="shared" si="300"/>
        <v>0</v>
      </c>
      <c r="BB189" s="17"/>
      <c r="BC189" s="17"/>
      <c r="BD189" s="51">
        <f t="shared" si="182"/>
        <v>0</v>
      </c>
      <c r="BE189" s="47">
        <f t="shared" si="198"/>
        <v>0</v>
      </c>
      <c r="BF189" s="47">
        <f t="shared" si="199"/>
        <v>0</v>
      </c>
      <c r="BG189" s="47">
        <f t="shared" si="200"/>
        <v>0</v>
      </c>
      <c r="BH189" s="47"/>
      <c r="BI189" s="47">
        <f t="shared" si="201"/>
        <v>0</v>
      </c>
      <c r="BJ189" s="47">
        <f t="shared" si="202"/>
        <v>0</v>
      </c>
      <c r="BK189" s="47">
        <f t="shared" si="203"/>
        <v>0</v>
      </c>
      <c r="BL189" s="47"/>
      <c r="BM189" s="47">
        <f t="shared" si="204"/>
        <v>0</v>
      </c>
      <c r="BN189" s="47">
        <f t="shared" si="205"/>
        <v>0</v>
      </c>
      <c r="BO189" s="47">
        <f t="shared" si="206"/>
        <v>0</v>
      </c>
      <c r="BP189" s="11">
        <f t="shared" si="190"/>
        <v>0</v>
      </c>
    </row>
    <row r="190" spans="1:68" ht="13.5" customHeight="1" x14ac:dyDescent="0.2">
      <c r="A190" s="13"/>
      <c r="B190" s="15" t="s">
        <v>0</v>
      </c>
      <c r="C190" s="11">
        <v>1915392</v>
      </c>
      <c r="D190" s="11">
        <v>159616</v>
      </c>
      <c r="E190" s="11">
        <v>319232</v>
      </c>
      <c r="F190" s="11">
        <v>478848</v>
      </c>
      <c r="G190" s="11"/>
      <c r="H190" s="11">
        <v>0</v>
      </c>
      <c r="I190" s="11">
        <v>0</v>
      </c>
      <c r="J190" s="11">
        <v>0</v>
      </c>
      <c r="K190" s="61"/>
      <c r="L190" s="65">
        <f t="shared" si="183"/>
        <v>159616</v>
      </c>
      <c r="M190" s="65">
        <f t="shared" si="184"/>
        <v>159616</v>
      </c>
      <c r="N190" s="65">
        <f t="shared" si="185"/>
        <v>0</v>
      </c>
      <c r="O190" s="65">
        <f t="shared" si="186"/>
        <v>0</v>
      </c>
      <c r="P190" s="65">
        <f t="shared" si="193"/>
        <v>159616</v>
      </c>
      <c r="Q190" s="65">
        <f t="shared" si="187"/>
        <v>319232</v>
      </c>
      <c r="R190" s="65">
        <f t="shared" si="188"/>
        <v>478848</v>
      </c>
      <c r="S190" s="65">
        <f t="shared" si="189"/>
        <v>1915392</v>
      </c>
      <c r="T190" s="61"/>
      <c r="U190" s="13"/>
      <c r="V190" s="15" t="s">
        <v>0</v>
      </c>
      <c r="W190" s="11">
        <v>0</v>
      </c>
      <c r="X190" s="11">
        <v>0</v>
      </c>
      <c r="Y190" s="11">
        <v>0</v>
      </c>
      <c r="Z190" s="11">
        <v>0</v>
      </c>
      <c r="AA190" s="11"/>
      <c r="AB190" s="11">
        <v>0</v>
      </c>
      <c r="AC190" s="11">
        <v>0</v>
      </c>
      <c r="AD190" s="11">
        <v>0</v>
      </c>
      <c r="AF190" s="13"/>
      <c r="AG190" s="15" t="s">
        <v>0</v>
      </c>
      <c r="AH190" s="11">
        <v>0</v>
      </c>
      <c r="AI190" s="11">
        <v>0</v>
      </c>
      <c r="AJ190" s="11">
        <v>0</v>
      </c>
      <c r="AK190" s="11">
        <v>0</v>
      </c>
      <c r="AL190" s="11"/>
      <c r="AM190" s="11">
        <v>0</v>
      </c>
      <c r="AN190" s="11">
        <v>0</v>
      </c>
      <c r="AO190" s="11">
        <v>0</v>
      </c>
      <c r="AP190" s="11"/>
      <c r="AQ190" s="44">
        <f t="shared" si="197"/>
        <v>0</v>
      </c>
      <c r="AR190" s="13"/>
      <c r="AS190" s="15" t="s">
        <v>0</v>
      </c>
      <c r="AT190" s="11">
        <v>0</v>
      </c>
      <c r="AU190" s="11">
        <v>0</v>
      </c>
      <c r="AV190" s="11">
        <v>0</v>
      </c>
      <c r="AW190" s="11">
        <v>0</v>
      </c>
      <c r="AX190" s="11"/>
      <c r="AY190" s="11">
        <v>0</v>
      </c>
      <c r="AZ190" s="11">
        <v>0</v>
      </c>
      <c r="BA190" s="11">
        <v>0</v>
      </c>
      <c r="BB190" s="11"/>
      <c r="BC190" s="11"/>
      <c r="BD190" s="51">
        <f t="shared" si="182"/>
        <v>0</v>
      </c>
      <c r="BE190" s="47">
        <f t="shared" si="198"/>
        <v>0</v>
      </c>
      <c r="BF190" s="47">
        <f t="shared" si="199"/>
        <v>0</v>
      </c>
      <c r="BG190" s="47">
        <f t="shared" si="200"/>
        <v>0</v>
      </c>
      <c r="BH190" s="47"/>
      <c r="BI190" s="47">
        <f t="shared" si="201"/>
        <v>0</v>
      </c>
      <c r="BJ190" s="47">
        <f t="shared" si="202"/>
        <v>0</v>
      </c>
      <c r="BK190" s="47">
        <f t="shared" si="203"/>
        <v>0</v>
      </c>
      <c r="BL190" s="47"/>
      <c r="BM190" s="47">
        <f t="shared" si="204"/>
        <v>0</v>
      </c>
      <c r="BN190" s="47">
        <f t="shared" si="205"/>
        <v>0</v>
      </c>
      <c r="BO190" s="47">
        <f t="shared" si="206"/>
        <v>0</v>
      </c>
      <c r="BP190" s="11">
        <f t="shared" si="190"/>
        <v>0</v>
      </c>
    </row>
    <row r="191" spans="1:68" ht="13.5" customHeight="1" x14ac:dyDescent="0.2">
      <c r="A191" s="13"/>
      <c r="B191" s="15" t="s">
        <v>2</v>
      </c>
      <c r="C191" s="11">
        <v>0</v>
      </c>
      <c r="D191" s="11">
        <v>0</v>
      </c>
      <c r="E191" s="11">
        <v>0</v>
      </c>
      <c r="F191" s="11">
        <v>0</v>
      </c>
      <c r="G191" s="11"/>
      <c r="H191" s="11">
        <v>0</v>
      </c>
      <c r="I191" s="11">
        <v>0</v>
      </c>
      <c r="J191" s="11">
        <v>0</v>
      </c>
      <c r="K191" s="61"/>
      <c r="L191" s="65">
        <f t="shared" si="183"/>
        <v>0</v>
      </c>
      <c r="M191" s="65">
        <f t="shared" si="184"/>
        <v>0</v>
      </c>
      <c r="N191" s="65">
        <f t="shared" si="185"/>
        <v>0</v>
      </c>
      <c r="O191" s="65">
        <f t="shared" si="186"/>
        <v>0</v>
      </c>
      <c r="P191" s="65">
        <f t="shared" si="193"/>
        <v>0</v>
      </c>
      <c r="Q191" s="65">
        <f t="shared" si="187"/>
        <v>0</v>
      </c>
      <c r="R191" s="65">
        <f t="shared" si="188"/>
        <v>0</v>
      </c>
      <c r="S191" s="65">
        <f t="shared" si="189"/>
        <v>0</v>
      </c>
      <c r="T191" s="61"/>
      <c r="U191" s="13"/>
      <c r="V191" s="15" t="s">
        <v>2</v>
      </c>
      <c r="W191" s="11">
        <v>0</v>
      </c>
      <c r="X191" s="11">
        <v>0</v>
      </c>
      <c r="Y191" s="11">
        <v>0</v>
      </c>
      <c r="Z191" s="11">
        <v>0</v>
      </c>
      <c r="AA191" s="11"/>
      <c r="AB191" s="11">
        <v>0</v>
      </c>
      <c r="AC191" s="11">
        <v>0</v>
      </c>
      <c r="AD191" s="11">
        <v>0</v>
      </c>
      <c r="AF191" s="13"/>
      <c r="AG191" s="15" t="s">
        <v>2</v>
      </c>
      <c r="AH191" s="11">
        <v>0</v>
      </c>
      <c r="AI191" s="11">
        <v>0</v>
      </c>
      <c r="AJ191" s="11">
        <v>0</v>
      </c>
      <c r="AK191" s="11">
        <v>0</v>
      </c>
      <c r="AL191" s="11"/>
      <c r="AM191" s="11">
        <v>0</v>
      </c>
      <c r="AN191" s="11">
        <v>0</v>
      </c>
      <c r="AO191" s="11">
        <v>0</v>
      </c>
      <c r="AP191" s="18"/>
      <c r="AQ191" s="44">
        <f t="shared" si="197"/>
        <v>0</v>
      </c>
      <c r="AR191" s="13"/>
      <c r="AS191" s="15" t="s">
        <v>2</v>
      </c>
      <c r="AT191" s="11">
        <v>0</v>
      </c>
      <c r="AU191" s="11">
        <v>0</v>
      </c>
      <c r="AV191" s="11">
        <v>0</v>
      </c>
      <c r="AW191" s="11">
        <v>0</v>
      </c>
      <c r="AX191" s="11"/>
      <c r="AY191" s="11">
        <v>0</v>
      </c>
      <c r="AZ191" s="11">
        <v>0</v>
      </c>
      <c r="BA191" s="11">
        <v>0</v>
      </c>
      <c r="BB191" s="18"/>
      <c r="BC191" s="18"/>
      <c r="BD191" s="51">
        <f t="shared" si="182"/>
        <v>0</v>
      </c>
      <c r="BE191" s="47">
        <f t="shared" si="198"/>
        <v>0</v>
      </c>
      <c r="BF191" s="47">
        <f t="shared" si="199"/>
        <v>0</v>
      </c>
      <c r="BG191" s="47">
        <f t="shared" si="200"/>
        <v>0</v>
      </c>
      <c r="BH191" s="47"/>
      <c r="BI191" s="47">
        <f t="shared" si="201"/>
        <v>0</v>
      </c>
      <c r="BJ191" s="47">
        <f t="shared" si="202"/>
        <v>0</v>
      </c>
      <c r="BK191" s="47">
        <f t="shared" si="203"/>
        <v>0</v>
      </c>
      <c r="BL191" s="47"/>
      <c r="BM191" s="47">
        <f t="shared" si="204"/>
        <v>0</v>
      </c>
      <c r="BN191" s="47">
        <f t="shared" si="205"/>
        <v>0</v>
      </c>
      <c r="BO191" s="47">
        <f t="shared" si="206"/>
        <v>0</v>
      </c>
      <c r="BP191" s="11">
        <f t="shared" si="190"/>
        <v>0</v>
      </c>
    </row>
    <row r="192" spans="1:68" s="3" customFormat="1" ht="13.5" customHeight="1" x14ac:dyDescent="0.2">
      <c r="A192" s="13"/>
      <c r="B192" s="14" t="s">
        <v>169</v>
      </c>
      <c r="C192" s="9">
        <f t="shared" ref="C192:F192" si="301">SUM(C193:C194)</f>
        <v>78638115</v>
      </c>
      <c r="D192" s="9">
        <f t="shared" si="301"/>
        <v>3813662</v>
      </c>
      <c r="E192" s="9">
        <f t="shared" si="301"/>
        <v>6226450</v>
      </c>
      <c r="F192" s="9">
        <f t="shared" si="301"/>
        <v>11254073</v>
      </c>
      <c r="G192" s="9">
        <f t="shared" ref="G192:J192" si="302">SUM(G193:G194)</f>
        <v>0</v>
      </c>
      <c r="H192" s="9">
        <f t="shared" si="302"/>
        <v>3813662</v>
      </c>
      <c r="I192" s="9">
        <f t="shared" si="302"/>
        <v>6226450</v>
      </c>
      <c r="J192" s="9">
        <f t="shared" si="302"/>
        <v>11254073</v>
      </c>
      <c r="K192" s="61"/>
      <c r="L192" s="65">
        <f t="shared" si="183"/>
        <v>2412788</v>
      </c>
      <c r="M192" s="65">
        <f t="shared" si="184"/>
        <v>5027623</v>
      </c>
      <c r="N192" s="65">
        <f t="shared" si="185"/>
        <v>2412788</v>
      </c>
      <c r="O192" s="65">
        <f t="shared" si="186"/>
        <v>5027623</v>
      </c>
      <c r="P192" s="65">
        <f t="shared" si="193"/>
        <v>0</v>
      </c>
      <c r="Q192" s="65">
        <f t="shared" si="187"/>
        <v>0</v>
      </c>
      <c r="R192" s="65">
        <f t="shared" si="188"/>
        <v>0</v>
      </c>
      <c r="S192" s="65">
        <f t="shared" si="189"/>
        <v>67384042</v>
      </c>
      <c r="T192" s="61"/>
      <c r="U192" s="13"/>
      <c r="V192" s="14" t="s">
        <v>169</v>
      </c>
      <c r="W192" s="9">
        <f t="shared" ref="W192:AD192" si="303">SUM(W193:W194)</f>
        <v>0</v>
      </c>
      <c r="X192" s="9">
        <f t="shared" si="303"/>
        <v>0</v>
      </c>
      <c r="Y192" s="9">
        <f t="shared" si="303"/>
        <v>0</v>
      </c>
      <c r="Z192" s="9">
        <f t="shared" si="303"/>
        <v>0</v>
      </c>
      <c r="AA192" s="9">
        <f t="shared" si="303"/>
        <v>0</v>
      </c>
      <c r="AB192" s="9">
        <f t="shared" si="303"/>
        <v>0</v>
      </c>
      <c r="AC192" s="9">
        <f t="shared" si="303"/>
        <v>0</v>
      </c>
      <c r="AD192" s="9">
        <f t="shared" si="303"/>
        <v>0</v>
      </c>
      <c r="AF192" s="13"/>
      <c r="AG192" s="14" t="s">
        <v>169</v>
      </c>
      <c r="AH192" s="9">
        <f t="shared" ref="AH192:AO192" si="304">SUM(AH193:AH194)</f>
        <v>0</v>
      </c>
      <c r="AI192" s="9">
        <f t="shared" si="304"/>
        <v>0</v>
      </c>
      <c r="AJ192" s="9">
        <f t="shared" si="304"/>
        <v>0</v>
      </c>
      <c r="AK192" s="9">
        <f t="shared" si="304"/>
        <v>0</v>
      </c>
      <c r="AL192" s="9">
        <f t="shared" si="304"/>
        <v>0</v>
      </c>
      <c r="AM192" s="9">
        <f t="shared" si="304"/>
        <v>0</v>
      </c>
      <c r="AN192" s="9">
        <f t="shared" si="304"/>
        <v>0</v>
      </c>
      <c r="AO192" s="9">
        <f t="shared" si="304"/>
        <v>0</v>
      </c>
      <c r="AP192" s="17"/>
      <c r="AQ192" s="44">
        <f t="shared" si="197"/>
        <v>0</v>
      </c>
      <c r="AR192" s="13"/>
      <c r="AS192" s="14" t="s">
        <v>169</v>
      </c>
      <c r="AT192" s="9">
        <f t="shared" ref="AT192:BA192" si="305">SUM(AT193:AT194)</f>
        <v>0</v>
      </c>
      <c r="AU192" s="9">
        <f t="shared" si="305"/>
        <v>0</v>
      </c>
      <c r="AV192" s="9">
        <f t="shared" si="305"/>
        <v>0</v>
      </c>
      <c r="AW192" s="9">
        <f t="shared" si="305"/>
        <v>0</v>
      </c>
      <c r="AX192" s="9">
        <f t="shared" si="305"/>
        <v>0</v>
      </c>
      <c r="AY192" s="9">
        <f t="shared" si="305"/>
        <v>0</v>
      </c>
      <c r="AZ192" s="9">
        <f t="shared" si="305"/>
        <v>0</v>
      </c>
      <c r="BA192" s="9">
        <f t="shared" si="305"/>
        <v>0</v>
      </c>
      <c r="BB192" s="17"/>
      <c r="BC192" s="17"/>
      <c r="BD192" s="51">
        <f t="shared" si="182"/>
        <v>0</v>
      </c>
      <c r="BE192" s="47">
        <f t="shared" si="198"/>
        <v>0</v>
      </c>
      <c r="BF192" s="47">
        <f t="shared" si="199"/>
        <v>0</v>
      </c>
      <c r="BG192" s="47">
        <f t="shared" si="200"/>
        <v>0</v>
      </c>
      <c r="BH192" s="47"/>
      <c r="BI192" s="47">
        <f t="shared" si="201"/>
        <v>0</v>
      </c>
      <c r="BJ192" s="47">
        <f t="shared" si="202"/>
        <v>0</v>
      </c>
      <c r="BK192" s="47">
        <f t="shared" si="203"/>
        <v>0</v>
      </c>
      <c r="BL192" s="47"/>
      <c r="BM192" s="47">
        <f t="shared" si="204"/>
        <v>0</v>
      </c>
      <c r="BN192" s="47">
        <f t="shared" si="205"/>
        <v>0</v>
      </c>
      <c r="BO192" s="47">
        <f t="shared" si="206"/>
        <v>0</v>
      </c>
      <c r="BP192" s="11">
        <f t="shared" si="190"/>
        <v>0</v>
      </c>
    </row>
    <row r="193" spans="1:68" s="3" customFormat="1" ht="13.5" customHeight="1" x14ac:dyDescent="0.2">
      <c r="A193" s="13"/>
      <c r="B193" s="15" t="s">
        <v>0</v>
      </c>
      <c r="C193" s="11">
        <v>62473970</v>
      </c>
      <c r="D193" s="11">
        <v>35178</v>
      </c>
      <c r="E193" s="11">
        <v>1065774</v>
      </c>
      <c r="F193" s="11">
        <v>4896211</v>
      </c>
      <c r="G193" s="11"/>
      <c r="H193" s="11">
        <v>35178</v>
      </c>
      <c r="I193" s="11">
        <v>1065774</v>
      </c>
      <c r="J193" s="11">
        <v>4896211</v>
      </c>
      <c r="K193" s="61"/>
      <c r="L193" s="65">
        <f t="shared" si="183"/>
        <v>1030596</v>
      </c>
      <c r="M193" s="65">
        <f t="shared" si="184"/>
        <v>3830437</v>
      </c>
      <c r="N193" s="65">
        <f t="shared" si="185"/>
        <v>1030596</v>
      </c>
      <c r="O193" s="65">
        <f t="shared" si="186"/>
        <v>3830437</v>
      </c>
      <c r="P193" s="65">
        <f t="shared" si="193"/>
        <v>0</v>
      </c>
      <c r="Q193" s="65">
        <f t="shared" si="187"/>
        <v>0</v>
      </c>
      <c r="R193" s="65">
        <f t="shared" si="188"/>
        <v>0</v>
      </c>
      <c r="S193" s="65">
        <f t="shared" si="189"/>
        <v>57577759</v>
      </c>
      <c r="T193" s="61"/>
      <c r="U193" s="13"/>
      <c r="V193" s="15" t="s">
        <v>0</v>
      </c>
      <c r="W193" s="11">
        <v>0</v>
      </c>
      <c r="X193" s="11">
        <v>0</v>
      </c>
      <c r="Y193" s="11">
        <v>0</v>
      </c>
      <c r="Z193" s="11">
        <v>0</v>
      </c>
      <c r="AA193" s="11"/>
      <c r="AB193" s="11">
        <v>0</v>
      </c>
      <c r="AC193" s="11">
        <v>0</v>
      </c>
      <c r="AD193" s="11">
        <v>0</v>
      </c>
      <c r="AF193" s="13"/>
      <c r="AG193" s="15" t="s">
        <v>0</v>
      </c>
      <c r="AH193" s="11">
        <v>0</v>
      </c>
      <c r="AI193" s="11">
        <v>0</v>
      </c>
      <c r="AJ193" s="11">
        <v>0</v>
      </c>
      <c r="AK193" s="11">
        <v>0</v>
      </c>
      <c r="AL193" s="11"/>
      <c r="AM193" s="11">
        <v>0</v>
      </c>
      <c r="AN193" s="11">
        <v>0</v>
      </c>
      <c r="AO193" s="11">
        <v>0</v>
      </c>
      <c r="AP193" s="11"/>
      <c r="AQ193" s="44">
        <f t="shared" si="197"/>
        <v>0</v>
      </c>
      <c r="AR193" s="13"/>
      <c r="AS193" s="15" t="s">
        <v>0</v>
      </c>
      <c r="AT193" s="11">
        <v>0</v>
      </c>
      <c r="AU193" s="11">
        <v>0</v>
      </c>
      <c r="AV193" s="11">
        <v>0</v>
      </c>
      <c r="AW193" s="11">
        <v>0</v>
      </c>
      <c r="AX193" s="11"/>
      <c r="AY193" s="11">
        <v>0</v>
      </c>
      <c r="AZ193" s="11">
        <v>0</v>
      </c>
      <c r="BA193" s="11">
        <v>0</v>
      </c>
      <c r="BB193" s="11"/>
      <c r="BC193" s="11"/>
      <c r="BD193" s="51">
        <f t="shared" ref="BD193:BD253" si="306">+AT193-AH193</f>
        <v>0</v>
      </c>
      <c r="BE193" s="47">
        <f t="shared" si="198"/>
        <v>0</v>
      </c>
      <c r="BF193" s="47">
        <f t="shared" si="199"/>
        <v>0</v>
      </c>
      <c r="BG193" s="47">
        <f t="shared" si="200"/>
        <v>0</v>
      </c>
      <c r="BH193" s="47"/>
      <c r="BI193" s="47">
        <f t="shared" si="201"/>
        <v>0</v>
      </c>
      <c r="BJ193" s="47">
        <f t="shared" si="202"/>
        <v>0</v>
      </c>
      <c r="BK193" s="47">
        <f t="shared" si="203"/>
        <v>0</v>
      </c>
      <c r="BL193" s="47"/>
      <c r="BM193" s="47">
        <f t="shared" si="204"/>
        <v>0</v>
      </c>
      <c r="BN193" s="47">
        <f t="shared" si="205"/>
        <v>0</v>
      </c>
      <c r="BO193" s="47">
        <f t="shared" si="206"/>
        <v>0</v>
      </c>
      <c r="BP193" s="11">
        <f t="shared" si="190"/>
        <v>0</v>
      </c>
    </row>
    <row r="194" spans="1:68" s="3" customFormat="1" ht="13.5" customHeight="1" x14ac:dyDescent="0.2">
      <c r="A194" s="13"/>
      <c r="B194" s="15" t="s">
        <v>2</v>
      </c>
      <c r="C194" s="11">
        <v>16164145</v>
      </c>
      <c r="D194" s="11">
        <v>3778484</v>
      </c>
      <c r="E194" s="11">
        <v>5160676</v>
      </c>
      <c r="F194" s="11">
        <v>6357862</v>
      </c>
      <c r="G194" s="11"/>
      <c r="H194" s="11">
        <v>3778484</v>
      </c>
      <c r="I194" s="11">
        <v>5160676</v>
      </c>
      <c r="J194" s="11">
        <v>6357862</v>
      </c>
      <c r="K194" s="61"/>
      <c r="L194" s="65">
        <f t="shared" ref="L194:L254" si="307">+E194-D194</f>
        <v>1382192</v>
      </c>
      <c r="M194" s="65">
        <f t="shared" ref="M194:M254" si="308">+F194-E194</f>
        <v>1197186</v>
      </c>
      <c r="N194" s="65">
        <f t="shared" ref="N194:N254" si="309">+I194-H194</f>
        <v>1382192</v>
      </c>
      <c r="O194" s="65">
        <f t="shared" ref="O194:O254" si="310">+J194-I194</f>
        <v>1197186</v>
      </c>
      <c r="P194" s="65">
        <f t="shared" ref="P194:P254" si="311">+D194-H194</f>
        <v>0</v>
      </c>
      <c r="Q194" s="65">
        <f t="shared" ref="Q194:Q254" si="312">+E194-I194</f>
        <v>0</v>
      </c>
      <c r="R194" s="65">
        <f t="shared" ref="R194:R254" si="313">+F194-J194</f>
        <v>0</v>
      </c>
      <c r="S194" s="65">
        <f t="shared" ref="S194:S254" si="314">+C194-J194</f>
        <v>9806283</v>
      </c>
      <c r="T194" s="61"/>
      <c r="U194" s="13"/>
      <c r="V194" s="15" t="s">
        <v>2</v>
      </c>
      <c r="W194" s="11">
        <v>0</v>
      </c>
      <c r="X194" s="11">
        <v>0</v>
      </c>
      <c r="Y194" s="11">
        <v>0</v>
      </c>
      <c r="Z194" s="11">
        <v>0</v>
      </c>
      <c r="AA194" s="11"/>
      <c r="AB194" s="11">
        <v>0</v>
      </c>
      <c r="AC194" s="11">
        <v>0</v>
      </c>
      <c r="AD194" s="11">
        <v>0</v>
      </c>
      <c r="AF194" s="13"/>
      <c r="AG194" s="15" t="s">
        <v>2</v>
      </c>
      <c r="AH194" s="11">
        <v>0</v>
      </c>
      <c r="AI194" s="11">
        <v>0</v>
      </c>
      <c r="AJ194" s="11">
        <v>0</v>
      </c>
      <c r="AK194" s="11">
        <v>0</v>
      </c>
      <c r="AL194" s="11"/>
      <c r="AM194" s="11">
        <v>0</v>
      </c>
      <c r="AN194" s="11">
        <v>0</v>
      </c>
      <c r="AO194" s="11">
        <v>0</v>
      </c>
      <c r="AP194" s="11"/>
      <c r="AQ194" s="44">
        <f t="shared" si="197"/>
        <v>0</v>
      </c>
      <c r="AR194" s="13"/>
      <c r="AS194" s="15" t="s">
        <v>2</v>
      </c>
      <c r="AT194" s="11">
        <v>0</v>
      </c>
      <c r="AU194" s="11">
        <v>0</v>
      </c>
      <c r="AV194" s="11">
        <v>0</v>
      </c>
      <c r="AW194" s="11">
        <v>0</v>
      </c>
      <c r="AX194" s="11"/>
      <c r="AY194" s="11">
        <v>0</v>
      </c>
      <c r="AZ194" s="11">
        <v>0</v>
      </c>
      <c r="BA194" s="11">
        <v>0</v>
      </c>
      <c r="BB194" s="11"/>
      <c r="BC194" s="11"/>
      <c r="BD194" s="51">
        <f t="shared" si="306"/>
        <v>0</v>
      </c>
      <c r="BE194" s="47">
        <f t="shared" si="198"/>
        <v>0</v>
      </c>
      <c r="BF194" s="47">
        <f t="shared" si="199"/>
        <v>0</v>
      </c>
      <c r="BG194" s="47">
        <f t="shared" si="200"/>
        <v>0</v>
      </c>
      <c r="BH194" s="47"/>
      <c r="BI194" s="47">
        <f t="shared" si="201"/>
        <v>0</v>
      </c>
      <c r="BJ194" s="47">
        <f t="shared" si="202"/>
        <v>0</v>
      </c>
      <c r="BK194" s="47">
        <f t="shared" si="203"/>
        <v>0</v>
      </c>
      <c r="BL194" s="47"/>
      <c r="BM194" s="47">
        <f t="shared" si="204"/>
        <v>0</v>
      </c>
      <c r="BN194" s="47">
        <f t="shared" si="205"/>
        <v>0</v>
      </c>
      <c r="BO194" s="47">
        <f t="shared" si="206"/>
        <v>0</v>
      </c>
      <c r="BP194" s="11">
        <f t="shared" ref="BP194:BP254" si="315">+AT194-BA194</f>
        <v>0</v>
      </c>
    </row>
    <row r="195" spans="1:68" s="3" customFormat="1" ht="13.5" customHeight="1" x14ac:dyDescent="0.2">
      <c r="A195" s="13"/>
      <c r="B195" s="14" t="s">
        <v>143</v>
      </c>
      <c r="C195" s="9">
        <f t="shared" ref="C195:F195" si="316">SUM(C196:C197)</f>
        <v>12036901</v>
      </c>
      <c r="D195" s="9">
        <f t="shared" si="316"/>
        <v>0</v>
      </c>
      <c r="E195" s="9">
        <f t="shared" si="316"/>
        <v>10439749</v>
      </c>
      <c r="F195" s="9">
        <f t="shared" si="316"/>
        <v>12036901</v>
      </c>
      <c r="G195" s="9">
        <f t="shared" ref="G195:J195" si="317">SUM(G196:G197)</f>
        <v>0</v>
      </c>
      <c r="H195" s="9">
        <f t="shared" si="317"/>
        <v>0</v>
      </c>
      <c r="I195" s="9">
        <f t="shared" si="317"/>
        <v>10439749</v>
      </c>
      <c r="J195" s="9">
        <f t="shared" si="317"/>
        <v>12036901</v>
      </c>
      <c r="K195" s="61"/>
      <c r="L195" s="65">
        <f t="shared" si="307"/>
        <v>10439749</v>
      </c>
      <c r="M195" s="65">
        <f t="shared" si="308"/>
        <v>1597152</v>
      </c>
      <c r="N195" s="65">
        <f t="shared" si="309"/>
        <v>10439749</v>
      </c>
      <c r="O195" s="65">
        <f t="shared" si="310"/>
        <v>1597152</v>
      </c>
      <c r="P195" s="65">
        <f t="shared" si="311"/>
        <v>0</v>
      </c>
      <c r="Q195" s="65">
        <f t="shared" si="312"/>
        <v>0</v>
      </c>
      <c r="R195" s="65">
        <f t="shared" si="313"/>
        <v>0</v>
      </c>
      <c r="S195" s="65">
        <f t="shared" si="314"/>
        <v>0</v>
      </c>
      <c r="T195" s="61"/>
      <c r="U195" s="13"/>
      <c r="V195" s="14" t="s">
        <v>143</v>
      </c>
      <c r="W195" s="9">
        <f t="shared" ref="W195:AD195" si="318">SUM(W196:W197)</f>
        <v>0</v>
      </c>
      <c r="X195" s="9">
        <f t="shared" si="318"/>
        <v>0</v>
      </c>
      <c r="Y195" s="9">
        <f t="shared" si="318"/>
        <v>0</v>
      </c>
      <c r="Z195" s="9">
        <f t="shared" si="318"/>
        <v>0</v>
      </c>
      <c r="AA195" s="9">
        <f t="shared" si="318"/>
        <v>0</v>
      </c>
      <c r="AB195" s="9">
        <f t="shared" si="318"/>
        <v>0</v>
      </c>
      <c r="AC195" s="9">
        <f t="shared" si="318"/>
        <v>0</v>
      </c>
      <c r="AD195" s="9">
        <f t="shared" si="318"/>
        <v>0</v>
      </c>
      <c r="AF195" s="13"/>
      <c r="AG195" s="14" t="s">
        <v>143</v>
      </c>
      <c r="AH195" s="9">
        <f t="shared" ref="AH195:AO195" si="319">SUM(AH196:AH197)</f>
        <v>0</v>
      </c>
      <c r="AI195" s="9">
        <f t="shared" si="319"/>
        <v>0</v>
      </c>
      <c r="AJ195" s="9">
        <f t="shared" si="319"/>
        <v>0</v>
      </c>
      <c r="AK195" s="9">
        <f t="shared" si="319"/>
        <v>0</v>
      </c>
      <c r="AL195" s="9">
        <f t="shared" si="319"/>
        <v>0</v>
      </c>
      <c r="AM195" s="9">
        <f t="shared" si="319"/>
        <v>0</v>
      </c>
      <c r="AN195" s="9">
        <f t="shared" si="319"/>
        <v>0</v>
      </c>
      <c r="AO195" s="9">
        <f t="shared" si="319"/>
        <v>0</v>
      </c>
      <c r="AP195" s="17"/>
      <c r="AQ195" s="44">
        <f t="shared" si="197"/>
        <v>0</v>
      </c>
      <c r="AR195" s="13"/>
      <c r="AS195" s="14" t="s">
        <v>143</v>
      </c>
      <c r="AT195" s="9">
        <f t="shared" ref="AT195:BA195" si="320">SUM(AT196:AT197)</f>
        <v>0</v>
      </c>
      <c r="AU195" s="9">
        <f t="shared" si="320"/>
        <v>0</v>
      </c>
      <c r="AV195" s="9">
        <f t="shared" si="320"/>
        <v>0</v>
      </c>
      <c r="AW195" s="9">
        <f t="shared" si="320"/>
        <v>0</v>
      </c>
      <c r="AX195" s="9">
        <f t="shared" si="320"/>
        <v>0</v>
      </c>
      <c r="AY195" s="9">
        <f t="shared" si="320"/>
        <v>0</v>
      </c>
      <c r="AZ195" s="9">
        <f t="shared" si="320"/>
        <v>0</v>
      </c>
      <c r="BA195" s="9">
        <f t="shared" si="320"/>
        <v>0</v>
      </c>
      <c r="BB195" s="17"/>
      <c r="BC195" s="17"/>
      <c r="BD195" s="51">
        <f t="shared" si="306"/>
        <v>0</v>
      </c>
      <c r="BE195" s="47">
        <f t="shared" si="198"/>
        <v>0</v>
      </c>
      <c r="BF195" s="47">
        <f t="shared" si="199"/>
        <v>0</v>
      </c>
      <c r="BG195" s="47">
        <f t="shared" si="200"/>
        <v>0</v>
      </c>
      <c r="BH195" s="47"/>
      <c r="BI195" s="47">
        <f t="shared" si="201"/>
        <v>0</v>
      </c>
      <c r="BJ195" s="47">
        <f t="shared" si="202"/>
        <v>0</v>
      </c>
      <c r="BK195" s="47">
        <f t="shared" si="203"/>
        <v>0</v>
      </c>
      <c r="BL195" s="47"/>
      <c r="BM195" s="47">
        <f t="shared" si="204"/>
        <v>0</v>
      </c>
      <c r="BN195" s="47">
        <f t="shared" si="205"/>
        <v>0</v>
      </c>
      <c r="BO195" s="47">
        <f t="shared" si="206"/>
        <v>0</v>
      </c>
      <c r="BP195" s="11">
        <f t="shared" si="315"/>
        <v>0</v>
      </c>
    </row>
    <row r="196" spans="1:68" s="3" customFormat="1" ht="13.5" customHeight="1" x14ac:dyDescent="0.2">
      <c r="A196" s="13"/>
      <c r="B196" s="15" t="s">
        <v>0</v>
      </c>
      <c r="C196" s="11">
        <v>12036901</v>
      </c>
      <c r="D196" s="11"/>
      <c r="E196" s="11">
        <v>10439749</v>
      </c>
      <c r="F196" s="11">
        <v>12036901</v>
      </c>
      <c r="G196" s="11"/>
      <c r="H196" s="11"/>
      <c r="I196" s="11">
        <v>10439749</v>
      </c>
      <c r="J196" s="11">
        <v>12036901</v>
      </c>
      <c r="K196" s="61"/>
      <c r="L196" s="65">
        <f t="shared" si="307"/>
        <v>10439749</v>
      </c>
      <c r="M196" s="65">
        <f t="shared" si="308"/>
        <v>1597152</v>
      </c>
      <c r="N196" s="65">
        <f t="shared" si="309"/>
        <v>10439749</v>
      </c>
      <c r="O196" s="65">
        <f t="shared" si="310"/>
        <v>1597152</v>
      </c>
      <c r="P196" s="65">
        <f t="shared" si="311"/>
        <v>0</v>
      </c>
      <c r="Q196" s="65">
        <f t="shared" si="312"/>
        <v>0</v>
      </c>
      <c r="R196" s="65">
        <f t="shared" si="313"/>
        <v>0</v>
      </c>
      <c r="S196" s="65">
        <f t="shared" si="314"/>
        <v>0</v>
      </c>
      <c r="T196" s="61"/>
      <c r="U196" s="13"/>
      <c r="V196" s="15" t="s">
        <v>0</v>
      </c>
      <c r="W196" s="11">
        <v>0</v>
      </c>
      <c r="X196" s="11">
        <v>0</v>
      </c>
      <c r="Y196" s="11">
        <v>0</v>
      </c>
      <c r="Z196" s="11">
        <v>0</v>
      </c>
      <c r="AA196" s="11"/>
      <c r="AB196" s="11">
        <v>0</v>
      </c>
      <c r="AC196" s="11">
        <v>0</v>
      </c>
      <c r="AD196" s="11">
        <v>0</v>
      </c>
      <c r="AF196" s="13"/>
      <c r="AG196" s="15" t="s">
        <v>0</v>
      </c>
      <c r="AH196" s="11">
        <v>0</v>
      </c>
      <c r="AI196" s="11">
        <v>0</v>
      </c>
      <c r="AJ196" s="11">
        <v>0</v>
      </c>
      <c r="AK196" s="11">
        <v>0</v>
      </c>
      <c r="AL196" s="11"/>
      <c r="AM196" s="11">
        <v>0</v>
      </c>
      <c r="AN196" s="11">
        <v>0</v>
      </c>
      <c r="AO196" s="11">
        <v>0</v>
      </c>
      <c r="AP196" s="11"/>
      <c r="AQ196" s="44">
        <f t="shared" si="197"/>
        <v>0</v>
      </c>
      <c r="AR196" s="13"/>
      <c r="AS196" s="15" t="s">
        <v>0</v>
      </c>
      <c r="AT196" s="11">
        <v>0</v>
      </c>
      <c r="AU196" s="11">
        <v>0</v>
      </c>
      <c r="AV196" s="11">
        <v>0</v>
      </c>
      <c r="AW196" s="11">
        <v>0</v>
      </c>
      <c r="AX196" s="11"/>
      <c r="AY196" s="11">
        <v>0</v>
      </c>
      <c r="AZ196" s="11">
        <v>0</v>
      </c>
      <c r="BA196" s="11">
        <v>0</v>
      </c>
      <c r="BB196" s="11"/>
      <c r="BC196" s="11"/>
      <c r="BD196" s="51">
        <f t="shared" si="306"/>
        <v>0</v>
      </c>
      <c r="BE196" s="47">
        <f t="shared" si="198"/>
        <v>0</v>
      </c>
      <c r="BF196" s="47">
        <f t="shared" si="199"/>
        <v>0</v>
      </c>
      <c r="BG196" s="47">
        <f t="shared" si="200"/>
        <v>0</v>
      </c>
      <c r="BH196" s="47"/>
      <c r="BI196" s="47">
        <f t="shared" si="201"/>
        <v>0</v>
      </c>
      <c r="BJ196" s="47">
        <f t="shared" si="202"/>
        <v>0</v>
      </c>
      <c r="BK196" s="47">
        <f t="shared" si="203"/>
        <v>0</v>
      </c>
      <c r="BL196" s="47"/>
      <c r="BM196" s="47">
        <f t="shared" si="204"/>
        <v>0</v>
      </c>
      <c r="BN196" s="47">
        <f t="shared" si="205"/>
        <v>0</v>
      </c>
      <c r="BO196" s="47">
        <f t="shared" si="206"/>
        <v>0</v>
      </c>
      <c r="BP196" s="11">
        <f t="shared" si="315"/>
        <v>0</v>
      </c>
    </row>
    <row r="197" spans="1:68" s="3" customFormat="1" ht="13.5" customHeight="1" x14ac:dyDescent="0.2">
      <c r="A197" s="13"/>
      <c r="B197" s="15" t="s">
        <v>2</v>
      </c>
      <c r="C197" s="11">
        <v>0</v>
      </c>
      <c r="D197" s="11">
        <v>0</v>
      </c>
      <c r="E197" s="11">
        <v>0</v>
      </c>
      <c r="F197" s="11">
        <v>0</v>
      </c>
      <c r="G197" s="11"/>
      <c r="H197" s="11">
        <v>0</v>
      </c>
      <c r="I197" s="11">
        <v>0</v>
      </c>
      <c r="J197" s="11">
        <v>0</v>
      </c>
      <c r="K197" s="61"/>
      <c r="L197" s="65">
        <f t="shared" si="307"/>
        <v>0</v>
      </c>
      <c r="M197" s="65">
        <f t="shared" si="308"/>
        <v>0</v>
      </c>
      <c r="N197" s="65">
        <f t="shared" si="309"/>
        <v>0</v>
      </c>
      <c r="O197" s="65">
        <f t="shared" si="310"/>
        <v>0</v>
      </c>
      <c r="P197" s="65">
        <f t="shared" si="311"/>
        <v>0</v>
      </c>
      <c r="Q197" s="65">
        <f t="shared" si="312"/>
        <v>0</v>
      </c>
      <c r="R197" s="65">
        <f t="shared" si="313"/>
        <v>0</v>
      </c>
      <c r="S197" s="65">
        <f t="shared" si="314"/>
        <v>0</v>
      </c>
      <c r="T197" s="61"/>
      <c r="U197" s="13"/>
      <c r="V197" s="15" t="s">
        <v>2</v>
      </c>
      <c r="W197" s="11">
        <v>0</v>
      </c>
      <c r="X197" s="11">
        <v>0</v>
      </c>
      <c r="Y197" s="11">
        <v>0</v>
      </c>
      <c r="Z197" s="11">
        <v>0</v>
      </c>
      <c r="AA197" s="11"/>
      <c r="AB197" s="11">
        <v>0</v>
      </c>
      <c r="AC197" s="11">
        <v>0</v>
      </c>
      <c r="AD197" s="11">
        <v>0</v>
      </c>
      <c r="AF197" s="13"/>
      <c r="AG197" s="15" t="s">
        <v>2</v>
      </c>
      <c r="AH197" s="11">
        <v>0</v>
      </c>
      <c r="AI197" s="11">
        <v>0</v>
      </c>
      <c r="AJ197" s="11">
        <v>0</v>
      </c>
      <c r="AK197" s="11">
        <v>0</v>
      </c>
      <c r="AL197" s="11"/>
      <c r="AM197" s="11">
        <v>0</v>
      </c>
      <c r="AN197" s="11">
        <v>0</v>
      </c>
      <c r="AO197" s="11">
        <v>0</v>
      </c>
      <c r="AP197" s="18"/>
      <c r="AQ197" s="44">
        <f t="shared" si="197"/>
        <v>0</v>
      </c>
      <c r="AR197" s="13"/>
      <c r="AS197" s="15" t="s">
        <v>2</v>
      </c>
      <c r="AT197" s="11">
        <v>0</v>
      </c>
      <c r="AU197" s="11">
        <v>0</v>
      </c>
      <c r="AV197" s="11">
        <v>0</v>
      </c>
      <c r="AW197" s="11">
        <v>0</v>
      </c>
      <c r="AX197" s="11"/>
      <c r="AY197" s="11">
        <v>0</v>
      </c>
      <c r="AZ197" s="11">
        <v>0</v>
      </c>
      <c r="BA197" s="11">
        <v>0</v>
      </c>
      <c r="BB197" s="18"/>
      <c r="BC197" s="18"/>
      <c r="BD197" s="51">
        <f t="shared" si="306"/>
        <v>0</v>
      </c>
      <c r="BE197" s="47">
        <f t="shared" ref="BE197:BE255" si="321">+AU197-AK197</f>
        <v>0</v>
      </c>
      <c r="BF197" s="47">
        <f t="shared" ref="BF197:BF255" si="322">+AV197-AU197</f>
        <v>0</v>
      </c>
      <c r="BG197" s="47">
        <f t="shared" ref="BG197:BG255" si="323">+AW197-AV197</f>
        <v>0</v>
      </c>
      <c r="BH197" s="47"/>
      <c r="BI197" s="47">
        <f t="shared" ref="BI197:BI255" si="324">+AY197-AO197</f>
        <v>0</v>
      </c>
      <c r="BJ197" s="47">
        <f t="shared" ref="BJ197:BJ255" si="325">+AZ197-AY197</f>
        <v>0</v>
      </c>
      <c r="BK197" s="47">
        <f t="shared" ref="BK197:BK255" si="326">+BA197-AZ197</f>
        <v>0</v>
      </c>
      <c r="BL197" s="47"/>
      <c r="BM197" s="47">
        <f t="shared" ref="BM197:BM255" si="327">+AU197-AY197</f>
        <v>0</v>
      </c>
      <c r="BN197" s="47">
        <f t="shared" ref="BN197:BN255" si="328">+AV197-AZ197</f>
        <v>0</v>
      </c>
      <c r="BO197" s="47">
        <f t="shared" ref="BO197:BO255" si="329">+AW197-BA197</f>
        <v>0</v>
      </c>
      <c r="BP197" s="11">
        <f t="shared" si="315"/>
        <v>0</v>
      </c>
    </row>
    <row r="198" spans="1:68" s="3" customFormat="1" ht="21" customHeight="1" x14ac:dyDescent="0.2">
      <c r="A198" s="13"/>
      <c r="B198" s="14" t="s">
        <v>183</v>
      </c>
      <c r="C198" s="9">
        <f t="shared" ref="C198:F198" si="330">SUM(C199:C200)</f>
        <v>17828000</v>
      </c>
      <c r="D198" s="9">
        <f t="shared" si="330"/>
        <v>1391939</v>
      </c>
      <c r="E198" s="9">
        <f t="shared" si="330"/>
        <v>2783878</v>
      </c>
      <c r="F198" s="9">
        <f t="shared" si="330"/>
        <v>4675817</v>
      </c>
      <c r="G198" s="9">
        <f t="shared" ref="G198:J198" si="331">SUM(G199:G200)</f>
        <v>0</v>
      </c>
      <c r="H198" s="9">
        <f t="shared" si="331"/>
        <v>0</v>
      </c>
      <c r="I198" s="9">
        <f t="shared" si="331"/>
        <v>0</v>
      </c>
      <c r="J198" s="9">
        <f t="shared" si="331"/>
        <v>1048642</v>
      </c>
      <c r="K198" s="61"/>
      <c r="L198" s="65">
        <f t="shared" si="307"/>
        <v>1391939</v>
      </c>
      <c r="M198" s="65">
        <f t="shared" si="308"/>
        <v>1891939</v>
      </c>
      <c r="N198" s="65">
        <f t="shared" si="309"/>
        <v>0</v>
      </c>
      <c r="O198" s="65">
        <f t="shared" si="310"/>
        <v>1048642</v>
      </c>
      <c r="P198" s="65">
        <f t="shared" si="311"/>
        <v>1391939</v>
      </c>
      <c r="Q198" s="65">
        <f t="shared" si="312"/>
        <v>2783878</v>
      </c>
      <c r="R198" s="65">
        <f t="shared" si="313"/>
        <v>3627175</v>
      </c>
      <c r="S198" s="65">
        <f t="shared" si="314"/>
        <v>16779358</v>
      </c>
      <c r="T198" s="61"/>
      <c r="U198" s="13"/>
      <c r="V198" s="14" t="s">
        <v>183</v>
      </c>
      <c r="W198" s="9">
        <f t="shared" ref="W198:AD198" si="332">SUM(W199:W200)</f>
        <v>0</v>
      </c>
      <c r="X198" s="9">
        <f t="shared" si="332"/>
        <v>0</v>
      </c>
      <c r="Y198" s="9">
        <f t="shared" si="332"/>
        <v>0</v>
      </c>
      <c r="Z198" s="9">
        <f t="shared" si="332"/>
        <v>0</v>
      </c>
      <c r="AA198" s="9">
        <f t="shared" si="332"/>
        <v>0</v>
      </c>
      <c r="AB198" s="9">
        <f t="shared" si="332"/>
        <v>0</v>
      </c>
      <c r="AC198" s="9">
        <f t="shared" si="332"/>
        <v>0</v>
      </c>
      <c r="AD198" s="9">
        <f t="shared" si="332"/>
        <v>0</v>
      </c>
      <c r="AF198" s="13"/>
      <c r="AG198" s="14" t="s">
        <v>183</v>
      </c>
      <c r="AH198" s="9">
        <f t="shared" ref="AH198:AO198" si="333">SUM(AH199:AH200)</f>
        <v>0</v>
      </c>
      <c r="AI198" s="9">
        <f t="shared" si="333"/>
        <v>0</v>
      </c>
      <c r="AJ198" s="9">
        <f t="shared" si="333"/>
        <v>0</v>
      </c>
      <c r="AK198" s="9">
        <f t="shared" si="333"/>
        <v>0</v>
      </c>
      <c r="AL198" s="9">
        <f t="shared" si="333"/>
        <v>0</v>
      </c>
      <c r="AM198" s="9">
        <f t="shared" si="333"/>
        <v>0</v>
      </c>
      <c r="AN198" s="9">
        <f t="shared" si="333"/>
        <v>0</v>
      </c>
      <c r="AO198" s="9">
        <f t="shared" si="333"/>
        <v>0</v>
      </c>
      <c r="AP198" s="17"/>
      <c r="AQ198" s="44">
        <f t="shared" si="197"/>
        <v>0</v>
      </c>
      <c r="AR198" s="13"/>
      <c r="AS198" s="14" t="s">
        <v>183</v>
      </c>
      <c r="AT198" s="9">
        <f t="shared" ref="AT198:BA198" si="334">SUM(AT199:AT200)</f>
        <v>0</v>
      </c>
      <c r="AU198" s="9">
        <f t="shared" si="334"/>
        <v>0</v>
      </c>
      <c r="AV198" s="9">
        <f t="shared" si="334"/>
        <v>0</v>
      </c>
      <c r="AW198" s="9">
        <f t="shared" si="334"/>
        <v>0</v>
      </c>
      <c r="AX198" s="9">
        <f t="shared" si="334"/>
        <v>0</v>
      </c>
      <c r="AY198" s="9">
        <f t="shared" si="334"/>
        <v>0</v>
      </c>
      <c r="AZ198" s="9">
        <f t="shared" si="334"/>
        <v>0</v>
      </c>
      <c r="BA198" s="9">
        <f t="shared" si="334"/>
        <v>0</v>
      </c>
      <c r="BB198" s="17"/>
      <c r="BC198" s="17"/>
      <c r="BD198" s="51">
        <f t="shared" si="306"/>
        <v>0</v>
      </c>
      <c r="BE198" s="47">
        <f t="shared" si="321"/>
        <v>0</v>
      </c>
      <c r="BF198" s="47">
        <f t="shared" si="322"/>
        <v>0</v>
      </c>
      <c r="BG198" s="47">
        <f t="shared" si="323"/>
        <v>0</v>
      </c>
      <c r="BH198" s="47"/>
      <c r="BI198" s="47">
        <f t="shared" si="324"/>
        <v>0</v>
      </c>
      <c r="BJ198" s="47">
        <f t="shared" si="325"/>
        <v>0</v>
      </c>
      <c r="BK198" s="47">
        <f t="shared" si="326"/>
        <v>0</v>
      </c>
      <c r="BL198" s="47"/>
      <c r="BM198" s="47">
        <f t="shared" si="327"/>
        <v>0</v>
      </c>
      <c r="BN198" s="47">
        <f t="shared" si="328"/>
        <v>0</v>
      </c>
      <c r="BO198" s="47">
        <f t="shared" si="329"/>
        <v>0</v>
      </c>
      <c r="BP198" s="11">
        <f t="shared" si="315"/>
        <v>0</v>
      </c>
    </row>
    <row r="199" spans="1:68" s="3" customFormat="1" ht="13.5" customHeight="1" x14ac:dyDescent="0.2">
      <c r="A199" s="13"/>
      <c r="B199" s="15" t="s">
        <v>0</v>
      </c>
      <c r="C199" s="11">
        <v>17828000</v>
      </c>
      <c r="D199" s="11">
        <v>1391939</v>
      </c>
      <c r="E199" s="11">
        <v>2783878</v>
      </c>
      <c r="F199" s="11">
        <v>4675817</v>
      </c>
      <c r="G199" s="11"/>
      <c r="H199" s="11">
        <v>0</v>
      </c>
      <c r="I199" s="11">
        <v>0</v>
      </c>
      <c r="J199" s="11">
        <v>1048642</v>
      </c>
      <c r="K199" s="61"/>
      <c r="L199" s="65">
        <f t="shared" si="307"/>
        <v>1391939</v>
      </c>
      <c r="M199" s="65">
        <f t="shared" si="308"/>
        <v>1891939</v>
      </c>
      <c r="N199" s="65">
        <f t="shared" si="309"/>
        <v>0</v>
      </c>
      <c r="O199" s="65">
        <f t="shared" si="310"/>
        <v>1048642</v>
      </c>
      <c r="P199" s="65">
        <f t="shared" si="311"/>
        <v>1391939</v>
      </c>
      <c r="Q199" s="65">
        <f t="shared" si="312"/>
        <v>2783878</v>
      </c>
      <c r="R199" s="65">
        <f t="shared" si="313"/>
        <v>3627175</v>
      </c>
      <c r="S199" s="65">
        <f t="shared" si="314"/>
        <v>16779358</v>
      </c>
      <c r="T199" s="61"/>
      <c r="U199" s="13"/>
      <c r="V199" s="15" t="s">
        <v>0</v>
      </c>
      <c r="W199" s="11">
        <v>0</v>
      </c>
      <c r="X199" s="11">
        <v>0</v>
      </c>
      <c r="Y199" s="11">
        <v>0</v>
      </c>
      <c r="Z199" s="11">
        <v>0</v>
      </c>
      <c r="AA199" s="11"/>
      <c r="AB199" s="11">
        <v>0</v>
      </c>
      <c r="AC199" s="11">
        <v>0</v>
      </c>
      <c r="AD199" s="11">
        <v>0</v>
      </c>
      <c r="AF199" s="13"/>
      <c r="AG199" s="15" t="s">
        <v>0</v>
      </c>
      <c r="AH199" s="11">
        <v>0</v>
      </c>
      <c r="AI199" s="11">
        <v>0</v>
      </c>
      <c r="AJ199" s="11">
        <v>0</v>
      </c>
      <c r="AK199" s="11">
        <v>0</v>
      </c>
      <c r="AL199" s="11"/>
      <c r="AM199" s="11">
        <v>0</v>
      </c>
      <c r="AN199" s="11">
        <v>0</v>
      </c>
      <c r="AO199" s="11">
        <v>0</v>
      </c>
      <c r="AP199" s="11"/>
      <c r="AQ199" s="44">
        <f t="shared" si="197"/>
        <v>0</v>
      </c>
      <c r="AR199" s="13"/>
      <c r="AS199" s="15" t="s">
        <v>0</v>
      </c>
      <c r="AT199" s="11">
        <v>0</v>
      </c>
      <c r="AU199" s="11">
        <v>0</v>
      </c>
      <c r="AV199" s="11">
        <v>0</v>
      </c>
      <c r="AW199" s="11">
        <v>0</v>
      </c>
      <c r="AX199" s="11"/>
      <c r="AY199" s="11">
        <v>0</v>
      </c>
      <c r="AZ199" s="11">
        <v>0</v>
      </c>
      <c r="BA199" s="11">
        <v>0</v>
      </c>
      <c r="BB199" s="11"/>
      <c r="BC199" s="11"/>
      <c r="BD199" s="51">
        <f t="shared" si="306"/>
        <v>0</v>
      </c>
      <c r="BE199" s="47">
        <f t="shared" si="321"/>
        <v>0</v>
      </c>
      <c r="BF199" s="47">
        <f t="shared" si="322"/>
        <v>0</v>
      </c>
      <c r="BG199" s="47">
        <f t="shared" si="323"/>
        <v>0</v>
      </c>
      <c r="BH199" s="47"/>
      <c r="BI199" s="47">
        <f t="shared" si="324"/>
        <v>0</v>
      </c>
      <c r="BJ199" s="47">
        <f t="shared" si="325"/>
        <v>0</v>
      </c>
      <c r="BK199" s="47">
        <f t="shared" si="326"/>
        <v>0</v>
      </c>
      <c r="BL199" s="47"/>
      <c r="BM199" s="47">
        <f t="shared" si="327"/>
        <v>0</v>
      </c>
      <c r="BN199" s="47">
        <f t="shared" si="328"/>
        <v>0</v>
      </c>
      <c r="BO199" s="47">
        <f t="shared" si="329"/>
        <v>0</v>
      </c>
      <c r="BP199" s="11">
        <f t="shared" si="315"/>
        <v>0</v>
      </c>
    </row>
    <row r="200" spans="1:68" s="3" customFormat="1" ht="13.5" customHeight="1" x14ac:dyDescent="0.2">
      <c r="A200" s="13"/>
      <c r="B200" s="15" t="s">
        <v>2</v>
      </c>
      <c r="C200" s="11">
        <v>0</v>
      </c>
      <c r="D200" s="11">
        <v>0</v>
      </c>
      <c r="E200" s="11">
        <v>0</v>
      </c>
      <c r="F200" s="11">
        <v>0</v>
      </c>
      <c r="G200" s="11"/>
      <c r="H200" s="11">
        <v>0</v>
      </c>
      <c r="I200" s="11">
        <v>0</v>
      </c>
      <c r="J200" s="11">
        <v>0</v>
      </c>
      <c r="K200" s="61"/>
      <c r="L200" s="65">
        <f t="shared" si="307"/>
        <v>0</v>
      </c>
      <c r="M200" s="65">
        <f t="shared" si="308"/>
        <v>0</v>
      </c>
      <c r="N200" s="65">
        <f t="shared" si="309"/>
        <v>0</v>
      </c>
      <c r="O200" s="65">
        <f t="shared" si="310"/>
        <v>0</v>
      </c>
      <c r="P200" s="65">
        <f t="shared" si="311"/>
        <v>0</v>
      </c>
      <c r="Q200" s="65">
        <f t="shared" si="312"/>
        <v>0</v>
      </c>
      <c r="R200" s="65">
        <f t="shared" si="313"/>
        <v>0</v>
      </c>
      <c r="S200" s="65">
        <f t="shared" si="314"/>
        <v>0</v>
      </c>
      <c r="T200" s="61"/>
      <c r="U200" s="13"/>
      <c r="V200" s="15" t="s">
        <v>2</v>
      </c>
      <c r="W200" s="11">
        <v>0</v>
      </c>
      <c r="X200" s="11">
        <v>0</v>
      </c>
      <c r="Y200" s="11">
        <v>0</v>
      </c>
      <c r="Z200" s="11">
        <v>0</v>
      </c>
      <c r="AA200" s="11"/>
      <c r="AB200" s="11">
        <v>0</v>
      </c>
      <c r="AC200" s="11">
        <v>0</v>
      </c>
      <c r="AD200" s="11">
        <v>0</v>
      </c>
      <c r="AF200" s="13"/>
      <c r="AG200" s="15" t="s">
        <v>2</v>
      </c>
      <c r="AH200" s="11">
        <v>0</v>
      </c>
      <c r="AI200" s="11">
        <v>0</v>
      </c>
      <c r="AJ200" s="11">
        <v>0</v>
      </c>
      <c r="AK200" s="11">
        <v>0</v>
      </c>
      <c r="AL200" s="11"/>
      <c r="AM200" s="11">
        <v>0</v>
      </c>
      <c r="AN200" s="11">
        <v>0</v>
      </c>
      <c r="AO200" s="11">
        <v>0</v>
      </c>
      <c r="AP200" s="11"/>
      <c r="AQ200" s="44">
        <f t="shared" si="197"/>
        <v>0</v>
      </c>
      <c r="AR200" s="13"/>
      <c r="AS200" s="15" t="s">
        <v>2</v>
      </c>
      <c r="AT200" s="11">
        <v>0</v>
      </c>
      <c r="AU200" s="11">
        <v>0</v>
      </c>
      <c r="AV200" s="11">
        <v>0</v>
      </c>
      <c r="AW200" s="11">
        <v>0</v>
      </c>
      <c r="AX200" s="11"/>
      <c r="AY200" s="11">
        <v>0</v>
      </c>
      <c r="AZ200" s="11">
        <v>0</v>
      </c>
      <c r="BA200" s="11">
        <v>0</v>
      </c>
      <c r="BB200" s="11"/>
      <c r="BC200" s="11"/>
      <c r="BD200" s="51">
        <f t="shared" si="306"/>
        <v>0</v>
      </c>
      <c r="BE200" s="47">
        <f t="shared" si="321"/>
        <v>0</v>
      </c>
      <c r="BF200" s="47">
        <f t="shared" si="322"/>
        <v>0</v>
      </c>
      <c r="BG200" s="47">
        <f t="shared" si="323"/>
        <v>0</v>
      </c>
      <c r="BH200" s="47"/>
      <c r="BI200" s="47">
        <f t="shared" si="324"/>
        <v>0</v>
      </c>
      <c r="BJ200" s="47">
        <f t="shared" si="325"/>
        <v>0</v>
      </c>
      <c r="BK200" s="47">
        <f t="shared" si="326"/>
        <v>0</v>
      </c>
      <c r="BL200" s="47"/>
      <c r="BM200" s="47">
        <f t="shared" si="327"/>
        <v>0</v>
      </c>
      <c r="BN200" s="47">
        <f t="shared" si="328"/>
        <v>0</v>
      </c>
      <c r="BO200" s="47">
        <f t="shared" si="329"/>
        <v>0</v>
      </c>
      <c r="BP200" s="11">
        <f t="shared" si="315"/>
        <v>0</v>
      </c>
    </row>
    <row r="201" spans="1:68" s="3" customFormat="1" ht="21" customHeight="1" x14ac:dyDescent="0.2">
      <c r="A201" s="13"/>
      <c r="B201" s="14" t="s">
        <v>186</v>
      </c>
      <c r="C201" s="9">
        <f t="shared" ref="C201:F201" si="335">SUM(C202:C203)</f>
        <v>30774282</v>
      </c>
      <c r="D201" s="9">
        <f t="shared" si="335"/>
        <v>1661682.0375000001</v>
      </c>
      <c r="E201" s="9">
        <f t="shared" si="335"/>
        <v>3205724.8250000002</v>
      </c>
      <c r="F201" s="9">
        <f t="shared" si="335"/>
        <v>5447460.1125000007</v>
      </c>
      <c r="G201" s="9">
        <f t="shared" ref="G201:J201" si="336">SUM(G202:G203)</f>
        <v>0</v>
      </c>
      <c r="H201" s="9">
        <f t="shared" si="336"/>
        <v>1275048.2400000002</v>
      </c>
      <c r="I201" s="9">
        <f t="shared" si="336"/>
        <v>1743988.7200000002</v>
      </c>
      <c r="J201" s="9">
        <f t="shared" si="336"/>
        <v>2349961.2800000003</v>
      </c>
      <c r="K201" s="61"/>
      <c r="L201" s="65">
        <f t="shared" si="307"/>
        <v>1544042.7875000001</v>
      </c>
      <c r="M201" s="65">
        <f t="shared" si="308"/>
        <v>2241735.2875000006</v>
      </c>
      <c r="N201" s="65">
        <f t="shared" si="309"/>
        <v>468940.48</v>
      </c>
      <c r="O201" s="65">
        <f t="shared" si="310"/>
        <v>605972.56000000006</v>
      </c>
      <c r="P201" s="65">
        <f t="shared" si="311"/>
        <v>386633.79749999987</v>
      </c>
      <c r="Q201" s="65">
        <f t="shared" si="312"/>
        <v>1461736.105</v>
      </c>
      <c r="R201" s="65">
        <f t="shared" si="313"/>
        <v>3097498.8325000005</v>
      </c>
      <c r="S201" s="65">
        <f t="shared" si="314"/>
        <v>28424320.719999999</v>
      </c>
      <c r="T201" s="61"/>
      <c r="U201" s="13"/>
      <c r="V201" s="14" t="s">
        <v>186</v>
      </c>
      <c r="W201" s="9">
        <f t="shared" ref="W201:AD201" si="337">SUM(W202:W203)</f>
        <v>0</v>
      </c>
      <c r="X201" s="9">
        <f t="shared" si="337"/>
        <v>0</v>
      </c>
      <c r="Y201" s="9">
        <f t="shared" si="337"/>
        <v>0</v>
      </c>
      <c r="Z201" s="9">
        <f t="shared" si="337"/>
        <v>0</v>
      </c>
      <c r="AA201" s="9">
        <f t="shared" si="337"/>
        <v>0</v>
      </c>
      <c r="AB201" s="9">
        <f t="shared" si="337"/>
        <v>0</v>
      </c>
      <c r="AC201" s="9">
        <f t="shared" si="337"/>
        <v>0</v>
      </c>
      <c r="AD201" s="9">
        <f t="shared" si="337"/>
        <v>0</v>
      </c>
      <c r="AF201" s="13"/>
      <c r="AG201" s="14" t="s">
        <v>186</v>
      </c>
      <c r="AH201" s="9">
        <f t="shared" ref="AH201:AO201" si="338">SUM(AH202:AH203)</f>
        <v>0</v>
      </c>
      <c r="AI201" s="9">
        <f t="shared" si="338"/>
        <v>0</v>
      </c>
      <c r="AJ201" s="9">
        <f t="shared" si="338"/>
        <v>0</v>
      </c>
      <c r="AK201" s="9">
        <f t="shared" si="338"/>
        <v>0</v>
      </c>
      <c r="AL201" s="9">
        <f t="shared" si="338"/>
        <v>0</v>
      </c>
      <c r="AM201" s="9">
        <f t="shared" si="338"/>
        <v>0</v>
      </c>
      <c r="AN201" s="9">
        <f t="shared" si="338"/>
        <v>0</v>
      </c>
      <c r="AO201" s="9">
        <f t="shared" si="338"/>
        <v>0</v>
      </c>
      <c r="AP201" s="17"/>
      <c r="AQ201" s="44">
        <f>+AH201-W201</f>
        <v>0</v>
      </c>
      <c r="AR201" s="13"/>
      <c r="AS201" s="14" t="s">
        <v>186</v>
      </c>
      <c r="AT201" s="9">
        <f t="shared" ref="AT201:BA201" si="339">SUM(AT202:AT203)</f>
        <v>0</v>
      </c>
      <c r="AU201" s="9">
        <f t="shared" si="339"/>
        <v>0</v>
      </c>
      <c r="AV201" s="9">
        <f t="shared" si="339"/>
        <v>0</v>
      </c>
      <c r="AW201" s="9">
        <f t="shared" si="339"/>
        <v>0</v>
      </c>
      <c r="AX201" s="9">
        <f t="shared" si="339"/>
        <v>0</v>
      </c>
      <c r="AY201" s="9">
        <f t="shared" si="339"/>
        <v>0</v>
      </c>
      <c r="AZ201" s="9">
        <f t="shared" si="339"/>
        <v>0</v>
      </c>
      <c r="BA201" s="9">
        <f t="shared" si="339"/>
        <v>0</v>
      </c>
      <c r="BB201" s="17"/>
      <c r="BC201" s="17"/>
      <c r="BD201" s="51">
        <f t="shared" si="306"/>
        <v>0</v>
      </c>
      <c r="BE201" s="47">
        <f t="shared" si="321"/>
        <v>0</v>
      </c>
      <c r="BF201" s="47">
        <f t="shared" si="322"/>
        <v>0</v>
      </c>
      <c r="BG201" s="47">
        <f t="shared" si="323"/>
        <v>0</v>
      </c>
      <c r="BH201" s="47"/>
      <c r="BI201" s="47">
        <f t="shared" si="324"/>
        <v>0</v>
      </c>
      <c r="BJ201" s="47">
        <f t="shared" si="325"/>
        <v>0</v>
      </c>
      <c r="BK201" s="47">
        <f t="shared" si="326"/>
        <v>0</v>
      </c>
      <c r="BL201" s="47"/>
      <c r="BM201" s="47">
        <f t="shared" si="327"/>
        <v>0</v>
      </c>
      <c r="BN201" s="47">
        <f t="shared" si="328"/>
        <v>0</v>
      </c>
      <c r="BO201" s="47">
        <f t="shared" si="329"/>
        <v>0</v>
      </c>
      <c r="BP201" s="11">
        <f t="shared" si="315"/>
        <v>0</v>
      </c>
    </row>
    <row r="202" spans="1:68" s="3" customFormat="1" ht="13.5" customHeight="1" x14ac:dyDescent="0.2">
      <c r="A202" s="13"/>
      <c r="B202" s="15" t="s">
        <v>0</v>
      </c>
      <c r="C202" s="11">
        <v>16251560</v>
      </c>
      <c r="D202" s="11">
        <v>1291971.2875000001</v>
      </c>
      <c r="E202" s="11">
        <v>2583942.5750000002</v>
      </c>
      <c r="F202" s="11">
        <v>4500855.4625000004</v>
      </c>
      <c r="G202" s="11"/>
      <c r="H202" s="11">
        <v>1157408.9900000002</v>
      </c>
      <c r="I202" s="11">
        <v>1420753.7200000002</v>
      </c>
      <c r="J202" s="11">
        <v>1533194.28</v>
      </c>
      <c r="K202" s="61"/>
      <c r="L202" s="65">
        <f t="shared" si="307"/>
        <v>1291971.2875000001</v>
      </c>
      <c r="M202" s="65">
        <f t="shared" si="308"/>
        <v>1916912.8875000002</v>
      </c>
      <c r="N202" s="65">
        <f t="shared" si="309"/>
        <v>263344.73</v>
      </c>
      <c r="O202" s="65">
        <f t="shared" si="310"/>
        <v>112440.55999999982</v>
      </c>
      <c r="P202" s="65">
        <f t="shared" si="311"/>
        <v>134562.29749999987</v>
      </c>
      <c r="Q202" s="65">
        <f t="shared" si="312"/>
        <v>1163188.855</v>
      </c>
      <c r="R202" s="65">
        <f t="shared" si="313"/>
        <v>2967661.1825000001</v>
      </c>
      <c r="S202" s="65">
        <f t="shared" si="314"/>
        <v>14718365.720000001</v>
      </c>
      <c r="T202" s="61"/>
      <c r="U202" s="13"/>
      <c r="V202" s="15" t="s">
        <v>0</v>
      </c>
      <c r="W202" s="11">
        <v>0</v>
      </c>
      <c r="X202" s="11">
        <v>0</v>
      </c>
      <c r="Y202" s="11">
        <v>0</v>
      </c>
      <c r="Z202" s="11">
        <v>0</v>
      </c>
      <c r="AA202" s="11"/>
      <c r="AB202" s="11">
        <v>0</v>
      </c>
      <c r="AC202" s="11">
        <v>0</v>
      </c>
      <c r="AD202" s="11">
        <v>0</v>
      </c>
      <c r="AF202" s="13"/>
      <c r="AG202" s="15" t="s">
        <v>0</v>
      </c>
      <c r="AH202" s="11">
        <v>0</v>
      </c>
      <c r="AI202" s="11">
        <v>0</v>
      </c>
      <c r="AJ202" s="11">
        <v>0</v>
      </c>
      <c r="AK202" s="11">
        <v>0</v>
      </c>
      <c r="AL202" s="11"/>
      <c r="AM202" s="11">
        <v>0</v>
      </c>
      <c r="AN202" s="11">
        <v>0</v>
      </c>
      <c r="AO202" s="11">
        <v>0</v>
      </c>
      <c r="AP202" s="11"/>
      <c r="AQ202" s="44">
        <f t="shared" ref="AQ202:AQ260" si="340">+AH202-W202</f>
        <v>0</v>
      </c>
      <c r="AR202" s="13"/>
      <c r="AS202" s="15" t="s">
        <v>0</v>
      </c>
      <c r="AT202" s="11">
        <v>0</v>
      </c>
      <c r="AU202" s="11">
        <v>0</v>
      </c>
      <c r="AV202" s="11">
        <v>0</v>
      </c>
      <c r="AW202" s="11">
        <v>0</v>
      </c>
      <c r="AX202" s="11"/>
      <c r="AY202" s="11">
        <v>0</v>
      </c>
      <c r="AZ202" s="11">
        <v>0</v>
      </c>
      <c r="BA202" s="11">
        <v>0</v>
      </c>
      <c r="BB202" s="11"/>
      <c r="BC202" s="11"/>
      <c r="BD202" s="51">
        <f t="shared" si="306"/>
        <v>0</v>
      </c>
      <c r="BE202" s="47">
        <f t="shared" si="321"/>
        <v>0</v>
      </c>
      <c r="BF202" s="47">
        <f t="shared" si="322"/>
        <v>0</v>
      </c>
      <c r="BG202" s="47">
        <f t="shared" si="323"/>
        <v>0</v>
      </c>
      <c r="BH202" s="47"/>
      <c r="BI202" s="47">
        <f t="shared" si="324"/>
        <v>0</v>
      </c>
      <c r="BJ202" s="47">
        <f t="shared" si="325"/>
        <v>0</v>
      </c>
      <c r="BK202" s="47">
        <f t="shared" si="326"/>
        <v>0</v>
      </c>
      <c r="BL202" s="47"/>
      <c r="BM202" s="47">
        <f t="shared" si="327"/>
        <v>0</v>
      </c>
      <c r="BN202" s="47">
        <f t="shared" si="328"/>
        <v>0</v>
      </c>
      <c r="BO202" s="47">
        <f t="shared" si="329"/>
        <v>0</v>
      </c>
      <c r="BP202" s="11">
        <f t="shared" si="315"/>
        <v>0</v>
      </c>
    </row>
    <row r="203" spans="1:68" s="3" customFormat="1" ht="13.5" customHeight="1" x14ac:dyDescent="0.2">
      <c r="A203" s="13"/>
      <c r="B203" s="15" t="s">
        <v>2</v>
      </c>
      <c r="C203" s="11">
        <v>14522722</v>
      </c>
      <c r="D203" s="11">
        <v>369710.75</v>
      </c>
      <c r="E203" s="11">
        <v>621782.25</v>
      </c>
      <c r="F203" s="11">
        <v>946604.65</v>
      </c>
      <c r="G203" s="11"/>
      <c r="H203" s="11">
        <v>117639.25</v>
      </c>
      <c r="I203" s="11">
        <v>323235</v>
      </c>
      <c r="J203" s="11">
        <v>816767</v>
      </c>
      <c r="K203" s="61"/>
      <c r="L203" s="65">
        <f t="shared" si="307"/>
        <v>252071.5</v>
      </c>
      <c r="M203" s="65">
        <f t="shared" si="308"/>
        <v>324822.40000000002</v>
      </c>
      <c r="N203" s="65">
        <f t="shared" si="309"/>
        <v>205595.75</v>
      </c>
      <c r="O203" s="65">
        <f t="shared" si="310"/>
        <v>493532</v>
      </c>
      <c r="P203" s="65">
        <f t="shared" si="311"/>
        <v>252071.5</v>
      </c>
      <c r="Q203" s="65">
        <f t="shared" si="312"/>
        <v>298547.25</v>
      </c>
      <c r="R203" s="65">
        <f t="shared" si="313"/>
        <v>129837.65000000002</v>
      </c>
      <c r="S203" s="65">
        <f t="shared" si="314"/>
        <v>13705955</v>
      </c>
      <c r="T203" s="61"/>
      <c r="U203" s="13"/>
      <c r="V203" s="15" t="s">
        <v>2</v>
      </c>
      <c r="W203" s="11">
        <v>0</v>
      </c>
      <c r="X203" s="11">
        <v>0</v>
      </c>
      <c r="Y203" s="11">
        <v>0</v>
      </c>
      <c r="Z203" s="11">
        <v>0</v>
      </c>
      <c r="AA203" s="11"/>
      <c r="AB203" s="11">
        <v>0</v>
      </c>
      <c r="AC203" s="11">
        <v>0</v>
      </c>
      <c r="AD203" s="11">
        <v>0</v>
      </c>
      <c r="AF203" s="13"/>
      <c r="AG203" s="15" t="s">
        <v>2</v>
      </c>
      <c r="AH203" s="11">
        <v>0</v>
      </c>
      <c r="AI203" s="11">
        <v>0</v>
      </c>
      <c r="AJ203" s="11">
        <v>0</v>
      </c>
      <c r="AK203" s="11">
        <v>0</v>
      </c>
      <c r="AL203" s="11"/>
      <c r="AM203" s="11">
        <v>0</v>
      </c>
      <c r="AN203" s="11">
        <v>0</v>
      </c>
      <c r="AO203" s="11">
        <v>0</v>
      </c>
      <c r="AP203" s="11"/>
      <c r="AQ203" s="44">
        <f t="shared" si="340"/>
        <v>0</v>
      </c>
      <c r="AR203" s="13"/>
      <c r="AS203" s="15" t="s">
        <v>2</v>
      </c>
      <c r="AT203" s="11">
        <v>0</v>
      </c>
      <c r="AU203" s="11">
        <v>0</v>
      </c>
      <c r="AV203" s="11">
        <v>0</v>
      </c>
      <c r="AW203" s="11">
        <v>0</v>
      </c>
      <c r="AX203" s="11"/>
      <c r="AY203" s="11">
        <v>0</v>
      </c>
      <c r="AZ203" s="11">
        <v>0</v>
      </c>
      <c r="BA203" s="11">
        <v>0</v>
      </c>
      <c r="BB203" s="11"/>
      <c r="BC203" s="11"/>
      <c r="BD203" s="51">
        <f t="shared" si="306"/>
        <v>0</v>
      </c>
      <c r="BE203" s="47">
        <f t="shared" si="321"/>
        <v>0</v>
      </c>
      <c r="BF203" s="47">
        <f t="shared" si="322"/>
        <v>0</v>
      </c>
      <c r="BG203" s="47">
        <f t="shared" si="323"/>
        <v>0</v>
      </c>
      <c r="BH203" s="47"/>
      <c r="BI203" s="47">
        <f t="shared" si="324"/>
        <v>0</v>
      </c>
      <c r="BJ203" s="47">
        <f t="shared" si="325"/>
        <v>0</v>
      </c>
      <c r="BK203" s="47">
        <f t="shared" si="326"/>
        <v>0</v>
      </c>
      <c r="BL203" s="47"/>
      <c r="BM203" s="47">
        <f t="shared" si="327"/>
        <v>0</v>
      </c>
      <c r="BN203" s="47">
        <f t="shared" si="328"/>
        <v>0</v>
      </c>
      <c r="BO203" s="47">
        <f t="shared" si="329"/>
        <v>0</v>
      </c>
      <c r="BP203" s="11">
        <f t="shared" si="315"/>
        <v>0</v>
      </c>
    </row>
    <row r="204" spans="1:68" s="3" customFormat="1" ht="21" customHeight="1" x14ac:dyDescent="0.2">
      <c r="A204" s="13"/>
      <c r="B204" s="14" t="s">
        <v>185</v>
      </c>
      <c r="C204" s="9">
        <f t="shared" ref="C204:F204" si="341">SUM(C205:C206)</f>
        <v>11323066</v>
      </c>
      <c r="D204" s="9">
        <f t="shared" si="341"/>
        <v>769983.97500000009</v>
      </c>
      <c r="E204" s="9">
        <f t="shared" si="341"/>
        <v>1539967.9500000002</v>
      </c>
      <c r="F204" s="9">
        <f t="shared" si="341"/>
        <v>3056618.6350000002</v>
      </c>
      <c r="G204" s="9">
        <f t="shared" ref="G204:J204" si="342">SUM(G205:G206)</f>
        <v>0</v>
      </c>
      <c r="H204" s="9">
        <f t="shared" si="342"/>
        <v>0</v>
      </c>
      <c r="I204" s="9">
        <f t="shared" si="342"/>
        <v>775141.07000000007</v>
      </c>
      <c r="J204" s="9">
        <f t="shared" si="342"/>
        <v>1601558.39</v>
      </c>
      <c r="K204" s="61"/>
      <c r="L204" s="65">
        <f t="shared" si="307"/>
        <v>769983.97500000009</v>
      </c>
      <c r="M204" s="65">
        <f t="shared" si="308"/>
        <v>1516650.6850000001</v>
      </c>
      <c r="N204" s="65">
        <f t="shared" si="309"/>
        <v>775141.07000000007</v>
      </c>
      <c r="O204" s="65">
        <f t="shared" si="310"/>
        <v>826417.31999999983</v>
      </c>
      <c r="P204" s="65">
        <f t="shared" si="311"/>
        <v>769983.97500000009</v>
      </c>
      <c r="Q204" s="65">
        <f t="shared" si="312"/>
        <v>764826.88000000012</v>
      </c>
      <c r="R204" s="65">
        <f t="shared" si="313"/>
        <v>1455060.2450000003</v>
      </c>
      <c r="S204" s="65">
        <f t="shared" si="314"/>
        <v>9721507.6099999994</v>
      </c>
      <c r="T204" s="61"/>
      <c r="U204" s="13"/>
      <c r="V204" s="14" t="s">
        <v>185</v>
      </c>
      <c r="W204" s="9">
        <f t="shared" ref="W204:AD204" si="343">SUM(W205:W206)</f>
        <v>0</v>
      </c>
      <c r="X204" s="9">
        <f t="shared" si="343"/>
        <v>0</v>
      </c>
      <c r="Y204" s="9">
        <f t="shared" si="343"/>
        <v>0</v>
      </c>
      <c r="Z204" s="9">
        <f t="shared" si="343"/>
        <v>0</v>
      </c>
      <c r="AA204" s="9">
        <f t="shared" si="343"/>
        <v>0</v>
      </c>
      <c r="AB204" s="9">
        <f t="shared" si="343"/>
        <v>0</v>
      </c>
      <c r="AC204" s="9">
        <f t="shared" si="343"/>
        <v>0</v>
      </c>
      <c r="AD204" s="9">
        <f t="shared" si="343"/>
        <v>0</v>
      </c>
      <c r="AF204" s="13"/>
      <c r="AG204" s="14" t="s">
        <v>185</v>
      </c>
      <c r="AH204" s="9">
        <f t="shared" ref="AH204:AO204" si="344">SUM(AH205:AH206)</f>
        <v>0</v>
      </c>
      <c r="AI204" s="9">
        <f t="shared" si="344"/>
        <v>0</v>
      </c>
      <c r="AJ204" s="9">
        <f t="shared" si="344"/>
        <v>0</v>
      </c>
      <c r="AK204" s="9">
        <f t="shared" si="344"/>
        <v>0</v>
      </c>
      <c r="AL204" s="9">
        <f t="shared" si="344"/>
        <v>0</v>
      </c>
      <c r="AM204" s="9">
        <f t="shared" si="344"/>
        <v>0</v>
      </c>
      <c r="AN204" s="9">
        <f t="shared" si="344"/>
        <v>0</v>
      </c>
      <c r="AO204" s="9">
        <f t="shared" si="344"/>
        <v>0</v>
      </c>
      <c r="AP204" s="17"/>
      <c r="AQ204" s="44">
        <f t="shared" si="340"/>
        <v>0</v>
      </c>
      <c r="AR204" s="13"/>
      <c r="AS204" s="14" t="s">
        <v>185</v>
      </c>
      <c r="AT204" s="9">
        <f t="shared" ref="AT204:BA204" si="345">SUM(AT205:AT206)</f>
        <v>0</v>
      </c>
      <c r="AU204" s="9">
        <f t="shared" si="345"/>
        <v>0</v>
      </c>
      <c r="AV204" s="9">
        <f t="shared" si="345"/>
        <v>0</v>
      </c>
      <c r="AW204" s="9">
        <f t="shared" si="345"/>
        <v>0</v>
      </c>
      <c r="AX204" s="9">
        <f t="shared" si="345"/>
        <v>0</v>
      </c>
      <c r="AY204" s="9">
        <f t="shared" si="345"/>
        <v>0</v>
      </c>
      <c r="AZ204" s="9">
        <f t="shared" si="345"/>
        <v>0</v>
      </c>
      <c r="BA204" s="9">
        <f t="shared" si="345"/>
        <v>0</v>
      </c>
      <c r="BB204" s="17"/>
      <c r="BC204" s="17"/>
      <c r="BD204" s="51">
        <f t="shared" si="306"/>
        <v>0</v>
      </c>
      <c r="BE204" s="47">
        <f t="shared" si="321"/>
        <v>0</v>
      </c>
      <c r="BF204" s="47">
        <f t="shared" si="322"/>
        <v>0</v>
      </c>
      <c r="BG204" s="47">
        <f t="shared" si="323"/>
        <v>0</v>
      </c>
      <c r="BH204" s="47"/>
      <c r="BI204" s="47">
        <f t="shared" si="324"/>
        <v>0</v>
      </c>
      <c r="BJ204" s="47">
        <f t="shared" si="325"/>
        <v>0</v>
      </c>
      <c r="BK204" s="47">
        <f t="shared" si="326"/>
        <v>0</v>
      </c>
      <c r="BL204" s="47"/>
      <c r="BM204" s="47">
        <f t="shared" si="327"/>
        <v>0</v>
      </c>
      <c r="BN204" s="47">
        <f t="shared" si="328"/>
        <v>0</v>
      </c>
      <c r="BO204" s="47">
        <f t="shared" si="329"/>
        <v>0</v>
      </c>
      <c r="BP204" s="11">
        <f t="shared" si="315"/>
        <v>0</v>
      </c>
    </row>
    <row r="205" spans="1:68" s="3" customFormat="1" ht="13.5" customHeight="1" x14ac:dyDescent="0.2">
      <c r="A205" s="13"/>
      <c r="B205" s="15" t="s">
        <v>0</v>
      </c>
      <c r="C205" s="11">
        <v>11323066</v>
      </c>
      <c r="D205" s="11">
        <v>769983.97500000009</v>
      </c>
      <c r="E205" s="11">
        <v>1539967.9500000002</v>
      </c>
      <c r="F205" s="11">
        <v>3056618.6350000002</v>
      </c>
      <c r="G205" s="11"/>
      <c r="H205" s="11">
        <v>0</v>
      </c>
      <c r="I205" s="11">
        <v>775141.07000000007</v>
      </c>
      <c r="J205" s="11">
        <v>1601558.39</v>
      </c>
      <c r="K205" s="61"/>
      <c r="L205" s="65">
        <f t="shared" si="307"/>
        <v>769983.97500000009</v>
      </c>
      <c r="M205" s="65">
        <f t="shared" si="308"/>
        <v>1516650.6850000001</v>
      </c>
      <c r="N205" s="65">
        <f t="shared" si="309"/>
        <v>775141.07000000007</v>
      </c>
      <c r="O205" s="65">
        <f t="shared" si="310"/>
        <v>826417.31999999983</v>
      </c>
      <c r="P205" s="65">
        <f t="shared" si="311"/>
        <v>769983.97500000009</v>
      </c>
      <c r="Q205" s="65">
        <f t="shared" si="312"/>
        <v>764826.88000000012</v>
      </c>
      <c r="R205" s="65">
        <f t="shared" si="313"/>
        <v>1455060.2450000003</v>
      </c>
      <c r="S205" s="65">
        <f t="shared" si="314"/>
        <v>9721507.6099999994</v>
      </c>
      <c r="T205" s="61"/>
      <c r="U205" s="13"/>
      <c r="V205" s="15" t="s">
        <v>0</v>
      </c>
      <c r="W205" s="11">
        <v>0</v>
      </c>
      <c r="X205" s="11">
        <v>0</v>
      </c>
      <c r="Y205" s="11">
        <v>0</v>
      </c>
      <c r="Z205" s="11">
        <v>0</v>
      </c>
      <c r="AA205" s="11"/>
      <c r="AB205" s="11">
        <v>0</v>
      </c>
      <c r="AC205" s="11">
        <v>0</v>
      </c>
      <c r="AD205" s="11">
        <v>0</v>
      </c>
      <c r="AF205" s="13"/>
      <c r="AG205" s="15" t="s">
        <v>0</v>
      </c>
      <c r="AH205" s="11">
        <v>0</v>
      </c>
      <c r="AI205" s="11">
        <v>0</v>
      </c>
      <c r="AJ205" s="11">
        <v>0</v>
      </c>
      <c r="AK205" s="11">
        <v>0</v>
      </c>
      <c r="AL205" s="11"/>
      <c r="AM205" s="11">
        <v>0</v>
      </c>
      <c r="AN205" s="11">
        <v>0</v>
      </c>
      <c r="AO205" s="11">
        <v>0</v>
      </c>
      <c r="AP205" s="11"/>
      <c r="AQ205" s="44">
        <f t="shared" si="340"/>
        <v>0</v>
      </c>
      <c r="AR205" s="13"/>
      <c r="AS205" s="15" t="s">
        <v>0</v>
      </c>
      <c r="AT205" s="11">
        <v>0</v>
      </c>
      <c r="AU205" s="11">
        <v>0</v>
      </c>
      <c r="AV205" s="11">
        <v>0</v>
      </c>
      <c r="AW205" s="11">
        <v>0</v>
      </c>
      <c r="AX205" s="11"/>
      <c r="AY205" s="11">
        <v>0</v>
      </c>
      <c r="AZ205" s="11">
        <v>0</v>
      </c>
      <c r="BA205" s="11">
        <v>0</v>
      </c>
      <c r="BB205" s="11"/>
      <c r="BC205" s="11"/>
      <c r="BD205" s="51">
        <f t="shared" si="306"/>
        <v>0</v>
      </c>
      <c r="BE205" s="47">
        <f t="shared" si="321"/>
        <v>0</v>
      </c>
      <c r="BF205" s="47">
        <f t="shared" si="322"/>
        <v>0</v>
      </c>
      <c r="BG205" s="47">
        <f t="shared" si="323"/>
        <v>0</v>
      </c>
      <c r="BH205" s="47"/>
      <c r="BI205" s="47">
        <f t="shared" si="324"/>
        <v>0</v>
      </c>
      <c r="BJ205" s="47">
        <f t="shared" si="325"/>
        <v>0</v>
      </c>
      <c r="BK205" s="47">
        <f t="shared" si="326"/>
        <v>0</v>
      </c>
      <c r="BL205" s="47"/>
      <c r="BM205" s="47">
        <f t="shared" si="327"/>
        <v>0</v>
      </c>
      <c r="BN205" s="47">
        <f t="shared" si="328"/>
        <v>0</v>
      </c>
      <c r="BO205" s="47">
        <f t="shared" si="329"/>
        <v>0</v>
      </c>
      <c r="BP205" s="11">
        <f t="shared" si="315"/>
        <v>0</v>
      </c>
    </row>
    <row r="206" spans="1:68" s="3" customFormat="1" ht="13.5" customHeight="1" x14ac:dyDescent="0.2">
      <c r="A206" s="13"/>
      <c r="B206" s="15" t="s">
        <v>2</v>
      </c>
      <c r="C206" s="11">
        <v>0</v>
      </c>
      <c r="D206" s="11">
        <v>0</v>
      </c>
      <c r="E206" s="11">
        <v>0</v>
      </c>
      <c r="F206" s="11">
        <v>0</v>
      </c>
      <c r="G206" s="11"/>
      <c r="H206" s="11">
        <v>0</v>
      </c>
      <c r="I206" s="11">
        <v>0</v>
      </c>
      <c r="J206" s="11">
        <v>0</v>
      </c>
      <c r="K206" s="61"/>
      <c r="L206" s="65">
        <f t="shared" si="307"/>
        <v>0</v>
      </c>
      <c r="M206" s="65">
        <f t="shared" si="308"/>
        <v>0</v>
      </c>
      <c r="N206" s="65">
        <f t="shared" si="309"/>
        <v>0</v>
      </c>
      <c r="O206" s="65">
        <f t="shared" si="310"/>
        <v>0</v>
      </c>
      <c r="P206" s="65">
        <f t="shared" si="311"/>
        <v>0</v>
      </c>
      <c r="Q206" s="65">
        <f t="shared" si="312"/>
        <v>0</v>
      </c>
      <c r="R206" s="65">
        <f t="shared" si="313"/>
        <v>0</v>
      </c>
      <c r="S206" s="65">
        <f t="shared" si="314"/>
        <v>0</v>
      </c>
      <c r="T206" s="61"/>
      <c r="U206" s="13"/>
      <c r="V206" s="15" t="s">
        <v>2</v>
      </c>
      <c r="W206" s="11">
        <v>0</v>
      </c>
      <c r="X206" s="11">
        <v>0</v>
      </c>
      <c r="Y206" s="11">
        <v>0</v>
      </c>
      <c r="Z206" s="11">
        <v>0</v>
      </c>
      <c r="AA206" s="11"/>
      <c r="AB206" s="11">
        <v>0</v>
      </c>
      <c r="AC206" s="11">
        <v>0</v>
      </c>
      <c r="AD206" s="11">
        <v>0</v>
      </c>
      <c r="AF206" s="13"/>
      <c r="AG206" s="15" t="s">
        <v>2</v>
      </c>
      <c r="AH206" s="11">
        <v>0</v>
      </c>
      <c r="AI206" s="11">
        <v>0</v>
      </c>
      <c r="AJ206" s="11">
        <v>0</v>
      </c>
      <c r="AK206" s="11">
        <v>0</v>
      </c>
      <c r="AL206" s="11"/>
      <c r="AM206" s="11">
        <v>0</v>
      </c>
      <c r="AN206" s="11">
        <v>0</v>
      </c>
      <c r="AO206" s="11">
        <v>0</v>
      </c>
      <c r="AP206" s="11"/>
      <c r="AQ206" s="44">
        <f t="shared" si="340"/>
        <v>0</v>
      </c>
      <c r="AR206" s="13"/>
      <c r="AS206" s="15" t="s">
        <v>2</v>
      </c>
      <c r="AT206" s="11">
        <v>0</v>
      </c>
      <c r="AU206" s="11">
        <v>0</v>
      </c>
      <c r="AV206" s="11">
        <v>0</v>
      </c>
      <c r="AW206" s="11">
        <v>0</v>
      </c>
      <c r="AX206" s="11"/>
      <c r="AY206" s="11">
        <v>0</v>
      </c>
      <c r="AZ206" s="11">
        <v>0</v>
      </c>
      <c r="BA206" s="11">
        <v>0</v>
      </c>
      <c r="BB206" s="11"/>
      <c r="BC206" s="11"/>
      <c r="BD206" s="51">
        <f t="shared" si="306"/>
        <v>0</v>
      </c>
      <c r="BE206" s="47">
        <f t="shared" si="321"/>
        <v>0</v>
      </c>
      <c r="BF206" s="47">
        <f t="shared" si="322"/>
        <v>0</v>
      </c>
      <c r="BG206" s="47">
        <f t="shared" si="323"/>
        <v>0</v>
      </c>
      <c r="BH206" s="47"/>
      <c r="BI206" s="47">
        <f t="shared" si="324"/>
        <v>0</v>
      </c>
      <c r="BJ206" s="47">
        <f t="shared" si="325"/>
        <v>0</v>
      </c>
      <c r="BK206" s="47">
        <f t="shared" si="326"/>
        <v>0</v>
      </c>
      <c r="BL206" s="47"/>
      <c r="BM206" s="47">
        <f t="shared" si="327"/>
        <v>0</v>
      </c>
      <c r="BN206" s="47">
        <f t="shared" si="328"/>
        <v>0</v>
      </c>
      <c r="BO206" s="47">
        <f t="shared" si="329"/>
        <v>0</v>
      </c>
      <c r="BP206" s="11">
        <f t="shared" si="315"/>
        <v>0</v>
      </c>
    </row>
    <row r="207" spans="1:68" s="3" customFormat="1" ht="21.75" customHeight="1" x14ac:dyDescent="0.2">
      <c r="A207" s="13"/>
      <c r="B207" s="14" t="s">
        <v>212</v>
      </c>
      <c r="C207" s="9">
        <f t="shared" ref="C207:F207" si="346">SUM(C208:C209)</f>
        <v>9181037</v>
      </c>
      <c r="D207" s="9">
        <f t="shared" si="346"/>
        <v>782918</v>
      </c>
      <c r="E207" s="9">
        <f t="shared" si="346"/>
        <v>1332838</v>
      </c>
      <c r="F207" s="9">
        <f t="shared" si="346"/>
        <v>1923047</v>
      </c>
      <c r="G207" s="9">
        <f t="shared" ref="G207:J207" si="347">SUM(G208:G209)</f>
        <v>0</v>
      </c>
      <c r="H207" s="9">
        <f t="shared" si="347"/>
        <v>548807</v>
      </c>
      <c r="I207" s="9">
        <f t="shared" si="347"/>
        <v>617484</v>
      </c>
      <c r="J207" s="9">
        <f t="shared" si="347"/>
        <v>882082</v>
      </c>
      <c r="K207" s="61"/>
      <c r="L207" s="65">
        <f t="shared" si="307"/>
        <v>549920</v>
      </c>
      <c r="M207" s="65">
        <f t="shared" si="308"/>
        <v>590209</v>
      </c>
      <c r="N207" s="65">
        <f t="shared" si="309"/>
        <v>68677</v>
      </c>
      <c r="O207" s="65">
        <f t="shared" si="310"/>
        <v>264598</v>
      </c>
      <c r="P207" s="65">
        <f t="shared" si="311"/>
        <v>234111</v>
      </c>
      <c r="Q207" s="65">
        <f t="shared" si="312"/>
        <v>715354</v>
      </c>
      <c r="R207" s="65">
        <f t="shared" si="313"/>
        <v>1040965</v>
      </c>
      <c r="S207" s="65">
        <f t="shared" si="314"/>
        <v>8298955</v>
      </c>
      <c r="T207" s="61"/>
      <c r="U207" s="13"/>
      <c r="V207" s="14" t="s">
        <v>212</v>
      </c>
      <c r="W207" s="9">
        <f t="shared" ref="W207:AD207" si="348">SUM(W208:W209)</f>
        <v>0</v>
      </c>
      <c r="X207" s="9">
        <f t="shared" si="348"/>
        <v>0</v>
      </c>
      <c r="Y207" s="9">
        <f t="shared" si="348"/>
        <v>0</v>
      </c>
      <c r="Z207" s="9">
        <f t="shared" si="348"/>
        <v>0</v>
      </c>
      <c r="AA207" s="9">
        <f t="shared" si="348"/>
        <v>0</v>
      </c>
      <c r="AB207" s="9">
        <f t="shared" si="348"/>
        <v>0</v>
      </c>
      <c r="AC207" s="9">
        <f t="shared" si="348"/>
        <v>0</v>
      </c>
      <c r="AD207" s="9">
        <f t="shared" si="348"/>
        <v>0</v>
      </c>
      <c r="AF207" s="13"/>
      <c r="AG207" s="14" t="s">
        <v>212</v>
      </c>
      <c r="AH207" s="9">
        <f t="shared" ref="AH207:AO207" si="349">SUM(AH208:AH209)</f>
        <v>0</v>
      </c>
      <c r="AI207" s="9">
        <f t="shared" si="349"/>
        <v>0</v>
      </c>
      <c r="AJ207" s="9">
        <f t="shared" si="349"/>
        <v>0</v>
      </c>
      <c r="AK207" s="9">
        <f t="shared" si="349"/>
        <v>0</v>
      </c>
      <c r="AL207" s="9">
        <f t="shared" si="349"/>
        <v>0</v>
      </c>
      <c r="AM207" s="9">
        <f t="shared" si="349"/>
        <v>0</v>
      </c>
      <c r="AN207" s="9">
        <f t="shared" si="349"/>
        <v>0</v>
      </c>
      <c r="AO207" s="9">
        <f t="shared" si="349"/>
        <v>0</v>
      </c>
      <c r="AP207" s="17"/>
      <c r="AQ207" s="44">
        <f t="shared" si="340"/>
        <v>0</v>
      </c>
      <c r="AR207" s="13"/>
      <c r="AS207" s="14" t="s">
        <v>212</v>
      </c>
      <c r="AT207" s="9">
        <f t="shared" ref="AT207:BA207" si="350">SUM(AT208:AT209)</f>
        <v>0</v>
      </c>
      <c r="AU207" s="9">
        <f t="shared" si="350"/>
        <v>0</v>
      </c>
      <c r="AV207" s="9">
        <f t="shared" si="350"/>
        <v>0</v>
      </c>
      <c r="AW207" s="9">
        <f t="shared" si="350"/>
        <v>0</v>
      </c>
      <c r="AX207" s="9">
        <f t="shared" si="350"/>
        <v>0</v>
      </c>
      <c r="AY207" s="9">
        <f t="shared" si="350"/>
        <v>0</v>
      </c>
      <c r="AZ207" s="9">
        <f t="shared" si="350"/>
        <v>0</v>
      </c>
      <c r="BA207" s="9">
        <f t="shared" si="350"/>
        <v>0</v>
      </c>
      <c r="BB207" s="17"/>
      <c r="BC207" s="17"/>
      <c r="BD207" s="51">
        <f>+AT207-AH207</f>
        <v>0</v>
      </c>
      <c r="BE207" s="47">
        <f t="shared" si="321"/>
        <v>0</v>
      </c>
      <c r="BF207" s="47">
        <f t="shared" si="322"/>
        <v>0</v>
      </c>
      <c r="BG207" s="47">
        <f t="shared" si="323"/>
        <v>0</v>
      </c>
      <c r="BH207" s="47"/>
      <c r="BI207" s="47">
        <f t="shared" si="324"/>
        <v>0</v>
      </c>
      <c r="BJ207" s="47">
        <f t="shared" si="325"/>
        <v>0</v>
      </c>
      <c r="BK207" s="47">
        <f t="shared" si="326"/>
        <v>0</v>
      </c>
      <c r="BL207" s="47"/>
      <c r="BM207" s="47">
        <f t="shared" si="327"/>
        <v>0</v>
      </c>
      <c r="BN207" s="47">
        <f t="shared" si="328"/>
        <v>0</v>
      </c>
      <c r="BO207" s="47">
        <f t="shared" si="329"/>
        <v>0</v>
      </c>
      <c r="BP207" s="11">
        <f t="shared" si="315"/>
        <v>0</v>
      </c>
    </row>
    <row r="208" spans="1:68" s="3" customFormat="1" ht="13.5" customHeight="1" x14ac:dyDescent="0.2">
      <c r="A208" s="13"/>
      <c r="B208" s="15" t="s">
        <v>0</v>
      </c>
      <c r="C208" s="11">
        <v>9181037</v>
      </c>
      <c r="D208" s="11">
        <v>782918</v>
      </c>
      <c r="E208" s="11">
        <v>1332838</v>
      </c>
      <c r="F208" s="11">
        <v>1923047</v>
      </c>
      <c r="G208" s="11"/>
      <c r="H208" s="11">
        <v>548807</v>
      </c>
      <c r="I208" s="11">
        <v>617484</v>
      </c>
      <c r="J208" s="11">
        <v>882082</v>
      </c>
      <c r="K208" s="61"/>
      <c r="L208" s="65">
        <f t="shared" si="307"/>
        <v>549920</v>
      </c>
      <c r="M208" s="65">
        <f t="shared" si="308"/>
        <v>590209</v>
      </c>
      <c r="N208" s="65">
        <f t="shared" si="309"/>
        <v>68677</v>
      </c>
      <c r="O208" s="65">
        <f t="shared" si="310"/>
        <v>264598</v>
      </c>
      <c r="P208" s="65">
        <f t="shared" si="311"/>
        <v>234111</v>
      </c>
      <c r="Q208" s="65">
        <f t="shared" si="312"/>
        <v>715354</v>
      </c>
      <c r="R208" s="65">
        <f t="shared" si="313"/>
        <v>1040965</v>
      </c>
      <c r="S208" s="65">
        <f t="shared" si="314"/>
        <v>8298955</v>
      </c>
      <c r="T208" s="61"/>
      <c r="U208" s="13"/>
      <c r="V208" s="15" t="s">
        <v>0</v>
      </c>
      <c r="W208" s="11">
        <v>0</v>
      </c>
      <c r="X208" s="11">
        <v>0</v>
      </c>
      <c r="Y208" s="11">
        <v>0</v>
      </c>
      <c r="Z208" s="11">
        <v>0</v>
      </c>
      <c r="AA208" s="11"/>
      <c r="AB208" s="11">
        <v>0</v>
      </c>
      <c r="AC208" s="11">
        <v>0</v>
      </c>
      <c r="AD208" s="11">
        <v>0</v>
      </c>
      <c r="AF208" s="13"/>
      <c r="AG208" s="15" t="s">
        <v>0</v>
      </c>
      <c r="AH208" s="11">
        <v>0</v>
      </c>
      <c r="AI208" s="11">
        <v>0</v>
      </c>
      <c r="AJ208" s="11">
        <v>0</v>
      </c>
      <c r="AK208" s="11">
        <v>0</v>
      </c>
      <c r="AL208" s="11"/>
      <c r="AM208" s="11">
        <v>0</v>
      </c>
      <c r="AN208" s="11">
        <v>0</v>
      </c>
      <c r="AO208" s="11">
        <v>0</v>
      </c>
      <c r="AP208" s="11"/>
      <c r="AQ208" s="44">
        <f t="shared" si="340"/>
        <v>0</v>
      </c>
      <c r="AR208" s="13"/>
      <c r="AS208" s="15" t="s">
        <v>0</v>
      </c>
      <c r="AT208" s="11">
        <v>0</v>
      </c>
      <c r="AU208" s="11">
        <v>0</v>
      </c>
      <c r="AV208" s="11">
        <v>0</v>
      </c>
      <c r="AW208" s="11">
        <v>0</v>
      </c>
      <c r="AX208" s="11"/>
      <c r="AY208" s="11">
        <v>0</v>
      </c>
      <c r="AZ208" s="11">
        <v>0</v>
      </c>
      <c r="BA208" s="11">
        <v>0</v>
      </c>
      <c r="BB208" s="11"/>
      <c r="BC208" s="11"/>
      <c r="BD208" s="51">
        <f t="shared" si="306"/>
        <v>0</v>
      </c>
      <c r="BE208" s="47">
        <f t="shared" si="321"/>
        <v>0</v>
      </c>
      <c r="BF208" s="47">
        <f t="shared" si="322"/>
        <v>0</v>
      </c>
      <c r="BG208" s="47">
        <f t="shared" si="323"/>
        <v>0</v>
      </c>
      <c r="BH208" s="47"/>
      <c r="BI208" s="47">
        <f t="shared" si="324"/>
        <v>0</v>
      </c>
      <c r="BJ208" s="47">
        <f t="shared" si="325"/>
        <v>0</v>
      </c>
      <c r="BK208" s="47">
        <f t="shared" si="326"/>
        <v>0</v>
      </c>
      <c r="BL208" s="47"/>
      <c r="BM208" s="47">
        <f t="shared" si="327"/>
        <v>0</v>
      </c>
      <c r="BN208" s="47">
        <f t="shared" si="328"/>
        <v>0</v>
      </c>
      <c r="BO208" s="47">
        <f t="shared" si="329"/>
        <v>0</v>
      </c>
      <c r="BP208" s="11">
        <f t="shared" si="315"/>
        <v>0</v>
      </c>
    </row>
    <row r="209" spans="1:68" s="3" customFormat="1" ht="13.5" customHeight="1" x14ac:dyDescent="0.2">
      <c r="A209" s="13"/>
      <c r="B209" s="15" t="s">
        <v>2</v>
      </c>
      <c r="C209" s="11">
        <v>0</v>
      </c>
      <c r="D209" s="11">
        <v>0</v>
      </c>
      <c r="E209" s="11">
        <v>0</v>
      </c>
      <c r="F209" s="11">
        <v>0</v>
      </c>
      <c r="G209" s="11"/>
      <c r="H209" s="11">
        <v>0</v>
      </c>
      <c r="I209" s="11">
        <v>0</v>
      </c>
      <c r="J209" s="11">
        <v>0</v>
      </c>
      <c r="K209" s="61"/>
      <c r="L209" s="65">
        <f t="shared" si="307"/>
        <v>0</v>
      </c>
      <c r="M209" s="65">
        <f t="shared" si="308"/>
        <v>0</v>
      </c>
      <c r="N209" s="65">
        <f t="shared" si="309"/>
        <v>0</v>
      </c>
      <c r="O209" s="65">
        <f t="shared" si="310"/>
        <v>0</v>
      </c>
      <c r="P209" s="65">
        <f t="shared" si="311"/>
        <v>0</v>
      </c>
      <c r="Q209" s="65">
        <f t="shared" si="312"/>
        <v>0</v>
      </c>
      <c r="R209" s="65">
        <f t="shared" si="313"/>
        <v>0</v>
      </c>
      <c r="S209" s="65">
        <f t="shared" si="314"/>
        <v>0</v>
      </c>
      <c r="T209" s="61"/>
      <c r="U209" s="13"/>
      <c r="V209" s="15" t="s">
        <v>2</v>
      </c>
      <c r="W209" s="11">
        <v>0</v>
      </c>
      <c r="X209" s="11">
        <v>0</v>
      </c>
      <c r="Y209" s="11">
        <v>0</v>
      </c>
      <c r="Z209" s="11">
        <v>0</v>
      </c>
      <c r="AA209" s="11"/>
      <c r="AB209" s="11">
        <v>0</v>
      </c>
      <c r="AC209" s="11">
        <v>0</v>
      </c>
      <c r="AD209" s="11">
        <v>0</v>
      </c>
      <c r="AF209" s="13"/>
      <c r="AG209" s="15" t="s">
        <v>2</v>
      </c>
      <c r="AH209" s="11">
        <v>0</v>
      </c>
      <c r="AI209" s="11">
        <v>0</v>
      </c>
      <c r="AJ209" s="11">
        <v>0</v>
      </c>
      <c r="AK209" s="11">
        <v>0</v>
      </c>
      <c r="AL209" s="11"/>
      <c r="AM209" s="11">
        <v>0</v>
      </c>
      <c r="AN209" s="11">
        <v>0</v>
      </c>
      <c r="AO209" s="11">
        <v>0</v>
      </c>
      <c r="AP209" s="11"/>
      <c r="AQ209" s="44">
        <f>+AH209-W209</f>
        <v>0</v>
      </c>
      <c r="AR209" s="13"/>
      <c r="AS209" s="15" t="s">
        <v>2</v>
      </c>
      <c r="AT209" s="11">
        <v>0</v>
      </c>
      <c r="AU209" s="11">
        <v>0</v>
      </c>
      <c r="AV209" s="11">
        <v>0</v>
      </c>
      <c r="AW209" s="11">
        <v>0</v>
      </c>
      <c r="AX209" s="11"/>
      <c r="AY209" s="11">
        <v>0</v>
      </c>
      <c r="AZ209" s="11">
        <v>0</v>
      </c>
      <c r="BA209" s="11">
        <v>0</v>
      </c>
      <c r="BB209" s="11"/>
      <c r="BC209" s="11"/>
      <c r="BD209" s="51">
        <f t="shared" si="306"/>
        <v>0</v>
      </c>
      <c r="BE209" s="47">
        <f t="shared" si="321"/>
        <v>0</v>
      </c>
      <c r="BF209" s="47">
        <f t="shared" si="322"/>
        <v>0</v>
      </c>
      <c r="BG209" s="47">
        <f t="shared" si="323"/>
        <v>0</v>
      </c>
      <c r="BH209" s="47"/>
      <c r="BI209" s="47">
        <f t="shared" si="324"/>
        <v>0</v>
      </c>
      <c r="BJ209" s="47">
        <f t="shared" si="325"/>
        <v>0</v>
      </c>
      <c r="BK209" s="47">
        <f t="shared" si="326"/>
        <v>0</v>
      </c>
      <c r="BL209" s="47"/>
      <c r="BM209" s="47">
        <f t="shared" si="327"/>
        <v>0</v>
      </c>
      <c r="BN209" s="47">
        <f t="shared" si="328"/>
        <v>0</v>
      </c>
      <c r="BO209" s="47">
        <f t="shared" si="329"/>
        <v>0</v>
      </c>
      <c r="BP209" s="11">
        <f t="shared" si="315"/>
        <v>0</v>
      </c>
    </row>
    <row r="210" spans="1:68" s="3" customFormat="1" ht="21" customHeight="1" x14ac:dyDescent="0.2">
      <c r="A210" s="13"/>
      <c r="B210" s="14" t="s">
        <v>187</v>
      </c>
      <c r="C210" s="9">
        <f t="shared" ref="C210:F210" si="351">SUM(C211:C212)</f>
        <v>3562544</v>
      </c>
      <c r="D210" s="9">
        <f t="shared" si="351"/>
        <v>349748</v>
      </c>
      <c r="E210" s="9">
        <f t="shared" si="351"/>
        <v>699497</v>
      </c>
      <c r="F210" s="9">
        <f t="shared" si="351"/>
        <v>1596657</v>
      </c>
      <c r="G210" s="9">
        <f t="shared" ref="G210:J210" si="352">SUM(G211:G212)</f>
        <v>0</v>
      </c>
      <c r="H210" s="9">
        <f t="shared" si="352"/>
        <v>190059</v>
      </c>
      <c r="I210" s="9">
        <f t="shared" si="352"/>
        <v>525208</v>
      </c>
      <c r="J210" s="9">
        <f t="shared" si="352"/>
        <v>861962</v>
      </c>
      <c r="K210" s="61"/>
      <c r="L210" s="65">
        <f t="shared" si="307"/>
        <v>349749</v>
      </c>
      <c r="M210" s="65">
        <f t="shared" si="308"/>
        <v>897160</v>
      </c>
      <c r="N210" s="65">
        <f t="shared" si="309"/>
        <v>335149</v>
      </c>
      <c r="O210" s="65">
        <f t="shared" si="310"/>
        <v>336754</v>
      </c>
      <c r="P210" s="65">
        <f t="shared" si="311"/>
        <v>159689</v>
      </c>
      <c r="Q210" s="65">
        <f t="shared" si="312"/>
        <v>174289</v>
      </c>
      <c r="R210" s="65">
        <f t="shared" si="313"/>
        <v>734695</v>
      </c>
      <c r="S210" s="65">
        <f t="shared" si="314"/>
        <v>2700582</v>
      </c>
      <c r="T210" s="61"/>
      <c r="U210" s="13"/>
      <c r="V210" s="14" t="s">
        <v>187</v>
      </c>
      <c r="W210" s="9">
        <f t="shared" ref="W210:AD210" si="353">SUM(W211:W212)</f>
        <v>0</v>
      </c>
      <c r="X210" s="9">
        <f t="shared" si="353"/>
        <v>0</v>
      </c>
      <c r="Y210" s="9">
        <f t="shared" si="353"/>
        <v>0</v>
      </c>
      <c r="Z210" s="9">
        <f t="shared" si="353"/>
        <v>0</v>
      </c>
      <c r="AA210" s="9">
        <f t="shared" si="353"/>
        <v>0</v>
      </c>
      <c r="AB210" s="9">
        <f t="shared" si="353"/>
        <v>0</v>
      </c>
      <c r="AC210" s="9">
        <f t="shared" si="353"/>
        <v>0</v>
      </c>
      <c r="AD210" s="9">
        <f t="shared" si="353"/>
        <v>0</v>
      </c>
      <c r="AF210" s="13"/>
      <c r="AG210" s="14" t="s">
        <v>187</v>
      </c>
      <c r="AH210" s="9">
        <f t="shared" ref="AH210:AO210" si="354">SUM(AH211:AH212)</f>
        <v>0</v>
      </c>
      <c r="AI210" s="9">
        <f t="shared" si="354"/>
        <v>0</v>
      </c>
      <c r="AJ210" s="9">
        <f t="shared" si="354"/>
        <v>0</v>
      </c>
      <c r="AK210" s="9">
        <f t="shared" si="354"/>
        <v>0</v>
      </c>
      <c r="AL210" s="9">
        <f t="shared" si="354"/>
        <v>0</v>
      </c>
      <c r="AM210" s="9">
        <f t="shared" si="354"/>
        <v>0</v>
      </c>
      <c r="AN210" s="9">
        <f t="shared" si="354"/>
        <v>0</v>
      </c>
      <c r="AO210" s="9">
        <f t="shared" si="354"/>
        <v>0</v>
      </c>
      <c r="AP210" s="17"/>
      <c r="AQ210" s="44">
        <f t="shared" si="340"/>
        <v>0</v>
      </c>
      <c r="AR210" s="13"/>
      <c r="AS210" s="14" t="s">
        <v>187</v>
      </c>
      <c r="AT210" s="9">
        <f t="shared" ref="AT210:BA210" si="355">SUM(AT211:AT212)</f>
        <v>0</v>
      </c>
      <c r="AU210" s="9">
        <f t="shared" si="355"/>
        <v>0</v>
      </c>
      <c r="AV210" s="9">
        <f t="shared" si="355"/>
        <v>0</v>
      </c>
      <c r="AW210" s="9">
        <f t="shared" si="355"/>
        <v>0</v>
      </c>
      <c r="AX210" s="9">
        <f t="shared" si="355"/>
        <v>0</v>
      </c>
      <c r="AY210" s="9">
        <f t="shared" si="355"/>
        <v>0</v>
      </c>
      <c r="AZ210" s="9">
        <f t="shared" si="355"/>
        <v>0</v>
      </c>
      <c r="BA210" s="9">
        <f t="shared" si="355"/>
        <v>0</v>
      </c>
      <c r="BB210" s="17"/>
      <c r="BC210" s="17"/>
      <c r="BD210" s="51">
        <f t="shared" si="306"/>
        <v>0</v>
      </c>
      <c r="BE210" s="47">
        <f t="shared" si="321"/>
        <v>0</v>
      </c>
      <c r="BF210" s="47">
        <f>+AV210-AU210</f>
        <v>0</v>
      </c>
      <c r="BG210" s="47">
        <f t="shared" si="323"/>
        <v>0</v>
      </c>
      <c r="BH210" s="47"/>
      <c r="BI210" s="47">
        <f t="shared" si="324"/>
        <v>0</v>
      </c>
      <c r="BJ210" s="47">
        <f t="shared" si="325"/>
        <v>0</v>
      </c>
      <c r="BK210" s="47">
        <f t="shared" si="326"/>
        <v>0</v>
      </c>
      <c r="BL210" s="47"/>
      <c r="BM210" s="47">
        <f t="shared" si="327"/>
        <v>0</v>
      </c>
      <c r="BN210" s="47">
        <f t="shared" si="328"/>
        <v>0</v>
      </c>
      <c r="BO210" s="47">
        <f t="shared" si="329"/>
        <v>0</v>
      </c>
      <c r="BP210" s="11">
        <f t="shared" si="315"/>
        <v>0</v>
      </c>
    </row>
    <row r="211" spans="1:68" s="3" customFormat="1" ht="13.5" customHeight="1" x14ac:dyDescent="0.2">
      <c r="A211" s="13"/>
      <c r="B211" s="15" t="s">
        <v>0</v>
      </c>
      <c r="C211" s="11">
        <v>3562544</v>
      </c>
      <c r="D211" s="11">
        <v>349748</v>
      </c>
      <c r="E211" s="11">
        <v>699497</v>
      </c>
      <c r="F211" s="11">
        <v>1596657</v>
      </c>
      <c r="G211" s="11"/>
      <c r="H211" s="11">
        <v>190059</v>
      </c>
      <c r="I211" s="11">
        <v>525208</v>
      </c>
      <c r="J211" s="11">
        <v>861962</v>
      </c>
      <c r="K211" s="61"/>
      <c r="L211" s="65">
        <f t="shared" si="307"/>
        <v>349749</v>
      </c>
      <c r="M211" s="65">
        <f t="shared" si="308"/>
        <v>897160</v>
      </c>
      <c r="N211" s="65">
        <f t="shared" si="309"/>
        <v>335149</v>
      </c>
      <c r="O211" s="65">
        <f t="shared" si="310"/>
        <v>336754</v>
      </c>
      <c r="P211" s="65">
        <f t="shared" si="311"/>
        <v>159689</v>
      </c>
      <c r="Q211" s="65">
        <f t="shared" si="312"/>
        <v>174289</v>
      </c>
      <c r="R211" s="65">
        <f t="shared" si="313"/>
        <v>734695</v>
      </c>
      <c r="S211" s="65">
        <f t="shared" si="314"/>
        <v>2700582</v>
      </c>
      <c r="T211" s="61"/>
      <c r="U211" s="13"/>
      <c r="V211" s="15" t="s">
        <v>0</v>
      </c>
      <c r="W211" s="11">
        <v>0</v>
      </c>
      <c r="X211" s="11">
        <v>0</v>
      </c>
      <c r="Y211" s="11">
        <v>0</v>
      </c>
      <c r="Z211" s="11">
        <v>0</v>
      </c>
      <c r="AA211" s="11"/>
      <c r="AB211" s="11">
        <v>0</v>
      </c>
      <c r="AC211" s="11">
        <v>0</v>
      </c>
      <c r="AD211" s="11">
        <v>0</v>
      </c>
      <c r="AF211" s="13"/>
      <c r="AG211" s="15" t="s">
        <v>0</v>
      </c>
      <c r="AH211" s="11">
        <v>0</v>
      </c>
      <c r="AI211" s="11">
        <v>0</v>
      </c>
      <c r="AJ211" s="11">
        <v>0</v>
      </c>
      <c r="AK211" s="11">
        <v>0</v>
      </c>
      <c r="AL211" s="11"/>
      <c r="AM211" s="11">
        <v>0</v>
      </c>
      <c r="AN211" s="11">
        <v>0</v>
      </c>
      <c r="AO211" s="11">
        <v>0</v>
      </c>
      <c r="AP211" s="11"/>
      <c r="AQ211" s="44">
        <f t="shared" si="340"/>
        <v>0</v>
      </c>
      <c r="AR211" s="13"/>
      <c r="AS211" s="15" t="s">
        <v>0</v>
      </c>
      <c r="AT211" s="11">
        <v>0</v>
      </c>
      <c r="AU211" s="11">
        <v>0</v>
      </c>
      <c r="AV211" s="11">
        <v>0</v>
      </c>
      <c r="AW211" s="11">
        <v>0</v>
      </c>
      <c r="AX211" s="11"/>
      <c r="AY211" s="11">
        <v>0</v>
      </c>
      <c r="AZ211" s="11">
        <v>0</v>
      </c>
      <c r="BA211" s="11">
        <v>0</v>
      </c>
      <c r="BB211" s="11"/>
      <c r="BC211" s="11"/>
      <c r="BD211" s="51">
        <f t="shared" si="306"/>
        <v>0</v>
      </c>
      <c r="BE211" s="47">
        <f t="shared" si="321"/>
        <v>0</v>
      </c>
      <c r="BF211" s="47">
        <f t="shared" si="322"/>
        <v>0</v>
      </c>
      <c r="BG211" s="47">
        <f t="shared" si="323"/>
        <v>0</v>
      </c>
      <c r="BH211" s="47"/>
      <c r="BI211" s="47">
        <f t="shared" si="324"/>
        <v>0</v>
      </c>
      <c r="BJ211" s="47">
        <f t="shared" si="325"/>
        <v>0</v>
      </c>
      <c r="BK211" s="47">
        <f t="shared" si="326"/>
        <v>0</v>
      </c>
      <c r="BL211" s="47"/>
      <c r="BM211" s="47">
        <f t="shared" si="327"/>
        <v>0</v>
      </c>
      <c r="BN211" s="47">
        <f t="shared" si="328"/>
        <v>0</v>
      </c>
      <c r="BO211" s="47">
        <f t="shared" si="329"/>
        <v>0</v>
      </c>
      <c r="BP211" s="11">
        <f t="shared" si="315"/>
        <v>0</v>
      </c>
    </row>
    <row r="212" spans="1:68" s="3" customFormat="1" ht="13.5" customHeight="1" x14ac:dyDescent="0.2">
      <c r="A212" s="13"/>
      <c r="B212" s="15" t="s">
        <v>2</v>
      </c>
      <c r="C212" s="11">
        <v>0</v>
      </c>
      <c r="D212" s="11">
        <v>0</v>
      </c>
      <c r="E212" s="11">
        <v>0</v>
      </c>
      <c r="F212" s="11">
        <v>0</v>
      </c>
      <c r="G212" s="11"/>
      <c r="H212" s="11">
        <v>0</v>
      </c>
      <c r="I212" s="11">
        <v>0</v>
      </c>
      <c r="J212" s="11">
        <v>0</v>
      </c>
      <c r="K212" s="61"/>
      <c r="L212" s="65">
        <f t="shared" si="307"/>
        <v>0</v>
      </c>
      <c r="M212" s="65">
        <f t="shared" si="308"/>
        <v>0</v>
      </c>
      <c r="N212" s="65">
        <f t="shared" si="309"/>
        <v>0</v>
      </c>
      <c r="O212" s="65">
        <f t="shared" si="310"/>
        <v>0</v>
      </c>
      <c r="P212" s="65">
        <f t="shared" si="311"/>
        <v>0</v>
      </c>
      <c r="Q212" s="65">
        <f t="shared" si="312"/>
        <v>0</v>
      </c>
      <c r="R212" s="65">
        <f t="shared" si="313"/>
        <v>0</v>
      </c>
      <c r="S212" s="65">
        <f t="shared" si="314"/>
        <v>0</v>
      </c>
      <c r="T212" s="61"/>
      <c r="U212" s="13"/>
      <c r="V212" s="15" t="s">
        <v>2</v>
      </c>
      <c r="W212" s="11">
        <v>0</v>
      </c>
      <c r="X212" s="11">
        <v>0</v>
      </c>
      <c r="Y212" s="11">
        <v>0</v>
      </c>
      <c r="Z212" s="11">
        <v>0</v>
      </c>
      <c r="AA212" s="11"/>
      <c r="AB212" s="11">
        <v>0</v>
      </c>
      <c r="AC212" s="11">
        <v>0</v>
      </c>
      <c r="AD212" s="11">
        <v>0</v>
      </c>
      <c r="AF212" s="13"/>
      <c r="AG212" s="15" t="s">
        <v>2</v>
      </c>
      <c r="AH212" s="11">
        <v>0</v>
      </c>
      <c r="AI212" s="11">
        <v>0</v>
      </c>
      <c r="AJ212" s="11">
        <v>0</v>
      </c>
      <c r="AK212" s="11">
        <v>0</v>
      </c>
      <c r="AL212" s="11"/>
      <c r="AM212" s="11">
        <v>0</v>
      </c>
      <c r="AN212" s="11">
        <v>0</v>
      </c>
      <c r="AO212" s="11">
        <v>0</v>
      </c>
      <c r="AP212" s="11"/>
      <c r="AQ212" s="44">
        <f t="shared" si="340"/>
        <v>0</v>
      </c>
      <c r="AR212" s="13"/>
      <c r="AS212" s="15" t="s">
        <v>2</v>
      </c>
      <c r="AT212" s="11">
        <v>0</v>
      </c>
      <c r="AU212" s="11">
        <v>0</v>
      </c>
      <c r="AV212" s="11">
        <v>0</v>
      </c>
      <c r="AW212" s="11">
        <v>0</v>
      </c>
      <c r="AX212" s="11"/>
      <c r="AY212" s="11">
        <v>0</v>
      </c>
      <c r="AZ212" s="11">
        <v>0</v>
      </c>
      <c r="BA212" s="11">
        <v>0</v>
      </c>
      <c r="BB212" s="11"/>
      <c r="BC212" s="11"/>
      <c r="BD212" s="51">
        <f t="shared" si="306"/>
        <v>0</v>
      </c>
      <c r="BE212" s="47">
        <f t="shared" si="321"/>
        <v>0</v>
      </c>
      <c r="BF212" s="47">
        <f t="shared" si="322"/>
        <v>0</v>
      </c>
      <c r="BG212" s="47">
        <f t="shared" si="323"/>
        <v>0</v>
      </c>
      <c r="BH212" s="47"/>
      <c r="BI212" s="47">
        <f t="shared" si="324"/>
        <v>0</v>
      </c>
      <c r="BJ212" s="47">
        <f t="shared" si="325"/>
        <v>0</v>
      </c>
      <c r="BK212" s="47">
        <f t="shared" si="326"/>
        <v>0</v>
      </c>
      <c r="BL212" s="47"/>
      <c r="BM212" s="47">
        <f t="shared" si="327"/>
        <v>0</v>
      </c>
      <c r="BN212" s="47">
        <f t="shared" si="328"/>
        <v>0</v>
      </c>
      <c r="BO212" s="47">
        <f t="shared" si="329"/>
        <v>0</v>
      </c>
      <c r="BP212" s="11">
        <f t="shared" si="315"/>
        <v>0</v>
      </c>
    </row>
    <row r="213" spans="1:68" s="3" customFormat="1" ht="20.25" customHeight="1" x14ac:dyDescent="0.2">
      <c r="A213" s="13"/>
      <c r="B213" s="14" t="s">
        <v>202</v>
      </c>
      <c r="C213" s="9">
        <f t="shared" ref="C213:F213" si="356">SUM(C214:C215)</f>
        <v>34642162</v>
      </c>
      <c r="D213" s="9">
        <f t="shared" si="356"/>
        <v>2360251</v>
      </c>
      <c r="E213" s="9">
        <f t="shared" si="356"/>
        <v>4701128</v>
      </c>
      <c r="F213" s="9">
        <f t="shared" si="356"/>
        <v>9169916</v>
      </c>
      <c r="G213" s="9">
        <f t="shared" ref="G213:J213" si="357">SUM(G214:G215)</f>
        <v>0</v>
      </c>
      <c r="H213" s="9">
        <f t="shared" si="357"/>
        <v>0</v>
      </c>
      <c r="I213" s="9">
        <f t="shared" si="357"/>
        <v>330845</v>
      </c>
      <c r="J213" s="9">
        <f t="shared" si="357"/>
        <v>4708887</v>
      </c>
      <c r="K213" s="61"/>
      <c r="L213" s="65">
        <f t="shared" si="307"/>
        <v>2340877</v>
      </c>
      <c r="M213" s="65">
        <f t="shared" si="308"/>
        <v>4468788</v>
      </c>
      <c r="N213" s="65">
        <f t="shared" si="309"/>
        <v>330845</v>
      </c>
      <c r="O213" s="65">
        <f t="shared" si="310"/>
        <v>4378042</v>
      </c>
      <c r="P213" s="65">
        <f t="shared" si="311"/>
        <v>2360251</v>
      </c>
      <c r="Q213" s="65">
        <f t="shared" si="312"/>
        <v>4370283</v>
      </c>
      <c r="R213" s="65">
        <f t="shared" si="313"/>
        <v>4461029</v>
      </c>
      <c r="S213" s="65">
        <f t="shared" si="314"/>
        <v>29933275</v>
      </c>
      <c r="T213" s="61"/>
      <c r="U213" s="13"/>
      <c r="V213" s="14" t="s">
        <v>202</v>
      </c>
      <c r="W213" s="9">
        <f t="shared" ref="W213:AD213" si="358">SUM(W214:W215)</f>
        <v>0</v>
      </c>
      <c r="X213" s="9">
        <f t="shared" si="358"/>
        <v>0</v>
      </c>
      <c r="Y213" s="9">
        <f t="shared" si="358"/>
        <v>0</v>
      </c>
      <c r="Z213" s="9">
        <f t="shared" si="358"/>
        <v>0</v>
      </c>
      <c r="AA213" s="9">
        <f t="shared" si="358"/>
        <v>0</v>
      </c>
      <c r="AB213" s="9">
        <f t="shared" si="358"/>
        <v>0</v>
      </c>
      <c r="AC213" s="9">
        <f t="shared" si="358"/>
        <v>0</v>
      </c>
      <c r="AD213" s="9">
        <f t="shared" si="358"/>
        <v>0</v>
      </c>
      <c r="AF213" s="13"/>
      <c r="AG213" s="14" t="s">
        <v>202</v>
      </c>
      <c r="AH213" s="9">
        <f t="shared" ref="AH213:AO213" si="359">SUM(AH214:AH215)</f>
        <v>0</v>
      </c>
      <c r="AI213" s="9">
        <f t="shared" si="359"/>
        <v>0</v>
      </c>
      <c r="AJ213" s="9">
        <f t="shared" si="359"/>
        <v>0</v>
      </c>
      <c r="AK213" s="9">
        <f t="shared" si="359"/>
        <v>0</v>
      </c>
      <c r="AL213" s="9">
        <f t="shared" si="359"/>
        <v>0</v>
      </c>
      <c r="AM213" s="9">
        <f t="shared" si="359"/>
        <v>0</v>
      </c>
      <c r="AN213" s="9">
        <f t="shared" si="359"/>
        <v>0</v>
      </c>
      <c r="AO213" s="9">
        <f t="shared" si="359"/>
        <v>0</v>
      </c>
      <c r="AP213" s="17"/>
      <c r="AQ213" s="44">
        <f t="shared" si="340"/>
        <v>0</v>
      </c>
      <c r="AR213" s="13"/>
      <c r="AS213" s="14" t="s">
        <v>202</v>
      </c>
      <c r="AT213" s="9">
        <f t="shared" ref="AT213:BA213" si="360">SUM(AT214:AT215)</f>
        <v>0</v>
      </c>
      <c r="AU213" s="9">
        <f t="shared" si="360"/>
        <v>0</v>
      </c>
      <c r="AV213" s="9">
        <f t="shared" si="360"/>
        <v>0</v>
      </c>
      <c r="AW213" s="9">
        <f t="shared" si="360"/>
        <v>0</v>
      </c>
      <c r="AX213" s="9">
        <f t="shared" si="360"/>
        <v>0</v>
      </c>
      <c r="AY213" s="9">
        <f t="shared" si="360"/>
        <v>0</v>
      </c>
      <c r="AZ213" s="9">
        <f t="shared" si="360"/>
        <v>0</v>
      </c>
      <c r="BA213" s="9">
        <f t="shared" si="360"/>
        <v>0</v>
      </c>
      <c r="BB213" s="17"/>
      <c r="BC213" s="17"/>
      <c r="BD213" s="51">
        <f t="shared" si="306"/>
        <v>0</v>
      </c>
      <c r="BE213" s="47">
        <f t="shared" si="321"/>
        <v>0</v>
      </c>
      <c r="BF213" s="47">
        <f t="shared" si="322"/>
        <v>0</v>
      </c>
      <c r="BG213" s="47">
        <f t="shared" si="323"/>
        <v>0</v>
      </c>
      <c r="BH213" s="47"/>
      <c r="BI213" s="47">
        <f t="shared" si="324"/>
        <v>0</v>
      </c>
      <c r="BJ213" s="47">
        <f t="shared" si="325"/>
        <v>0</v>
      </c>
      <c r="BK213" s="47">
        <f t="shared" si="326"/>
        <v>0</v>
      </c>
      <c r="BL213" s="47"/>
      <c r="BM213" s="47">
        <f t="shared" si="327"/>
        <v>0</v>
      </c>
      <c r="BN213" s="47">
        <f t="shared" si="328"/>
        <v>0</v>
      </c>
      <c r="BO213" s="47">
        <f t="shared" si="329"/>
        <v>0</v>
      </c>
      <c r="BP213" s="11">
        <f t="shared" si="315"/>
        <v>0</v>
      </c>
    </row>
    <row r="214" spans="1:68" s="3" customFormat="1" ht="13.5" customHeight="1" x14ac:dyDescent="0.2">
      <c r="A214" s="13"/>
      <c r="B214" s="15" t="s">
        <v>0</v>
      </c>
      <c r="C214" s="11">
        <v>32657092</v>
      </c>
      <c r="D214" s="11">
        <v>2194828</v>
      </c>
      <c r="E214" s="11">
        <v>4370283</v>
      </c>
      <c r="F214" s="11">
        <v>8673648</v>
      </c>
      <c r="G214" s="11"/>
      <c r="H214" s="11">
        <v>0</v>
      </c>
      <c r="I214" s="11">
        <v>0</v>
      </c>
      <c r="J214" s="11">
        <v>4212619</v>
      </c>
      <c r="K214" s="61"/>
      <c r="L214" s="65">
        <f t="shared" si="307"/>
        <v>2175455</v>
      </c>
      <c r="M214" s="65">
        <f t="shared" si="308"/>
        <v>4303365</v>
      </c>
      <c r="N214" s="65">
        <f t="shared" si="309"/>
        <v>0</v>
      </c>
      <c r="O214" s="65">
        <f t="shared" si="310"/>
        <v>4212619</v>
      </c>
      <c r="P214" s="65">
        <f t="shared" si="311"/>
        <v>2194828</v>
      </c>
      <c r="Q214" s="65">
        <f t="shared" si="312"/>
        <v>4370283</v>
      </c>
      <c r="R214" s="65">
        <f t="shared" si="313"/>
        <v>4461029</v>
      </c>
      <c r="S214" s="65">
        <f t="shared" si="314"/>
        <v>28444473</v>
      </c>
      <c r="T214" s="61"/>
      <c r="U214" s="13"/>
      <c r="V214" s="15" t="s">
        <v>0</v>
      </c>
      <c r="W214" s="11">
        <v>0</v>
      </c>
      <c r="X214" s="11">
        <v>0</v>
      </c>
      <c r="Y214" s="11">
        <v>0</v>
      </c>
      <c r="Z214" s="11">
        <v>0</v>
      </c>
      <c r="AA214" s="11"/>
      <c r="AB214" s="11">
        <v>0</v>
      </c>
      <c r="AC214" s="11">
        <v>0</v>
      </c>
      <c r="AD214" s="11">
        <v>0</v>
      </c>
      <c r="AF214" s="13"/>
      <c r="AG214" s="15" t="s">
        <v>0</v>
      </c>
      <c r="AH214" s="11">
        <v>0</v>
      </c>
      <c r="AI214" s="11">
        <v>0</v>
      </c>
      <c r="AJ214" s="11">
        <v>0</v>
      </c>
      <c r="AK214" s="11">
        <v>0</v>
      </c>
      <c r="AL214" s="11"/>
      <c r="AM214" s="11">
        <v>0</v>
      </c>
      <c r="AN214" s="11">
        <v>0</v>
      </c>
      <c r="AO214" s="11">
        <v>0</v>
      </c>
      <c r="AP214" s="11"/>
      <c r="AQ214" s="44">
        <f t="shared" si="340"/>
        <v>0</v>
      </c>
      <c r="AR214" s="13"/>
      <c r="AS214" s="15" t="s">
        <v>0</v>
      </c>
      <c r="AT214" s="11">
        <v>0</v>
      </c>
      <c r="AU214" s="11">
        <v>0</v>
      </c>
      <c r="AV214" s="11">
        <v>0</v>
      </c>
      <c r="AW214" s="11">
        <v>0</v>
      </c>
      <c r="AX214" s="11"/>
      <c r="AY214" s="11">
        <v>0</v>
      </c>
      <c r="AZ214" s="11">
        <v>0</v>
      </c>
      <c r="BA214" s="11">
        <v>0</v>
      </c>
      <c r="BB214" s="11"/>
      <c r="BC214" s="11"/>
      <c r="BD214" s="51">
        <f t="shared" si="306"/>
        <v>0</v>
      </c>
      <c r="BE214" s="47">
        <f t="shared" si="321"/>
        <v>0</v>
      </c>
      <c r="BF214" s="47">
        <f t="shared" si="322"/>
        <v>0</v>
      </c>
      <c r="BG214" s="47">
        <f t="shared" si="323"/>
        <v>0</v>
      </c>
      <c r="BH214" s="47"/>
      <c r="BI214" s="47">
        <f t="shared" si="324"/>
        <v>0</v>
      </c>
      <c r="BJ214" s="47">
        <f t="shared" si="325"/>
        <v>0</v>
      </c>
      <c r="BK214" s="47">
        <f t="shared" si="326"/>
        <v>0</v>
      </c>
      <c r="BL214" s="47"/>
      <c r="BM214" s="47">
        <f t="shared" si="327"/>
        <v>0</v>
      </c>
      <c r="BN214" s="47">
        <f t="shared" si="328"/>
        <v>0</v>
      </c>
      <c r="BO214" s="47">
        <f t="shared" si="329"/>
        <v>0</v>
      </c>
      <c r="BP214" s="11">
        <f t="shared" si="315"/>
        <v>0</v>
      </c>
    </row>
    <row r="215" spans="1:68" s="3" customFormat="1" ht="13.5" customHeight="1" x14ac:dyDescent="0.2">
      <c r="A215" s="13"/>
      <c r="B215" s="15" t="s">
        <v>2</v>
      </c>
      <c r="C215" s="11">
        <v>1985070</v>
      </c>
      <c r="D215" s="11">
        <v>165423</v>
      </c>
      <c r="E215" s="11">
        <v>330845</v>
      </c>
      <c r="F215" s="11">
        <v>496268</v>
      </c>
      <c r="G215" s="11"/>
      <c r="H215" s="11">
        <v>0</v>
      </c>
      <c r="I215" s="11">
        <v>330845</v>
      </c>
      <c r="J215" s="11">
        <v>496268</v>
      </c>
      <c r="K215" s="61"/>
      <c r="L215" s="65">
        <f t="shared" si="307"/>
        <v>165422</v>
      </c>
      <c r="M215" s="65">
        <f t="shared" si="308"/>
        <v>165423</v>
      </c>
      <c r="N215" s="65">
        <f t="shared" si="309"/>
        <v>330845</v>
      </c>
      <c r="O215" s="65">
        <f t="shared" si="310"/>
        <v>165423</v>
      </c>
      <c r="P215" s="65">
        <f t="shared" si="311"/>
        <v>165423</v>
      </c>
      <c r="Q215" s="65">
        <f t="shared" si="312"/>
        <v>0</v>
      </c>
      <c r="R215" s="65">
        <f t="shared" si="313"/>
        <v>0</v>
      </c>
      <c r="S215" s="65">
        <f t="shared" si="314"/>
        <v>1488802</v>
      </c>
      <c r="T215" s="61"/>
      <c r="U215" s="13"/>
      <c r="V215" s="15" t="s">
        <v>2</v>
      </c>
      <c r="W215" s="11">
        <v>0</v>
      </c>
      <c r="X215" s="11">
        <v>0</v>
      </c>
      <c r="Y215" s="11">
        <v>0</v>
      </c>
      <c r="Z215" s="11">
        <v>0</v>
      </c>
      <c r="AA215" s="11"/>
      <c r="AB215" s="11">
        <v>0</v>
      </c>
      <c r="AC215" s="11">
        <v>0</v>
      </c>
      <c r="AD215" s="11">
        <v>0</v>
      </c>
      <c r="AF215" s="13"/>
      <c r="AG215" s="15" t="s">
        <v>2</v>
      </c>
      <c r="AH215" s="11">
        <v>0</v>
      </c>
      <c r="AI215" s="11">
        <v>0</v>
      </c>
      <c r="AJ215" s="11">
        <v>0</v>
      </c>
      <c r="AK215" s="11">
        <v>0</v>
      </c>
      <c r="AL215" s="11"/>
      <c r="AM215" s="11">
        <v>0</v>
      </c>
      <c r="AN215" s="11">
        <v>0</v>
      </c>
      <c r="AO215" s="11">
        <v>0</v>
      </c>
      <c r="AP215" s="11"/>
      <c r="AQ215" s="44">
        <f t="shared" si="340"/>
        <v>0</v>
      </c>
      <c r="AR215" s="13"/>
      <c r="AS215" s="15" t="s">
        <v>2</v>
      </c>
      <c r="AT215" s="11">
        <v>0</v>
      </c>
      <c r="AU215" s="11">
        <v>0</v>
      </c>
      <c r="AV215" s="11">
        <v>0</v>
      </c>
      <c r="AW215" s="11">
        <v>0</v>
      </c>
      <c r="AX215" s="11"/>
      <c r="AY215" s="11">
        <v>0</v>
      </c>
      <c r="AZ215" s="11">
        <v>0</v>
      </c>
      <c r="BA215" s="11">
        <v>0</v>
      </c>
      <c r="BB215" s="11"/>
      <c r="BC215" s="11"/>
      <c r="BD215" s="51">
        <f t="shared" si="306"/>
        <v>0</v>
      </c>
      <c r="BE215" s="47">
        <f t="shared" si="321"/>
        <v>0</v>
      </c>
      <c r="BF215" s="47">
        <f t="shared" si="322"/>
        <v>0</v>
      </c>
      <c r="BG215" s="47">
        <f t="shared" si="323"/>
        <v>0</v>
      </c>
      <c r="BH215" s="47"/>
      <c r="BI215" s="47">
        <f t="shared" si="324"/>
        <v>0</v>
      </c>
      <c r="BJ215" s="47">
        <f t="shared" si="325"/>
        <v>0</v>
      </c>
      <c r="BK215" s="47">
        <f t="shared" si="326"/>
        <v>0</v>
      </c>
      <c r="BL215" s="47"/>
      <c r="BM215" s="47">
        <f t="shared" si="327"/>
        <v>0</v>
      </c>
      <c r="BN215" s="47">
        <f t="shared" si="328"/>
        <v>0</v>
      </c>
      <c r="BO215" s="47">
        <f t="shared" si="329"/>
        <v>0</v>
      </c>
      <c r="BP215" s="11">
        <f t="shared" si="315"/>
        <v>0</v>
      </c>
    </row>
    <row r="216" spans="1:68" s="3" customFormat="1" ht="23.25" customHeight="1" x14ac:dyDescent="0.2">
      <c r="A216" s="13"/>
      <c r="B216" s="14" t="s">
        <v>247</v>
      </c>
      <c r="C216" s="9">
        <f t="shared" ref="C216:F216" si="361">SUM(C217:C218)</f>
        <v>2920966</v>
      </c>
      <c r="D216" s="9">
        <f t="shared" si="361"/>
        <v>316780</v>
      </c>
      <c r="E216" s="9">
        <f t="shared" si="361"/>
        <v>633559</v>
      </c>
      <c r="F216" s="9">
        <f t="shared" si="361"/>
        <v>950339</v>
      </c>
      <c r="G216" s="9">
        <f t="shared" ref="G216:J216" si="362">SUM(G217:G218)</f>
        <v>0</v>
      </c>
      <c r="H216" s="9">
        <f t="shared" si="362"/>
        <v>44384</v>
      </c>
      <c r="I216" s="9">
        <f t="shared" si="362"/>
        <v>127711</v>
      </c>
      <c r="J216" s="9">
        <f t="shared" si="362"/>
        <v>455872</v>
      </c>
      <c r="K216" s="61"/>
      <c r="L216" s="65">
        <f t="shared" si="307"/>
        <v>316779</v>
      </c>
      <c r="M216" s="65">
        <f t="shared" si="308"/>
        <v>316780</v>
      </c>
      <c r="N216" s="65">
        <f t="shared" si="309"/>
        <v>83327</v>
      </c>
      <c r="O216" s="65">
        <f t="shared" si="310"/>
        <v>328161</v>
      </c>
      <c r="P216" s="65">
        <f t="shared" si="311"/>
        <v>272396</v>
      </c>
      <c r="Q216" s="65">
        <f t="shared" si="312"/>
        <v>505848</v>
      </c>
      <c r="R216" s="65">
        <f t="shared" si="313"/>
        <v>494467</v>
      </c>
      <c r="S216" s="65">
        <f t="shared" si="314"/>
        <v>2465094</v>
      </c>
      <c r="T216" s="61"/>
      <c r="U216" s="13"/>
      <c r="V216" s="55" t="s">
        <v>247</v>
      </c>
      <c r="W216" s="9">
        <f t="shared" ref="W216:AD216" si="363">SUM(W217:W218)</f>
        <v>0</v>
      </c>
      <c r="X216" s="9">
        <f t="shared" si="363"/>
        <v>0</v>
      </c>
      <c r="Y216" s="9">
        <f t="shared" si="363"/>
        <v>0</v>
      </c>
      <c r="Z216" s="9">
        <f t="shared" si="363"/>
        <v>0</v>
      </c>
      <c r="AA216" s="9">
        <f t="shared" si="363"/>
        <v>0</v>
      </c>
      <c r="AB216" s="9">
        <f t="shared" si="363"/>
        <v>0</v>
      </c>
      <c r="AC216" s="9">
        <f t="shared" si="363"/>
        <v>0</v>
      </c>
      <c r="AD216" s="9">
        <f t="shared" si="363"/>
        <v>0</v>
      </c>
      <c r="AF216" s="13"/>
      <c r="AG216" s="55" t="s">
        <v>247</v>
      </c>
      <c r="AH216" s="9">
        <f t="shared" ref="AH216:AO216" si="364">SUM(AH217:AH218)</f>
        <v>0</v>
      </c>
      <c r="AI216" s="9">
        <f t="shared" si="364"/>
        <v>0</v>
      </c>
      <c r="AJ216" s="9">
        <f t="shared" si="364"/>
        <v>0</v>
      </c>
      <c r="AK216" s="9">
        <f t="shared" si="364"/>
        <v>0</v>
      </c>
      <c r="AL216" s="9">
        <f t="shared" si="364"/>
        <v>0</v>
      </c>
      <c r="AM216" s="9">
        <f t="shared" si="364"/>
        <v>0</v>
      </c>
      <c r="AN216" s="9">
        <f t="shared" si="364"/>
        <v>0</v>
      </c>
      <c r="AO216" s="9">
        <f t="shared" si="364"/>
        <v>0</v>
      </c>
      <c r="AP216" s="9"/>
      <c r="AQ216" s="44">
        <f t="shared" si="340"/>
        <v>0</v>
      </c>
      <c r="AR216" s="13"/>
      <c r="AS216" s="55" t="s">
        <v>247</v>
      </c>
      <c r="AT216" s="9">
        <f t="shared" ref="AT216:BA216" si="365">SUM(AT217:AT218)</f>
        <v>0</v>
      </c>
      <c r="AU216" s="9">
        <f t="shared" si="365"/>
        <v>0</v>
      </c>
      <c r="AV216" s="9">
        <f t="shared" si="365"/>
        <v>0</v>
      </c>
      <c r="AW216" s="9">
        <f t="shared" si="365"/>
        <v>0</v>
      </c>
      <c r="AX216" s="9">
        <f t="shared" si="365"/>
        <v>0</v>
      </c>
      <c r="AY216" s="9">
        <f t="shared" si="365"/>
        <v>0</v>
      </c>
      <c r="AZ216" s="9">
        <f t="shared" si="365"/>
        <v>0</v>
      </c>
      <c r="BA216" s="9">
        <f t="shared" si="365"/>
        <v>0</v>
      </c>
      <c r="BB216" s="9"/>
      <c r="BC216" s="9"/>
      <c r="BD216" s="51">
        <f t="shared" si="306"/>
        <v>0</v>
      </c>
      <c r="BE216" s="47">
        <f t="shared" si="321"/>
        <v>0</v>
      </c>
      <c r="BF216" s="47">
        <f t="shared" si="322"/>
        <v>0</v>
      </c>
      <c r="BG216" s="47">
        <f t="shared" si="323"/>
        <v>0</v>
      </c>
      <c r="BH216" s="47"/>
      <c r="BI216" s="47">
        <f t="shared" si="324"/>
        <v>0</v>
      </c>
      <c r="BJ216" s="47">
        <f t="shared" si="325"/>
        <v>0</v>
      </c>
      <c r="BK216" s="47">
        <f t="shared" si="326"/>
        <v>0</v>
      </c>
      <c r="BL216" s="47"/>
      <c r="BM216" s="47">
        <f t="shared" si="327"/>
        <v>0</v>
      </c>
      <c r="BN216" s="47">
        <f t="shared" si="328"/>
        <v>0</v>
      </c>
      <c r="BO216" s="47">
        <f t="shared" si="329"/>
        <v>0</v>
      </c>
      <c r="BP216" s="11">
        <f t="shared" si="315"/>
        <v>0</v>
      </c>
    </row>
    <row r="217" spans="1:68" s="3" customFormat="1" ht="13.5" customHeight="1" x14ac:dyDescent="0.2">
      <c r="A217" s="13"/>
      <c r="B217" s="15" t="s">
        <v>0</v>
      </c>
      <c r="C217" s="11">
        <v>2920966</v>
      </c>
      <c r="D217" s="11">
        <v>316780</v>
      </c>
      <c r="E217" s="11">
        <v>633559</v>
      </c>
      <c r="F217" s="11">
        <v>950339</v>
      </c>
      <c r="G217" s="11"/>
      <c r="H217" s="11">
        <v>44384</v>
      </c>
      <c r="I217" s="11">
        <v>127711</v>
      </c>
      <c r="J217" s="11">
        <v>455872</v>
      </c>
      <c r="K217" s="61"/>
      <c r="L217" s="65">
        <f t="shared" si="307"/>
        <v>316779</v>
      </c>
      <c r="M217" s="65">
        <f t="shared" si="308"/>
        <v>316780</v>
      </c>
      <c r="N217" s="65">
        <f t="shared" si="309"/>
        <v>83327</v>
      </c>
      <c r="O217" s="65">
        <f t="shared" si="310"/>
        <v>328161</v>
      </c>
      <c r="P217" s="65">
        <f t="shared" si="311"/>
        <v>272396</v>
      </c>
      <c r="Q217" s="65">
        <f t="shared" si="312"/>
        <v>505848</v>
      </c>
      <c r="R217" s="65">
        <f t="shared" si="313"/>
        <v>494467</v>
      </c>
      <c r="S217" s="65">
        <f t="shared" si="314"/>
        <v>2465094</v>
      </c>
      <c r="T217" s="61"/>
      <c r="U217" s="13"/>
      <c r="V217" s="15" t="s">
        <v>0</v>
      </c>
      <c r="W217" s="11">
        <v>0</v>
      </c>
      <c r="X217" s="11">
        <v>0</v>
      </c>
      <c r="Y217" s="11">
        <v>0</v>
      </c>
      <c r="Z217" s="11">
        <v>0</v>
      </c>
      <c r="AA217" s="11"/>
      <c r="AB217" s="11">
        <v>0</v>
      </c>
      <c r="AC217" s="11">
        <v>0</v>
      </c>
      <c r="AD217" s="11">
        <v>0</v>
      </c>
      <c r="AF217" s="13"/>
      <c r="AG217" s="15" t="s">
        <v>0</v>
      </c>
      <c r="AH217" s="11">
        <v>0</v>
      </c>
      <c r="AI217" s="11">
        <v>0</v>
      </c>
      <c r="AJ217" s="11">
        <v>0</v>
      </c>
      <c r="AK217" s="11">
        <v>0</v>
      </c>
      <c r="AL217" s="11"/>
      <c r="AM217" s="11">
        <v>0</v>
      </c>
      <c r="AN217" s="11">
        <v>0</v>
      </c>
      <c r="AO217" s="11">
        <v>0</v>
      </c>
      <c r="AP217" s="11"/>
      <c r="AQ217" s="44">
        <f t="shared" si="340"/>
        <v>0</v>
      </c>
      <c r="AR217" s="13"/>
      <c r="AS217" s="15" t="s">
        <v>0</v>
      </c>
      <c r="AT217" s="11">
        <v>0</v>
      </c>
      <c r="AU217" s="11">
        <v>0</v>
      </c>
      <c r="AV217" s="11">
        <v>0</v>
      </c>
      <c r="AW217" s="11">
        <v>0</v>
      </c>
      <c r="AX217" s="11"/>
      <c r="AY217" s="11">
        <v>0</v>
      </c>
      <c r="AZ217" s="11">
        <v>0</v>
      </c>
      <c r="BA217" s="11">
        <v>0</v>
      </c>
      <c r="BB217" s="11"/>
      <c r="BC217" s="11"/>
      <c r="BD217" s="51">
        <f t="shared" si="306"/>
        <v>0</v>
      </c>
      <c r="BE217" s="47">
        <f t="shared" si="321"/>
        <v>0</v>
      </c>
      <c r="BF217" s="47">
        <f t="shared" si="322"/>
        <v>0</v>
      </c>
      <c r="BG217" s="47">
        <f t="shared" si="323"/>
        <v>0</v>
      </c>
      <c r="BH217" s="47"/>
      <c r="BI217" s="47">
        <f t="shared" si="324"/>
        <v>0</v>
      </c>
      <c r="BJ217" s="47">
        <f t="shared" si="325"/>
        <v>0</v>
      </c>
      <c r="BK217" s="47">
        <f t="shared" si="326"/>
        <v>0</v>
      </c>
      <c r="BL217" s="47"/>
      <c r="BM217" s="47">
        <f t="shared" si="327"/>
        <v>0</v>
      </c>
      <c r="BN217" s="47">
        <f t="shared" si="328"/>
        <v>0</v>
      </c>
      <c r="BO217" s="47">
        <f t="shared" si="329"/>
        <v>0</v>
      </c>
      <c r="BP217" s="11">
        <f t="shared" si="315"/>
        <v>0</v>
      </c>
    </row>
    <row r="218" spans="1:68" s="3" customFormat="1" ht="13.5" customHeight="1" x14ac:dyDescent="0.2">
      <c r="A218" s="13"/>
      <c r="B218" s="15" t="s">
        <v>2</v>
      </c>
      <c r="C218" s="11">
        <v>0</v>
      </c>
      <c r="D218" s="11">
        <v>0</v>
      </c>
      <c r="E218" s="11">
        <v>0</v>
      </c>
      <c r="F218" s="11">
        <v>0</v>
      </c>
      <c r="G218" s="11"/>
      <c r="H218" s="11">
        <v>0</v>
      </c>
      <c r="I218" s="11">
        <v>0</v>
      </c>
      <c r="J218" s="11">
        <v>0</v>
      </c>
      <c r="K218" s="61"/>
      <c r="L218" s="65">
        <f t="shared" si="307"/>
        <v>0</v>
      </c>
      <c r="M218" s="65">
        <f t="shared" si="308"/>
        <v>0</v>
      </c>
      <c r="N218" s="65">
        <f t="shared" si="309"/>
        <v>0</v>
      </c>
      <c r="O218" s="65">
        <f t="shared" si="310"/>
        <v>0</v>
      </c>
      <c r="P218" s="65">
        <f t="shared" si="311"/>
        <v>0</v>
      </c>
      <c r="Q218" s="65">
        <f t="shared" si="312"/>
        <v>0</v>
      </c>
      <c r="R218" s="65">
        <f t="shared" si="313"/>
        <v>0</v>
      </c>
      <c r="S218" s="65">
        <f t="shared" si="314"/>
        <v>0</v>
      </c>
      <c r="T218" s="61"/>
      <c r="U218" s="13"/>
      <c r="V218" s="15" t="s">
        <v>2</v>
      </c>
      <c r="W218" s="11">
        <v>0</v>
      </c>
      <c r="X218" s="11">
        <v>0</v>
      </c>
      <c r="Y218" s="11">
        <v>0</v>
      </c>
      <c r="Z218" s="11">
        <v>0</v>
      </c>
      <c r="AA218" s="11"/>
      <c r="AB218" s="11">
        <v>0</v>
      </c>
      <c r="AC218" s="11">
        <v>0</v>
      </c>
      <c r="AD218" s="11">
        <v>0</v>
      </c>
      <c r="AF218" s="13"/>
      <c r="AG218" s="15" t="s">
        <v>2</v>
      </c>
      <c r="AH218" s="11">
        <v>0</v>
      </c>
      <c r="AI218" s="11">
        <v>0</v>
      </c>
      <c r="AJ218" s="11">
        <v>0</v>
      </c>
      <c r="AK218" s="11">
        <v>0</v>
      </c>
      <c r="AL218" s="11"/>
      <c r="AM218" s="11">
        <v>0</v>
      </c>
      <c r="AN218" s="11">
        <v>0</v>
      </c>
      <c r="AO218" s="11">
        <v>0</v>
      </c>
      <c r="AP218" s="11"/>
      <c r="AQ218" s="44">
        <f t="shared" si="340"/>
        <v>0</v>
      </c>
      <c r="AR218" s="13"/>
      <c r="AS218" s="15" t="s">
        <v>2</v>
      </c>
      <c r="AT218" s="11">
        <v>0</v>
      </c>
      <c r="AU218" s="11">
        <v>0</v>
      </c>
      <c r="AV218" s="11">
        <v>0</v>
      </c>
      <c r="AW218" s="11">
        <v>0</v>
      </c>
      <c r="AX218" s="11"/>
      <c r="AY218" s="11">
        <v>0</v>
      </c>
      <c r="AZ218" s="11">
        <v>0</v>
      </c>
      <c r="BA218" s="11">
        <v>0</v>
      </c>
      <c r="BB218" s="11"/>
      <c r="BC218" s="11"/>
      <c r="BD218" s="51">
        <f t="shared" si="306"/>
        <v>0</v>
      </c>
      <c r="BE218" s="47">
        <f t="shared" si="321"/>
        <v>0</v>
      </c>
      <c r="BF218" s="47">
        <f t="shared" si="322"/>
        <v>0</v>
      </c>
      <c r="BG218" s="47">
        <f t="shared" si="323"/>
        <v>0</v>
      </c>
      <c r="BH218" s="47"/>
      <c r="BI218" s="47">
        <f t="shared" si="324"/>
        <v>0</v>
      </c>
      <c r="BJ218" s="47">
        <f t="shared" si="325"/>
        <v>0</v>
      </c>
      <c r="BK218" s="47">
        <f t="shared" si="326"/>
        <v>0</v>
      </c>
      <c r="BL218" s="47"/>
      <c r="BM218" s="47">
        <f t="shared" si="327"/>
        <v>0</v>
      </c>
      <c r="BN218" s="47">
        <f t="shared" si="328"/>
        <v>0</v>
      </c>
      <c r="BO218" s="47">
        <f t="shared" si="329"/>
        <v>0</v>
      </c>
      <c r="BP218" s="11">
        <f t="shared" si="315"/>
        <v>0</v>
      </c>
    </row>
    <row r="219" spans="1:68" ht="21" customHeight="1" x14ac:dyDescent="0.2">
      <c r="A219" s="13"/>
      <c r="B219" s="14" t="s">
        <v>213</v>
      </c>
      <c r="C219" s="9">
        <f t="shared" ref="C219:F219" si="366">SUM(C220:C221)</f>
        <v>308177041</v>
      </c>
      <c r="D219" s="9">
        <f t="shared" si="366"/>
        <v>40037399</v>
      </c>
      <c r="E219" s="9">
        <f t="shared" si="366"/>
        <v>49696685</v>
      </c>
      <c r="F219" s="9">
        <f t="shared" si="366"/>
        <v>89501514</v>
      </c>
      <c r="G219" s="9">
        <f t="shared" ref="G219:J219" si="367">SUM(G220:G221)</f>
        <v>0</v>
      </c>
      <c r="H219" s="9">
        <f t="shared" si="367"/>
        <v>30154069</v>
      </c>
      <c r="I219" s="9">
        <f t="shared" si="367"/>
        <v>33055865</v>
      </c>
      <c r="J219" s="9">
        <f t="shared" si="367"/>
        <v>64944472</v>
      </c>
      <c r="K219" s="61"/>
      <c r="L219" s="65">
        <f t="shared" si="307"/>
        <v>9659286</v>
      </c>
      <c r="M219" s="65">
        <f t="shared" si="308"/>
        <v>39804829</v>
      </c>
      <c r="N219" s="65">
        <f t="shared" si="309"/>
        <v>2901796</v>
      </c>
      <c r="O219" s="65">
        <f t="shared" si="310"/>
        <v>31888607</v>
      </c>
      <c r="P219" s="65">
        <f t="shared" si="311"/>
        <v>9883330</v>
      </c>
      <c r="Q219" s="65">
        <f t="shared" si="312"/>
        <v>16640820</v>
      </c>
      <c r="R219" s="65">
        <f t="shared" si="313"/>
        <v>24557042</v>
      </c>
      <c r="S219" s="65">
        <f t="shared" si="314"/>
        <v>243232569</v>
      </c>
      <c r="T219" s="61"/>
      <c r="U219" s="13"/>
      <c r="V219" s="14" t="s">
        <v>213</v>
      </c>
      <c r="W219" s="9">
        <f t="shared" ref="W219:AD219" si="368">SUM(W220:W221)</f>
        <v>0</v>
      </c>
      <c r="X219" s="9">
        <f t="shared" si="368"/>
        <v>0</v>
      </c>
      <c r="Y219" s="9">
        <f t="shared" si="368"/>
        <v>0</v>
      </c>
      <c r="Z219" s="9">
        <f t="shared" si="368"/>
        <v>0</v>
      </c>
      <c r="AA219" s="9">
        <f t="shared" si="368"/>
        <v>0</v>
      </c>
      <c r="AB219" s="9">
        <f t="shared" si="368"/>
        <v>0</v>
      </c>
      <c r="AC219" s="9">
        <f t="shared" si="368"/>
        <v>0</v>
      </c>
      <c r="AD219" s="9">
        <f t="shared" si="368"/>
        <v>0</v>
      </c>
      <c r="AF219" s="13"/>
      <c r="AG219" s="14" t="s">
        <v>213</v>
      </c>
      <c r="AH219" s="9">
        <f t="shared" ref="AH219:AO219" si="369">SUM(AH220:AH221)</f>
        <v>0</v>
      </c>
      <c r="AI219" s="9">
        <f t="shared" si="369"/>
        <v>0</v>
      </c>
      <c r="AJ219" s="9">
        <f t="shared" si="369"/>
        <v>0</v>
      </c>
      <c r="AK219" s="9">
        <f t="shared" si="369"/>
        <v>0</v>
      </c>
      <c r="AL219" s="9">
        <f t="shared" si="369"/>
        <v>0</v>
      </c>
      <c r="AM219" s="9">
        <f t="shared" si="369"/>
        <v>0</v>
      </c>
      <c r="AN219" s="9">
        <f t="shared" si="369"/>
        <v>0</v>
      </c>
      <c r="AO219" s="9">
        <f t="shared" si="369"/>
        <v>0</v>
      </c>
      <c r="AP219" s="17" t="s">
        <v>266</v>
      </c>
      <c r="AQ219" s="44">
        <f>+AH219-W219</f>
        <v>0</v>
      </c>
      <c r="AR219" s="13"/>
      <c r="AS219" s="14" t="s">
        <v>213</v>
      </c>
      <c r="AT219" s="9">
        <f t="shared" ref="AT219:BA219" si="370">SUM(AT220:AT221)</f>
        <v>0</v>
      </c>
      <c r="AU219" s="9">
        <f t="shared" si="370"/>
        <v>0</v>
      </c>
      <c r="AV219" s="9">
        <f t="shared" si="370"/>
        <v>0</v>
      </c>
      <c r="AW219" s="9">
        <f t="shared" si="370"/>
        <v>0</v>
      </c>
      <c r="AX219" s="9">
        <f t="shared" si="370"/>
        <v>0</v>
      </c>
      <c r="AY219" s="9">
        <f t="shared" si="370"/>
        <v>0</v>
      </c>
      <c r="AZ219" s="9">
        <f t="shared" si="370"/>
        <v>0</v>
      </c>
      <c r="BA219" s="9">
        <f t="shared" si="370"/>
        <v>0</v>
      </c>
      <c r="BB219" s="17" t="s">
        <v>266</v>
      </c>
      <c r="BC219" s="17"/>
      <c r="BD219" s="51">
        <f t="shared" si="306"/>
        <v>0</v>
      </c>
      <c r="BE219" s="47">
        <f t="shared" si="321"/>
        <v>0</v>
      </c>
      <c r="BF219" s="47">
        <f t="shared" si="322"/>
        <v>0</v>
      </c>
      <c r="BG219" s="47">
        <f t="shared" si="323"/>
        <v>0</v>
      </c>
      <c r="BH219" s="47"/>
      <c r="BI219" s="47">
        <f t="shared" si="324"/>
        <v>0</v>
      </c>
      <c r="BJ219" s="47">
        <f t="shared" si="325"/>
        <v>0</v>
      </c>
      <c r="BK219" s="47">
        <f t="shared" si="326"/>
        <v>0</v>
      </c>
      <c r="BL219" s="47"/>
      <c r="BM219" s="47">
        <f t="shared" si="327"/>
        <v>0</v>
      </c>
      <c r="BN219" s="47">
        <f t="shared" si="328"/>
        <v>0</v>
      </c>
      <c r="BO219" s="47">
        <f t="shared" si="329"/>
        <v>0</v>
      </c>
      <c r="BP219" s="11">
        <f t="shared" si="315"/>
        <v>0</v>
      </c>
    </row>
    <row r="220" spans="1:68" ht="13.5" customHeight="1" x14ac:dyDescent="0.2">
      <c r="A220" s="13"/>
      <c r="B220" s="15" t="s">
        <v>0</v>
      </c>
      <c r="C220" s="11">
        <v>40823225</v>
      </c>
      <c r="D220" s="11">
        <v>9937989</v>
      </c>
      <c r="E220" s="11">
        <v>19597275</v>
      </c>
      <c r="F220" s="11">
        <v>29302694</v>
      </c>
      <c r="G220" s="11"/>
      <c r="H220" s="11">
        <v>54659</v>
      </c>
      <c r="I220" s="11">
        <v>2956455</v>
      </c>
      <c r="J220" s="11">
        <v>8508079</v>
      </c>
      <c r="K220" s="61"/>
      <c r="L220" s="65">
        <f t="shared" si="307"/>
        <v>9659286</v>
      </c>
      <c r="M220" s="65">
        <f t="shared" si="308"/>
        <v>9705419</v>
      </c>
      <c r="N220" s="65">
        <f t="shared" si="309"/>
        <v>2901796</v>
      </c>
      <c r="O220" s="65">
        <f t="shared" si="310"/>
        <v>5551624</v>
      </c>
      <c r="P220" s="65">
        <f t="shared" si="311"/>
        <v>9883330</v>
      </c>
      <c r="Q220" s="65">
        <f t="shared" si="312"/>
        <v>16640820</v>
      </c>
      <c r="R220" s="65">
        <f t="shared" si="313"/>
        <v>20794615</v>
      </c>
      <c r="S220" s="65">
        <f t="shared" si="314"/>
        <v>32315146</v>
      </c>
      <c r="T220" s="61"/>
      <c r="U220" s="13"/>
      <c r="V220" s="15" t="s">
        <v>0</v>
      </c>
      <c r="W220" s="11">
        <v>0</v>
      </c>
      <c r="X220" s="11">
        <v>0</v>
      </c>
      <c r="Y220" s="11">
        <v>0</v>
      </c>
      <c r="Z220" s="11">
        <v>0</v>
      </c>
      <c r="AA220" s="11"/>
      <c r="AB220" s="11">
        <v>0</v>
      </c>
      <c r="AC220" s="11">
        <v>0</v>
      </c>
      <c r="AD220" s="11">
        <v>0</v>
      </c>
      <c r="AF220" s="13"/>
      <c r="AG220" s="15" t="s">
        <v>0</v>
      </c>
      <c r="AH220" s="11">
        <v>0</v>
      </c>
      <c r="AI220" s="11">
        <v>0</v>
      </c>
      <c r="AJ220" s="11">
        <v>0</v>
      </c>
      <c r="AK220" s="11">
        <v>0</v>
      </c>
      <c r="AL220" s="11"/>
      <c r="AM220" s="11">
        <v>0</v>
      </c>
      <c r="AN220" s="11">
        <v>0</v>
      </c>
      <c r="AO220" s="11">
        <v>0</v>
      </c>
      <c r="AP220" s="11"/>
      <c r="AQ220" s="44">
        <f t="shared" si="340"/>
        <v>0</v>
      </c>
      <c r="AR220" s="13"/>
      <c r="AS220" s="15" t="s">
        <v>0</v>
      </c>
      <c r="AT220" s="11">
        <v>0</v>
      </c>
      <c r="AU220" s="11">
        <v>0</v>
      </c>
      <c r="AV220" s="11">
        <v>0</v>
      </c>
      <c r="AW220" s="11">
        <v>0</v>
      </c>
      <c r="AX220" s="11"/>
      <c r="AY220" s="11">
        <v>0</v>
      </c>
      <c r="AZ220" s="11">
        <v>0</v>
      </c>
      <c r="BA220" s="11">
        <v>0</v>
      </c>
      <c r="BB220" s="11"/>
      <c r="BC220" s="11"/>
      <c r="BD220" s="51">
        <f t="shared" si="306"/>
        <v>0</v>
      </c>
      <c r="BE220" s="47">
        <f t="shared" si="321"/>
        <v>0</v>
      </c>
      <c r="BF220" s="47">
        <f t="shared" si="322"/>
        <v>0</v>
      </c>
      <c r="BG220" s="47">
        <f t="shared" si="323"/>
        <v>0</v>
      </c>
      <c r="BH220" s="47"/>
      <c r="BI220" s="47">
        <f t="shared" si="324"/>
        <v>0</v>
      </c>
      <c r="BJ220" s="47">
        <f t="shared" si="325"/>
        <v>0</v>
      </c>
      <c r="BK220" s="47">
        <f t="shared" si="326"/>
        <v>0</v>
      </c>
      <c r="BL220" s="47"/>
      <c r="BM220" s="47">
        <f t="shared" si="327"/>
        <v>0</v>
      </c>
      <c r="BN220" s="47">
        <f t="shared" si="328"/>
        <v>0</v>
      </c>
      <c r="BO220" s="47">
        <f t="shared" si="329"/>
        <v>0</v>
      </c>
      <c r="BP220" s="11">
        <f t="shared" si="315"/>
        <v>0</v>
      </c>
    </row>
    <row r="221" spans="1:68" ht="13.5" customHeight="1" x14ac:dyDescent="0.2">
      <c r="A221" s="13"/>
      <c r="B221" s="15" t="s">
        <v>2</v>
      </c>
      <c r="C221" s="11">
        <v>267353816</v>
      </c>
      <c r="D221" s="11">
        <v>30099410</v>
      </c>
      <c r="E221" s="11">
        <v>30099410</v>
      </c>
      <c r="F221" s="11">
        <v>60198820</v>
      </c>
      <c r="G221" s="11"/>
      <c r="H221" s="11">
        <v>30099410</v>
      </c>
      <c r="I221" s="11">
        <v>30099410</v>
      </c>
      <c r="J221" s="11">
        <v>56436393</v>
      </c>
      <c r="K221" s="61"/>
      <c r="L221" s="65">
        <f t="shared" si="307"/>
        <v>0</v>
      </c>
      <c r="M221" s="65">
        <f t="shared" si="308"/>
        <v>30099410</v>
      </c>
      <c r="N221" s="65">
        <f t="shared" si="309"/>
        <v>0</v>
      </c>
      <c r="O221" s="65">
        <f t="shared" si="310"/>
        <v>26336983</v>
      </c>
      <c r="P221" s="65">
        <f t="shared" si="311"/>
        <v>0</v>
      </c>
      <c r="Q221" s="65">
        <f t="shared" si="312"/>
        <v>0</v>
      </c>
      <c r="R221" s="65">
        <f t="shared" si="313"/>
        <v>3762427</v>
      </c>
      <c r="S221" s="65">
        <f t="shared" si="314"/>
        <v>210917423</v>
      </c>
      <c r="T221" s="61"/>
      <c r="U221" s="13" t="s">
        <v>291</v>
      </c>
      <c r="V221" s="15" t="s">
        <v>2</v>
      </c>
      <c r="W221" s="11">
        <v>0</v>
      </c>
      <c r="X221" s="11">
        <v>0</v>
      </c>
      <c r="Y221" s="11">
        <v>0</v>
      </c>
      <c r="Z221" s="11">
        <v>0</v>
      </c>
      <c r="AA221" s="11"/>
      <c r="AB221" s="11">
        <v>0</v>
      </c>
      <c r="AC221" s="11">
        <v>0</v>
      </c>
      <c r="AD221" s="11">
        <v>0</v>
      </c>
      <c r="AF221" s="13"/>
      <c r="AG221" s="15" t="s">
        <v>2</v>
      </c>
      <c r="AH221" s="11">
        <v>0</v>
      </c>
      <c r="AI221" s="11">
        <v>0</v>
      </c>
      <c r="AJ221" s="11">
        <v>0</v>
      </c>
      <c r="AK221" s="11">
        <v>0</v>
      </c>
      <c r="AL221" s="11"/>
      <c r="AM221" s="11">
        <v>0</v>
      </c>
      <c r="AN221" s="11">
        <v>0</v>
      </c>
      <c r="AO221" s="11">
        <v>0</v>
      </c>
      <c r="AP221" s="11"/>
      <c r="AQ221" s="44">
        <f t="shared" si="340"/>
        <v>0</v>
      </c>
      <c r="AR221" s="13" t="s">
        <v>291</v>
      </c>
      <c r="AS221" s="15" t="s">
        <v>2</v>
      </c>
      <c r="AT221" s="11">
        <v>0</v>
      </c>
      <c r="AU221" s="11">
        <v>0</v>
      </c>
      <c r="AV221" s="11">
        <v>0</v>
      </c>
      <c r="AW221" s="11">
        <v>0</v>
      </c>
      <c r="AX221" s="11"/>
      <c r="AY221" s="11">
        <v>0</v>
      </c>
      <c r="AZ221" s="11">
        <v>0</v>
      </c>
      <c r="BA221" s="11">
        <v>0</v>
      </c>
      <c r="BB221" s="11"/>
      <c r="BC221" s="11"/>
      <c r="BD221" s="51">
        <f t="shared" si="306"/>
        <v>0</v>
      </c>
      <c r="BE221" s="47">
        <f>+AU221-AK221</f>
        <v>0</v>
      </c>
      <c r="BF221" s="47">
        <f t="shared" si="322"/>
        <v>0</v>
      </c>
      <c r="BG221" s="47">
        <f t="shared" si="323"/>
        <v>0</v>
      </c>
      <c r="BH221" s="47"/>
      <c r="BI221" s="47">
        <f t="shared" si="324"/>
        <v>0</v>
      </c>
      <c r="BJ221" s="47">
        <f t="shared" si="325"/>
        <v>0</v>
      </c>
      <c r="BK221" s="47">
        <f t="shared" si="326"/>
        <v>0</v>
      </c>
      <c r="BL221" s="47"/>
      <c r="BM221" s="47">
        <f t="shared" si="327"/>
        <v>0</v>
      </c>
      <c r="BN221" s="47">
        <f t="shared" si="328"/>
        <v>0</v>
      </c>
      <c r="BO221" s="47">
        <f t="shared" si="329"/>
        <v>0</v>
      </c>
      <c r="BP221" s="11">
        <f t="shared" si="315"/>
        <v>0</v>
      </c>
    </row>
    <row r="222" spans="1:68" s="3" customFormat="1" ht="21.75" customHeight="1" x14ac:dyDescent="0.2">
      <c r="A222" s="13" t="s">
        <v>324</v>
      </c>
      <c r="B222" s="14" t="s">
        <v>203</v>
      </c>
      <c r="C222" s="9">
        <f t="shared" ref="C222:F222" si="371">SUM(C223:C224)</f>
        <v>3622062</v>
      </c>
      <c r="D222" s="9">
        <f t="shared" si="371"/>
        <v>688333</v>
      </c>
      <c r="E222" s="9">
        <f t="shared" si="371"/>
        <v>1435427</v>
      </c>
      <c r="F222" s="9">
        <f t="shared" si="371"/>
        <v>2751856</v>
      </c>
      <c r="G222" s="9">
        <f t="shared" ref="G222:J222" si="372">SUM(G223:G224)</f>
        <v>0</v>
      </c>
      <c r="H222" s="9">
        <f t="shared" si="372"/>
        <v>1244900</v>
      </c>
      <c r="I222" s="9">
        <f t="shared" si="372"/>
        <v>1917724</v>
      </c>
      <c r="J222" s="9">
        <f t="shared" si="372"/>
        <v>2718085</v>
      </c>
      <c r="K222" s="61"/>
      <c r="L222" s="65">
        <f t="shared" si="307"/>
        <v>747094</v>
      </c>
      <c r="M222" s="65">
        <f t="shared" si="308"/>
        <v>1316429</v>
      </c>
      <c r="N222" s="65">
        <f t="shared" si="309"/>
        <v>672824</v>
      </c>
      <c r="O222" s="65">
        <f t="shared" si="310"/>
        <v>800361</v>
      </c>
      <c r="P222" s="65">
        <f>+D222-H222</f>
        <v>-556567</v>
      </c>
      <c r="Q222" s="65">
        <f>+E222-I222</f>
        <v>-482297</v>
      </c>
      <c r="R222" s="65">
        <f t="shared" si="313"/>
        <v>33771</v>
      </c>
      <c r="S222" s="65">
        <f t="shared" si="314"/>
        <v>903977</v>
      </c>
      <c r="T222" s="61"/>
      <c r="U222" s="13"/>
      <c r="V222" s="14" t="s">
        <v>203</v>
      </c>
      <c r="W222" s="9">
        <f t="shared" ref="W222:AD222" si="373">SUM(W223:W224)</f>
        <v>0</v>
      </c>
      <c r="X222" s="9">
        <f t="shared" si="373"/>
        <v>0</v>
      </c>
      <c r="Y222" s="9">
        <f t="shared" si="373"/>
        <v>0</v>
      </c>
      <c r="Z222" s="9">
        <f t="shared" si="373"/>
        <v>0</v>
      </c>
      <c r="AA222" s="9">
        <f t="shared" si="373"/>
        <v>0</v>
      </c>
      <c r="AB222" s="9">
        <f t="shared" si="373"/>
        <v>0</v>
      </c>
      <c r="AC222" s="9">
        <f t="shared" si="373"/>
        <v>0</v>
      </c>
      <c r="AD222" s="9">
        <f t="shared" si="373"/>
        <v>0</v>
      </c>
      <c r="AF222" s="13"/>
      <c r="AG222" s="14" t="s">
        <v>203</v>
      </c>
      <c r="AH222" s="9">
        <f t="shared" ref="AH222:AO222" si="374">SUM(AH223:AH224)</f>
        <v>0</v>
      </c>
      <c r="AI222" s="9">
        <f t="shared" si="374"/>
        <v>0</v>
      </c>
      <c r="AJ222" s="9">
        <f t="shared" si="374"/>
        <v>0</v>
      </c>
      <c r="AK222" s="9">
        <f t="shared" si="374"/>
        <v>0</v>
      </c>
      <c r="AL222" s="9">
        <f t="shared" si="374"/>
        <v>0</v>
      </c>
      <c r="AM222" s="9">
        <f t="shared" si="374"/>
        <v>0</v>
      </c>
      <c r="AN222" s="9">
        <f t="shared" si="374"/>
        <v>0</v>
      </c>
      <c r="AO222" s="9">
        <f t="shared" si="374"/>
        <v>0</v>
      </c>
      <c r="AP222" s="17"/>
      <c r="AQ222" s="44">
        <f t="shared" si="340"/>
        <v>0</v>
      </c>
      <c r="AR222" s="13"/>
      <c r="AS222" s="14" t="s">
        <v>203</v>
      </c>
      <c r="AT222" s="9">
        <f t="shared" ref="AT222:BA222" si="375">SUM(AT223:AT224)</f>
        <v>0</v>
      </c>
      <c r="AU222" s="9">
        <f t="shared" si="375"/>
        <v>0</v>
      </c>
      <c r="AV222" s="9">
        <f t="shared" si="375"/>
        <v>0</v>
      </c>
      <c r="AW222" s="9">
        <f t="shared" si="375"/>
        <v>0</v>
      </c>
      <c r="AX222" s="9">
        <f t="shared" si="375"/>
        <v>0</v>
      </c>
      <c r="AY222" s="9">
        <f t="shared" si="375"/>
        <v>0</v>
      </c>
      <c r="AZ222" s="9">
        <f t="shared" si="375"/>
        <v>0</v>
      </c>
      <c r="BA222" s="9">
        <f t="shared" si="375"/>
        <v>0</v>
      </c>
      <c r="BB222" s="17"/>
      <c r="BC222" s="17"/>
      <c r="BD222" s="51">
        <f t="shared" si="306"/>
        <v>0</v>
      </c>
      <c r="BE222" s="47">
        <f t="shared" si="321"/>
        <v>0</v>
      </c>
      <c r="BF222" s="47">
        <f t="shared" si="322"/>
        <v>0</v>
      </c>
      <c r="BG222" s="47">
        <f t="shared" si="323"/>
        <v>0</v>
      </c>
      <c r="BH222" s="47"/>
      <c r="BI222" s="47">
        <f t="shared" si="324"/>
        <v>0</v>
      </c>
      <c r="BJ222" s="47">
        <f t="shared" si="325"/>
        <v>0</v>
      </c>
      <c r="BK222" s="47">
        <f t="shared" si="326"/>
        <v>0</v>
      </c>
      <c r="BL222" s="47"/>
      <c r="BM222" s="47">
        <f t="shared" si="327"/>
        <v>0</v>
      </c>
      <c r="BN222" s="47">
        <f t="shared" si="328"/>
        <v>0</v>
      </c>
      <c r="BO222" s="47">
        <f t="shared" si="329"/>
        <v>0</v>
      </c>
      <c r="BP222" s="11">
        <f t="shared" si="315"/>
        <v>0</v>
      </c>
    </row>
    <row r="223" spans="1:68" s="3" customFormat="1" ht="13.5" customHeight="1" x14ac:dyDescent="0.2">
      <c r="A223" s="13"/>
      <c r="B223" s="15" t="s">
        <v>0</v>
      </c>
      <c r="C223" s="11">
        <v>3622062</v>
      </c>
      <c r="D223" s="11">
        <v>688333</v>
      </c>
      <c r="E223" s="11">
        <v>1435427</v>
      </c>
      <c r="F223" s="11">
        <v>2751856</v>
      </c>
      <c r="G223" s="11"/>
      <c r="H223" s="11">
        <v>1244900</v>
      </c>
      <c r="I223" s="11">
        <v>1917724</v>
      </c>
      <c r="J223" s="11">
        <v>2718085</v>
      </c>
      <c r="K223" s="61"/>
      <c r="L223" s="65">
        <f t="shared" si="307"/>
        <v>747094</v>
      </c>
      <c r="M223" s="65">
        <f t="shared" si="308"/>
        <v>1316429</v>
      </c>
      <c r="N223" s="65">
        <f t="shared" si="309"/>
        <v>672824</v>
      </c>
      <c r="O223" s="65">
        <f t="shared" si="310"/>
        <v>800361</v>
      </c>
      <c r="P223" s="65">
        <f t="shared" si="311"/>
        <v>-556567</v>
      </c>
      <c r="Q223" s="65">
        <f t="shared" si="312"/>
        <v>-482297</v>
      </c>
      <c r="R223" s="65">
        <f t="shared" si="313"/>
        <v>33771</v>
      </c>
      <c r="S223" s="65">
        <f t="shared" si="314"/>
        <v>903977</v>
      </c>
      <c r="T223" s="61"/>
      <c r="U223" s="13"/>
      <c r="V223" s="15" t="s">
        <v>0</v>
      </c>
      <c r="W223" s="11">
        <v>0</v>
      </c>
      <c r="X223" s="11">
        <v>0</v>
      </c>
      <c r="Y223" s="11">
        <v>0</v>
      </c>
      <c r="Z223" s="11">
        <v>0</v>
      </c>
      <c r="AA223" s="11"/>
      <c r="AB223" s="11">
        <v>0</v>
      </c>
      <c r="AC223" s="11">
        <v>0</v>
      </c>
      <c r="AD223" s="11">
        <v>0</v>
      </c>
      <c r="AF223" s="13"/>
      <c r="AG223" s="15" t="s">
        <v>0</v>
      </c>
      <c r="AH223" s="11">
        <v>0</v>
      </c>
      <c r="AI223" s="11">
        <v>0</v>
      </c>
      <c r="AJ223" s="11">
        <v>0</v>
      </c>
      <c r="AK223" s="11">
        <v>0</v>
      </c>
      <c r="AL223" s="11"/>
      <c r="AM223" s="11">
        <v>0</v>
      </c>
      <c r="AN223" s="11">
        <v>0</v>
      </c>
      <c r="AO223" s="11">
        <v>0</v>
      </c>
      <c r="AP223" s="11"/>
      <c r="AQ223" s="44">
        <f t="shared" si="340"/>
        <v>0</v>
      </c>
      <c r="AR223" s="13"/>
      <c r="AS223" s="15" t="s">
        <v>0</v>
      </c>
      <c r="AT223" s="11">
        <v>0</v>
      </c>
      <c r="AU223" s="11">
        <v>0</v>
      </c>
      <c r="AV223" s="11">
        <v>0</v>
      </c>
      <c r="AW223" s="11">
        <v>0</v>
      </c>
      <c r="AX223" s="11"/>
      <c r="AY223" s="11">
        <v>0</v>
      </c>
      <c r="AZ223" s="11">
        <v>0</v>
      </c>
      <c r="BA223" s="11">
        <v>0</v>
      </c>
      <c r="BB223" s="11"/>
      <c r="BC223" s="11"/>
      <c r="BD223" s="51">
        <f t="shared" si="306"/>
        <v>0</v>
      </c>
      <c r="BE223" s="47">
        <f t="shared" si="321"/>
        <v>0</v>
      </c>
      <c r="BF223" s="47">
        <f t="shared" si="322"/>
        <v>0</v>
      </c>
      <c r="BG223" s="47">
        <f t="shared" si="323"/>
        <v>0</v>
      </c>
      <c r="BH223" s="47"/>
      <c r="BI223" s="47">
        <f t="shared" si="324"/>
        <v>0</v>
      </c>
      <c r="BJ223" s="47">
        <f t="shared" si="325"/>
        <v>0</v>
      </c>
      <c r="BK223" s="47">
        <f t="shared" si="326"/>
        <v>0</v>
      </c>
      <c r="BL223" s="47"/>
      <c r="BM223" s="47">
        <f t="shared" si="327"/>
        <v>0</v>
      </c>
      <c r="BN223" s="47">
        <f t="shared" si="328"/>
        <v>0</v>
      </c>
      <c r="BO223" s="47">
        <f t="shared" si="329"/>
        <v>0</v>
      </c>
      <c r="BP223" s="11">
        <f t="shared" si="315"/>
        <v>0</v>
      </c>
    </row>
    <row r="224" spans="1:68" s="3" customFormat="1" ht="13.5" customHeight="1" x14ac:dyDescent="0.2">
      <c r="A224" s="13"/>
      <c r="B224" s="15" t="s">
        <v>2</v>
      </c>
      <c r="C224" s="11">
        <v>0</v>
      </c>
      <c r="D224" s="11">
        <v>0</v>
      </c>
      <c r="E224" s="11">
        <v>0</v>
      </c>
      <c r="F224" s="11">
        <v>0</v>
      </c>
      <c r="G224" s="11"/>
      <c r="H224" s="11">
        <v>0</v>
      </c>
      <c r="I224" s="11">
        <v>0</v>
      </c>
      <c r="J224" s="11">
        <v>0</v>
      </c>
      <c r="K224" s="61"/>
      <c r="L224" s="65">
        <f t="shared" si="307"/>
        <v>0</v>
      </c>
      <c r="M224" s="65">
        <f t="shared" si="308"/>
        <v>0</v>
      </c>
      <c r="N224" s="65">
        <f t="shared" si="309"/>
        <v>0</v>
      </c>
      <c r="O224" s="65">
        <f t="shared" si="310"/>
        <v>0</v>
      </c>
      <c r="P224" s="65">
        <f t="shared" si="311"/>
        <v>0</v>
      </c>
      <c r="Q224" s="65">
        <f t="shared" si="312"/>
        <v>0</v>
      </c>
      <c r="R224" s="65">
        <f t="shared" si="313"/>
        <v>0</v>
      </c>
      <c r="S224" s="65">
        <f t="shared" si="314"/>
        <v>0</v>
      </c>
      <c r="T224" s="61"/>
      <c r="U224" s="13"/>
      <c r="V224" s="15" t="s">
        <v>2</v>
      </c>
      <c r="W224" s="11">
        <v>0</v>
      </c>
      <c r="X224" s="11">
        <v>0</v>
      </c>
      <c r="Y224" s="11">
        <v>0</v>
      </c>
      <c r="Z224" s="11">
        <v>0</v>
      </c>
      <c r="AA224" s="11"/>
      <c r="AB224" s="11">
        <v>0</v>
      </c>
      <c r="AC224" s="11">
        <v>0</v>
      </c>
      <c r="AD224" s="11">
        <v>0</v>
      </c>
      <c r="AF224" s="13"/>
      <c r="AG224" s="15" t="s">
        <v>2</v>
      </c>
      <c r="AH224" s="11">
        <v>0</v>
      </c>
      <c r="AI224" s="11">
        <v>0</v>
      </c>
      <c r="AJ224" s="11">
        <v>0</v>
      </c>
      <c r="AK224" s="11">
        <v>0</v>
      </c>
      <c r="AL224" s="11"/>
      <c r="AM224" s="11">
        <v>0</v>
      </c>
      <c r="AN224" s="11">
        <v>0</v>
      </c>
      <c r="AO224" s="11">
        <v>0</v>
      </c>
      <c r="AP224" s="18"/>
      <c r="AQ224" s="44">
        <f t="shared" si="340"/>
        <v>0</v>
      </c>
      <c r="AR224" s="13"/>
      <c r="AS224" s="15" t="s">
        <v>2</v>
      </c>
      <c r="AT224" s="11">
        <v>0</v>
      </c>
      <c r="AU224" s="11">
        <v>0</v>
      </c>
      <c r="AV224" s="11">
        <v>0</v>
      </c>
      <c r="AW224" s="11">
        <v>0</v>
      </c>
      <c r="AX224" s="11"/>
      <c r="AY224" s="11">
        <v>0</v>
      </c>
      <c r="AZ224" s="11">
        <v>0</v>
      </c>
      <c r="BA224" s="11">
        <v>0</v>
      </c>
      <c r="BB224" s="18"/>
      <c r="BC224" s="18"/>
      <c r="BD224" s="51">
        <f t="shared" si="306"/>
        <v>0</v>
      </c>
      <c r="BE224" s="47">
        <f t="shared" si="321"/>
        <v>0</v>
      </c>
      <c r="BF224" s="47">
        <f t="shared" si="322"/>
        <v>0</v>
      </c>
      <c r="BG224" s="47">
        <f t="shared" si="323"/>
        <v>0</v>
      </c>
      <c r="BH224" s="47"/>
      <c r="BI224" s="47">
        <f t="shared" si="324"/>
        <v>0</v>
      </c>
      <c r="BJ224" s="47">
        <f t="shared" si="325"/>
        <v>0</v>
      </c>
      <c r="BK224" s="47">
        <f t="shared" si="326"/>
        <v>0</v>
      </c>
      <c r="BL224" s="47"/>
      <c r="BM224" s="47">
        <f t="shared" si="327"/>
        <v>0</v>
      </c>
      <c r="BN224" s="47">
        <f t="shared" si="328"/>
        <v>0</v>
      </c>
      <c r="BO224" s="47">
        <f t="shared" si="329"/>
        <v>0</v>
      </c>
      <c r="BP224" s="11">
        <f t="shared" si="315"/>
        <v>0</v>
      </c>
    </row>
    <row r="225" spans="1:68" s="3" customFormat="1" ht="21" customHeight="1" x14ac:dyDescent="0.2">
      <c r="A225" s="13"/>
      <c r="B225" s="14" t="s">
        <v>188</v>
      </c>
      <c r="C225" s="9">
        <f t="shared" ref="C225:F225" si="376">SUM(C226:C227)</f>
        <v>531042770.59000003</v>
      </c>
      <c r="D225" s="9">
        <f t="shared" si="376"/>
        <v>5474341.9400000004</v>
      </c>
      <c r="E225" s="9">
        <f t="shared" si="376"/>
        <v>44885110.490000002</v>
      </c>
      <c r="F225" s="9">
        <f t="shared" si="376"/>
        <v>86947333.379999995</v>
      </c>
      <c r="G225" s="9">
        <f t="shared" ref="G225:J225" si="377">SUM(G226:G227)</f>
        <v>0</v>
      </c>
      <c r="H225" s="9">
        <f t="shared" si="377"/>
        <v>137910</v>
      </c>
      <c r="I225" s="9">
        <f t="shared" si="377"/>
        <v>19855758.010000002</v>
      </c>
      <c r="J225" s="9">
        <f t="shared" si="377"/>
        <v>74020134.700000003</v>
      </c>
      <c r="K225" s="61"/>
      <c r="L225" s="65">
        <f t="shared" si="307"/>
        <v>39410768.550000004</v>
      </c>
      <c r="M225" s="65">
        <f t="shared" si="308"/>
        <v>42062222.889999993</v>
      </c>
      <c r="N225" s="65">
        <f t="shared" si="309"/>
        <v>19717848.010000002</v>
      </c>
      <c r="O225" s="65">
        <f t="shared" si="310"/>
        <v>54164376.689999998</v>
      </c>
      <c r="P225" s="65">
        <f t="shared" si="311"/>
        <v>5336431.9400000004</v>
      </c>
      <c r="Q225" s="65">
        <f t="shared" si="312"/>
        <v>25029352.48</v>
      </c>
      <c r="R225" s="65">
        <f t="shared" si="313"/>
        <v>12927198.679999992</v>
      </c>
      <c r="S225" s="65">
        <f t="shared" si="314"/>
        <v>457022635.89000005</v>
      </c>
      <c r="T225" s="61"/>
      <c r="U225" s="13"/>
      <c r="V225" s="14" t="s">
        <v>188</v>
      </c>
      <c r="W225" s="9">
        <f t="shared" ref="W225:AD225" si="378">SUM(W226:W227)</f>
        <v>0</v>
      </c>
      <c r="X225" s="9">
        <f t="shared" si="378"/>
        <v>0</v>
      </c>
      <c r="Y225" s="9">
        <f t="shared" si="378"/>
        <v>0</v>
      </c>
      <c r="Z225" s="9">
        <f t="shared" si="378"/>
        <v>0</v>
      </c>
      <c r="AA225" s="9">
        <f t="shared" si="378"/>
        <v>0</v>
      </c>
      <c r="AB225" s="9">
        <f t="shared" si="378"/>
        <v>0</v>
      </c>
      <c r="AC225" s="9">
        <f t="shared" si="378"/>
        <v>0</v>
      </c>
      <c r="AD225" s="9">
        <f t="shared" si="378"/>
        <v>0</v>
      </c>
      <c r="AF225" s="13"/>
      <c r="AG225" s="14" t="s">
        <v>188</v>
      </c>
      <c r="AH225" s="9">
        <f t="shared" ref="AH225:AO225" si="379">SUM(AH226:AH227)</f>
        <v>0</v>
      </c>
      <c r="AI225" s="9">
        <f t="shared" si="379"/>
        <v>0</v>
      </c>
      <c r="AJ225" s="9">
        <f t="shared" si="379"/>
        <v>0</v>
      </c>
      <c r="AK225" s="9">
        <f t="shared" si="379"/>
        <v>0</v>
      </c>
      <c r="AL225" s="9">
        <f t="shared" si="379"/>
        <v>0</v>
      </c>
      <c r="AM225" s="9">
        <f t="shared" si="379"/>
        <v>0</v>
      </c>
      <c r="AN225" s="9">
        <f t="shared" si="379"/>
        <v>0</v>
      </c>
      <c r="AO225" s="9">
        <f t="shared" si="379"/>
        <v>0</v>
      </c>
      <c r="AP225" s="17"/>
      <c r="AQ225" s="44">
        <f t="shared" si="340"/>
        <v>0</v>
      </c>
      <c r="AR225" s="13"/>
      <c r="AS225" s="14" t="s">
        <v>188</v>
      </c>
      <c r="AT225" s="9">
        <f t="shared" ref="AT225:BA225" si="380">SUM(AT226:AT227)</f>
        <v>0</v>
      </c>
      <c r="AU225" s="9">
        <f t="shared" si="380"/>
        <v>0</v>
      </c>
      <c r="AV225" s="9">
        <f t="shared" si="380"/>
        <v>0</v>
      </c>
      <c r="AW225" s="9">
        <f t="shared" si="380"/>
        <v>0</v>
      </c>
      <c r="AX225" s="9">
        <f t="shared" si="380"/>
        <v>0</v>
      </c>
      <c r="AY225" s="9">
        <f t="shared" si="380"/>
        <v>0</v>
      </c>
      <c r="AZ225" s="9">
        <f t="shared" si="380"/>
        <v>0</v>
      </c>
      <c r="BA225" s="9">
        <f t="shared" si="380"/>
        <v>0</v>
      </c>
      <c r="BB225" s="17"/>
      <c r="BC225" s="17"/>
      <c r="BD225" s="51">
        <f t="shared" si="306"/>
        <v>0</v>
      </c>
      <c r="BE225" s="47">
        <f t="shared" si="321"/>
        <v>0</v>
      </c>
      <c r="BF225" s="47">
        <f t="shared" si="322"/>
        <v>0</v>
      </c>
      <c r="BG225" s="47">
        <f t="shared" si="323"/>
        <v>0</v>
      </c>
      <c r="BH225" s="47"/>
      <c r="BI225" s="47">
        <f t="shared" si="324"/>
        <v>0</v>
      </c>
      <c r="BJ225" s="47">
        <f t="shared" si="325"/>
        <v>0</v>
      </c>
      <c r="BK225" s="47">
        <f t="shared" si="326"/>
        <v>0</v>
      </c>
      <c r="BL225" s="47"/>
      <c r="BM225" s="47">
        <f t="shared" si="327"/>
        <v>0</v>
      </c>
      <c r="BN225" s="47">
        <f t="shared" si="328"/>
        <v>0</v>
      </c>
      <c r="BO225" s="47">
        <f t="shared" si="329"/>
        <v>0</v>
      </c>
      <c r="BP225" s="11">
        <f t="shared" si="315"/>
        <v>0</v>
      </c>
    </row>
    <row r="226" spans="1:68" s="3" customFormat="1" ht="13.5" customHeight="1" x14ac:dyDescent="0.2">
      <c r="A226" s="13"/>
      <c r="B226" s="15" t="s">
        <v>0</v>
      </c>
      <c r="C226" s="11">
        <v>69184135.560000002</v>
      </c>
      <c r="D226" s="11">
        <v>5474341.9400000004</v>
      </c>
      <c r="E226" s="11">
        <v>10885110.49</v>
      </c>
      <c r="F226" s="11">
        <v>16947333.379999999</v>
      </c>
      <c r="G226" s="11"/>
      <c r="H226" s="11">
        <v>137910</v>
      </c>
      <c r="I226" s="11">
        <v>5894335.8600000003</v>
      </c>
      <c r="J226" s="11">
        <v>10171196.58</v>
      </c>
      <c r="K226" s="61"/>
      <c r="L226" s="65">
        <f t="shared" si="307"/>
        <v>5410768.5499999998</v>
      </c>
      <c r="M226" s="65">
        <f t="shared" si="308"/>
        <v>6062222.8899999987</v>
      </c>
      <c r="N226" s="65">
        <f t="shared" si="309"/>
        <v>5756425.8600000003</v>
      </c>
      <c r="O226" s="65">
        <f t="shared" si="310"/>
        <v>4276860.72</v>
      </c>
      <c r="P226" s="65">
        <f t="shared" si="311"/>
        <v>5336431.9400000004</v>
      </c>
      <c r="Q226" s="65">
        <f t="shared" si="312"/>
        <v>4990774.63</v>
      </c>
      <c r="R226" s="65">
        <f t="shared" si="313"/>
        <v>6776136.7999999989</v>
      </c>
      <c r="S226" s="65">
        <f t="shared" si="314"/>
        <v>59012938.980000004</v>
      </c>
      <c r="T226" s="61"/>
      <c r="U226" s="13"/>
      <c r="V226" s="15" t="s">
        <v>0</v>
      </c>
      <c r="W226" s="11">
        <v>0</v>
      </c>
      <c r="X226" s="11">
        <v>0</v>
      </c>
      <c r="Y226" s="11">
        <v>0</v>
      </c>
      <c r="Z226" s="11">
        <v>0</v>
      </c>
      <c r="AA226" s="11"/>
      <c r="AB226" s="11">
        <v>0</v>
      </c>
      <c r="AC226" s="11">
        <v>0</v>
      </c>
      <c r="AD226" s="11">
        <v>0</v>
      </c>
      <c r="AF226" s="13"/>
      <c r="AG226" s="15" t="s">
        <v>0</v>
      </c>
      <c r="AH226" s="11">
        <v>0</v>
      </c>
      <c r="AI226" s="11">
        <v>0</v>
      </c>
      <c r="AJ226" s="11">
        <v>0</v>
      </c>
      <c r="AK226" s="11">
        <v>0</v>
      </c>
      <c r="AL226" s="11"/>
      <c r="AM226" s="11">
        <v>0</v>
      </c>
      <c r="AN226" s="11">
        <v>0</v>
      </c>
      <c r="AO226" s="11">
        <v>0</v>
      </c>
      <c r="AP226" s="11"/>
      <c r="AQ226" s="44">
        <f t="shared" si="340"/>
        <v>0</v>
      </c>
      <c r="AR226" s="13"/>
      <c r="AS226" s="15" t="s">
        <v>0</v>
      </c>
      <c r="AT226" s="11">
        <v>0</v>
      </c>
      <c r="AU226" s="11">
        <v>0</v>
      </c>
      <c r="AV226" s="11">
        <v>0</v>
      </c>
      <c r="AW226" s="11">
        <v>0</v>
      </c>
      <c r="AX226" s="11"/>
      <c r="AY226" s="11">
        <v>0</v>
      </c>
      <c r="AZ226" s="11">
        <v>0</v>
      </c>
      <c r="BA226" s="11">
        <v>0</v>
      </c>
      <c r="BB226" s="11"/>
      <c r="BC226" s="11"/>
      <c r="BD226" s="51">
        <f t="shared" si="306"/>
        <v>0</v>
      </c>
      <c r="BE226" s="47">
        <f t="shared" si="321"/>
        <v>0</v>
      </c>
      <c r="BF226" s="47">
        <f t="shared" si="322"/>
        <v>0</v>
      </c>
      <c r="BG226" s="47">
        <f t="shared" si="323"/>
        <v>0</v>
      </c>
      <c r="BH226" s="47"/>
      <c r="BI226" s="47">
        <f t="shared" si="324"/>
        <v>0</v>
      </c>
      <c r="BJ226" s="47">
        <f t="shared" si="325"/>
        <v>0</v>
      </c>
      <c r="BK226" s="47">
        <f t="shared" si="326"/>
        <v>0</v>
      </c>
      <c r="BL226" s="47"/>
      <c r="BM226" s="47">
        <f t="shared" si="327"/>
        <v>0</v>
      </c>
      <c r="BN226" s="47">
        <f t="shared" si="328"/>
        <v>0</v>
      </c>
      <c r="BO226" s="47">
        <f t="shared" si="329"/>
        <v>0</v>
      </c>
      <c r="BP226" s="11">
        <f t="shared" si="315"/>
        <v>0</v>
      </c>
    </row>
    <row r="227" spans="1:68" s="3" customFormat="1" ht="13.5" customHeight="1" x14ac:dyDescent="0.2">
      <c r="A227" s="13"/>
      <c r="B227" s="15" t="s">
        <v>2</v>
      </c>
      <c r="C227" s="11">
        <v>461858635.03000003</v>
      </c>
      <c r="D227" s="11">
        <v>0</v>
      </c>
      <c r="E227" s="11">
        <v>34000000</v>
      </c>
      <c r="F227" s="11">
        <v>70000000</v>
      </c>
      <c r="G227" s="11"/>
      <c r="H227" s="11">
        <v>0</v>
      </c>
      <c r="I227" s="11">
        <v>13961422.150000002</v>
      </c>
      <c r="J227" s="11">
        <v>63848938.120000005</v>
      </c>
      <c r="K227" s="61"/>
      <c r="L227" s="65">
        <f t="shared" si="307"/>
        <v>34000000</v>
      </c>
      <c r="M227" s="65">
        <f t="shared" si="308"/>
        <v>36000000</v>
      </c>
      <c r="N227" s="65">
        <f t="shared" si="309"/>
        <v>13961422.150000002</v>
      </c>
      <c r="O227" s="65">
        <f t="shared" si="310"/>
        <v>49887515.969999999</v>
      </c>
      <c r="P227" s="65">
        <f t="shared" si="311"/>
        <v>0</v>
      </c>
      <c r="Q227" s="65">
        <f t="shared" si="312"/>
        <v>20038577.849999998</v>
      </c>
      <c r="R227" s="65">
        <f t="shared" si="313"/>
        <v>6151061.8799999952</v>
      </c>
      <c r="S227" s="65">
        <f t="shared" si="314"/>
        <v>398009696.91000003</v>
      </c>
      <c r="T227" s="61"/>
      <c r="U227" s="13"/>
      <c r="V227" s="15" t="s">
        <v>2</v>
      </c>
      <c r="W227" s="11">
        <v>0</v>
      </c>
      <c r="X227" s="11">
        <v>0</v>
      </c>
      <c r="Y227" s="11">
        <v>0</v>
      </c>
      <c r="Z227" s="11">
        <v>0</v>
      </c>
      <c r="AA227" s="11"/>
      <c r="AB227" s="11">
        <v>0</v>
      </c>
      <c r="AC227" s="11">
        <v>0</v>
      </c>
      <c r="AD227" s="11">
        <v>0</v>
      </c>
      <c r="AF227" s="13"/>
      <c r="AG227" s="15" t="s">
        <v>2</v>
      </c>
      <c r="AH227" s="11">
        <v>0</v>
      </c>
      <c r="AI227" s="11">
        <v>0</v>
      </c>
      <c r="AJ227" s="11">
        <v>0</v>
      </c>
      <c r="AK227" s="11">
        <v>0</v>
      </c>
      <c r="AL227" s="11"/>
      <c r="AM227" s="11">
        <v>0</v>
      </c>
      <c r="AN227" s="11">
        <v>0</v>
      </c>
      <c r="AO227" s="11">
        <v>0</v>
      </c>
      <c r="AP227" s="11"/>
      <c r="AQ227" s="44">
        <f t="shared" si="340"/>
        <v>0</v>
      </c>
      <c r="AR227" s="13"/>
      <c r="AS227" s="15" t="s">
        <v>2</v>
      </c>
      <c r="AT227" s="11">
        <v>0</v>
      </c>
      <c r="AU227" s="11">
        <v>0</v>
      </c>
      <c r="AV227" s="11">
        <v>0</v>
      </c>
      <c r="AW227" s="11">
        <v>0</v>
      </c>
      <c r="AX227" s="11"/>
      <c r="AY227" s="11">
        <v>0</v>
      </c>
      <c r="AZ227" s="11">
        <v>0</v>
      </c>
      <c r="BA227" s="11">
        <v>0</v>
      </c>
      <c r="BB227" s="11"/>
      <c r="BC227" s="11"/>
      <c r="BD227" s="51">
        <f t="shared" si="306"/>
        <v>0</v>
      </c>
      <c r="BE227" s="47">
        <f t="shared" si="321"/>
        <v>0</v>
      </c>
      <c r="BF227" s="47">
        <f t="shared" si="322"/>
        <v>0</v>
      </c>
      <c r="BG227" s="47">
        <f t="shared" si="323"/>
        <v>0</v>
      </c>
      <c r="BH227" s="47"/>
      <c r="BI227" s="47">
        <f t="shared" si="324"/>
        <v>0</v>
      </c>
      <c r="BJ227" s="47">
        <f t="shared" si="325"/>
        <v>0</v>
      </c>
      <c r="BK227" s="47">
        <f t="shared" si="326"/>
        <v>0</v>
      </c>
      <c r="BL227" s="47"/>
      <c r="BM227" s="47">
        <f t="shared" si="327"/>
        <v>0</v>
      </c>
      <c r="BN227" s="47">
        <f t="shared" si="328"/>
        <v>0</v>
      </c>
      <c r="BO227" s="47">
        <f t="shared" si="329"/>
        <v>0</v>
      </c>
      <c r="BP227" s="11">
        <f t="shared" si="315"/>
        <v>0</v>
      </c>
    </row>
    <row r="228" spans="1:68" s="3" customFormat="1" ht="22.5" customHeight="1" x14ac:dyDescent="0.2">
      <c r="A228" s="13"/>
      <c r="B228" s="14" t="s">
        <v>248</v>
      </c>
      <c r="C228" s="9">
        <f t="shared" ref="C228:F228" si="381">SUM(C229:C230)</f>
        <v>22088657</v>
      </c>
      <c r="D228" s="9">
        <f t="shared" si="381"/>
        <v>1910541</v>
      </c>
      <c r="E228" s="9">
        <f t="shared" si="381"/>
        <v>3821082</v>
      </c>
      <c r="F228" s="9">
        <f t="shared" si="381"/>
        <v>6454739</v>
      </c>
      <c r="G228" s="9">
        <f t="shared" ref="G228:J228" si="382">SUM(G229:G230)</f>
        <v>0</v>
      </c>
      <c r="H228" s="9">
        <f t="shared" si="382"/>
        <v>1599574.23</v>
      </c>
      <c r="I228" s="9">
        <f t="shared" si="382"/>
        <v>3820152</v>
      </c>
      <c r="J228" s="9">
        <f t="shared" si="382"/>
        <v>4576794</v>
      </c>
      <c r="K228" s="61"/>
      <c r="L228" s="65">
        <f t="shared" si="307"/>
        <v>1910541</v>
      </c>
      <c r="M228" s="65">
        <f t="shared" si="308"/>
        <v>2633657</v>
      </c>
      <c r="N228" s="65">
        <f t="shared" si="309"/>
        <v>2220577.77</v>
      </c>
      <c r="O228" s="65">
        <f t="shared" si="310"/>
        <v>756642</v>
      </c>
      <c r="P228" s="65">
        <f t="shared" si="311"/>
        <v>310966.77</v>
      </c>
      <c r="Q228" s="65">
        <f t="shared" si="312"/>
        <v>930</v>
      </c>
      <c r="R228" s="65">
        <f t="shared" si="313"/>
        <v>1877945</v>
      </c>
      <c r="S228" s="65">
        <f t="shared" si="314"/>
        <v>17511863</v>
      </c>
      <c r="T228" s="61"/>
      <c r="U228" s="13"/>
      <c r="V228" s="15" t="s">
        <v>248</v>
      </c>
      <c r="W228" s="9">
        <f t="shared" ref="W228:AD228" si="383">SUM(W229:W230)</f>
        <v>0</v>
      </c>
      <c r="X228" s="9">
        <f t="shared" si="383"/>
        <v>0</v>
      </c>
      <c r="Y228" s="9">
        <f t="shared" si="383"/>
        <v>0</v>
      </c>
      <c r="Z228" s="9">
        <f t="shared" si="383"/>
        <v>0</v>
      </c>
      <c r="AA228" s="9">
        <f t="shared" si="383"/>
        <v>0</v>
      </c>
      <c r="AB228" s="9">
        <f t="shared" si="383"/>
        <v>0</v>
      </c>
      <c r="AC228" s="9">
        <f t="shared" si="383"/>
        <v>0</v>
      </c>
      <c r="AD228" s="9">
        <f t="shared" si="383"/>
        <v>0</v>
      </c>
      <c r="AF228" s="13"/>
      <c r="AG228" s="15" t="s">
        <v>248</v>
      </c>
      <c r="AH228" s="9">
        <f t="shared" ref="AH228:AO228" si="384">SUM(AH229:AH230)</f>
        <v>0</v>
      </c>
      <c r="AI228" s="9">
        <f t="shared" si="384"/>
        <v>0</v>
      </c>
      <c r="AJ228" s="9">
        <f t="shared" si="384"/>
        <v>0</v>
      </c>
      <c r="AK228" s="9">
        <f t="shared" si="384"/>
        <v>0</v>
      </c>
      <c r="AL228" s="9">
        <f t="shared" si="384"/>
        <v>0</v>
      </c>
      <c r="AM228" s="9">
        <f t="shared" si="384"/>
        <v>0</v>
      </c>
      <c r="AN228" s="9">
        <f t="shared" si="384"/>
        <v>0</v>
      </c>
      <c r="AO228" s="9">
        <f t="shared" si="384"/>
        <v>0</v>
      </c>
      <c r="AP228" s="17"/>
      <c r="AQ228" s="44">
        <f t="shared" si="340"/>
        <v>0</v>
      </c>
      <c r="AR228" s="13"/>
      <c r="AS228" s="15" t="s">
        <v>248</v>
      </c>
      <c r="AT228" s="9">
        <f t="shared" ref="AT228:BA228" si="385">SUM(AT229:AT230)</f>
        <v>0</v>
      </c>
      <c r="AU228" s="9">
        <f t="shared" si="385"/>
        <v>0</v>
      </c>
      <c r="AV228" s="9">
        <f t="shared" si="385"/>
        <v>0</v>
      </c>
      <c r="AW228" s="9">
        <f t="shared" si="385"/>
        <v>0</v>
      </c>
      <c r="AX228" s="9">
        <f t="shared" si="385"/>
        <v>0</v>
      </c>
      <c r="AY228" s="9">
        <f t="shared" si="385"/>
        <v>0</v>
      </c>
      <c r="AZ228" s="9">
        <f t="shared" si="385"/>
        <v>0</v>
      </c>
      <c r="BA228" s="9">
        <f t="shared" si="385"/>
        <v>0</v>
      </c>
      <c r="BB228" s="17"/>
      <c r="BC228" s="17"/>
      <c r="BD228" s="51">
        <f t="shared" si="306"/>
        <v>0</v>
      </c>
      <c r="BE228" s="47">
        <f t="shared" si="321"/>
        <v>0</v>
      </c>
      <c r="BF228" s="47">
        <f t="shared" si="322"/>
        <v>0</v>
      </c>
      <c r="BG228" s="47">
        <f t="shared" si="323"/>
        <v>0</v>
      </c>
      <c r="BH228" s="47"/>
      <c r="BI228" s="47">
        <f t="shared" si="324"/>
        <v>0</v>
      </c>
      <c r="BJ228" s="47">
        <f t="shared" si="325"/>
        <v>0</v>
      </c>
      <c r="BK228" s="47">
        <f t="shared" si="326"/>
        <v>0</v>
      </c>
      <c r="BL228" s="47"/>
      <c r="BM228" s="47">
        <f t="shared" si="327"/>
        <v>0</v>
      </c>
      <c r="BN228" s="47">
        <f t="shared" si="328"/>
        <v>0</v>
      </c>
      <c r="BO228" s="47">
        <f t="shared" si="329"/>
        <v>0</v>
      </c>
      <c r="BP228" s="11">
        <f t="shared" si="315"/>
        <v>0</v>
      </c>
    </row>
    <row r="229" spans="1:68" s="3" customFormat="1" ht="13.5" customHeight="1" x14ac:dyDescent="0.2">
      <c r="A229" s="13"/>
      <c r="B229" s="15" t="s">
        <v>0</v>
      </c>
      <c r="C229" s="11">
        <v>22088657</v>
      </c>
      <c r="D229" s="11">
        <v>1910541</v>
      </c>
      <c r="E229" s="11">
        <v>3821082</v>
      </c>
      <c r="F229" s="11">
        <v>6454739</v>
      </c>
      <c r="G229" s="11"/>
      <c r="H229" s="11">
        <v>1599574.23</v>
      </c>
      <c r="I229" s="11">
        <v>3820152</v>
      </c>
      <c r="J229" s="11">
        <v>4576794</v>
      </c>
      <c r="K229" s="61"/>
      <c r="L229" s="65">
        <f t="shared" si="307"/>
        <v>1910541</v>
      </c>
      <c r="M229" s="65">
        <f t="shared" si="308"/>
        <v>2633657</v>
      </c>
      <c r="N229" s="65">
        <f t="shared" si="309"/>
        <v>2220577.77</v>
      </c>
      <c r="O229" s="65">
        <f t="shared" si="310"/>
        <v>756642</v>
      </c>
      <c r="P229" s="65">
        <f t="shared" si="311"/>
        <v>310966.77</v>
      </c>
      <c r="Q229" s="65">
        <f t="shared" si="312"/>
        <v>930</v>
      </c>
      <c r="R229" s="65">
        <f t="shared" si="313"/>
        <v>1877945</v>
      </c>
      <c r="S229" s="65">
        <f t="shared" si="314"/>
        <v>17511863</v>
      </c>
      <c r="T229" s="61"/>
      <c r="U229" s="13"/>
      <c r="V229" s="15" t="s">
        <v>0</v>
      </c>
      <c r="W229" s="11">
        <v>0</v>
      </c>
      <c r="X229" s="11">
        <v>0</v>
      </c>
      <c r="Y229" s="11">
        <v>0</v>
      </c>
      <c r="Z229" s="11">
        <v>0</v>
      </c>
      <c r="AA229" s="11"/>
      <c r="AB229" s="11">
        <v>0</v>
      </c>
      <c r="AC229" s="11">
        <v>0</v>
      </c>
      <c r="AD229" s="11">
        <v>0</v>
      </c>
      <c r="AF229" s="13"/>
      <c r="AG229" s="15" t="s">
        <v>0</v>
      </c>
      <c r="AH229" s="11">
        <v>0</v>
      </c>
      <c r="AI229" s="11">
        <v>0</v>
      </c>
      <c r="AJ229" s="11">
        <v>0</v>
      </c>
      <c r="AK229" s="11">
        <v>0</v>
      </c>
      <c r="AL229" s="11"/>
      <c r="AM229" s="11">
        <v>0</v>
      </c>
      <c r="AN229" s="11">
        <v>0</v>
      </c>
      <c r="AO229" s="11">
        <v>0</v>
      </c>
      <c r="AP229" s="11"/>
      <c r="AQ229" s="44">
        <f t="shared" si="340"/>
        <v>0</v>
      </c>
      <c r="AR229" s="13"/>
      <c r="AS229" s="15" t="s">
        <v>0</v>
      </c>
      <c r="AT229" s="11">
        <v>0</v>
      </c>
      <c r="AU229" s="11">
        <v>0</v>
      </c>
      <c r="AV229" s="11">
        <v>0</v>
      </c>
      <c r="AW229" s="11">
        <v>0</v>
      </c>
      <c r="AX229" s="11"/>
      <c r="AY229" s="11">
        <v>0</v>
      </c>
      <c r="AZ229" s="11">
        <v>0</v>
      </c>
      <c r="BA229" s="11">
        <v>0</v>
      </c>
      <c r="BB229" s="11"/>
      <c r="BC229" s="11"/>
      <c r="BD229" s="51">
        <f t="shared" si="306"/>
        <v>0</v>
      </c>
      <c r="BE229" s="47">
        <f t="shared" si="321"/>
        <v>0</v>
      </c>
      <c r="BF229" s="47">
        <f t="shared" si="322"/>
        <v>0</v>
      </c>
      <c r="BG229" s="47">
        <f t="shared" si="323"/>
        <v>0</v>
      </c>
      <c r="BH229" s="47"/>
      <c r="BI229" s="47">
        <f t="shared" si="324"/>
        <v>0</v>
      </c>
      <c r="BJ229" s="47">
        <f t="shared" si="325"/>
        <v>0</v>
      </c>
      <c r="BK229" s="47">
        <f t="shared" si="326"/>
        <v>0</v>
      </c>
      <c r="BL229" s="47"/>
      <c r="BM229" s="47">
        <f t="shared" si="327"/>
        <v>0</v>
      </c>
      <c r="BN229" s="47">
        <f t="shared" si="328"/>
        <v>0</v>
      </c>
      <c r="BO229" s="47">
        <f t="shared" si="329"/>
        <v>0</v>
      </c>
      <c r="BP229" s="11">
        <f t="shared" si="315"/>
        <v>0</v>
      </c>
    </row>
    <row r="230" spans="1:68" s="3" customFormat="1" ht="13.5" customHeight="1" x14ac:dyDescent="0.2">
      <c r="A230" s="13"/>
      <c r="B230" s="15" t="s">
        <v>2</v>
      </c>
      <c r="C230" s="11">
        <v>0</v>
      </c>
      <c r="D230" s="11">
        <v>0</v>
      </c>
      <c r="E230" s="11">
        <v>0</v>
      </c>
      <c r="F230" s="11">
        <v>0</v>
      </c>
      <c r="G230" s="11"/>
      <c r="H230" s="11">
        <v>0</v>
      </c>
      <c r="I230" s="11">
        <v>0</v>
      </c>
      <c r="J230" s="11">
        <v>0</v>
      </c>
      <c r="K230" s="61"/>
      <c r="L230" s="65">
        <f t="shared" si="307"/>
        <v>0</v>
      </c>
      <c r="M230" s="65">
        <f t="shared" si="308"/>
        <v>0</v>
      </c>
      <c r="N230" s="65">
        <f t="shared" si="309"/>
        <v>0</v>
      </c>
      <c r="O230" s="65">
        <f t="shared" si="310"/>
        <v>0</v>
      </c>
      <c r="P230" s="65">
        <f t="shared" si="311"/>
        <v>0</v>
      </c>
      <c r="Q230" s="65">
        <f t="shared" si="312"/>
        <v>0</v>
      </c>
      <c r="R230" s="65">
        <f t="shared" si="313"/>
        <v>0</v>
      </c>
      <c r="S230" s="65">
        <f t="shared" si="314"/>
        <v>0</v>
      </c>
      <c r="T230" s="61"/>
      <c r="U230" s="13"/>
      <c r="V230" s="15" t="s">
        <v>2</v>
      </c>
      <c r="W230" s="11">
        <v>0</v>
      </c>
      <c r="X230" s="11">
        <v>0</v>
      </c>
      <c r="Y230" s="11">
        <v>0</v>
      </c>
      <c r="Z230" s="11">
        <v>0</v>
      </c>
      <c r="AA230" s="11"/>
      <c r="AB230" s="11">
        <v>0</v>
      </c>
      <c r="AC230" s="11">
        <v>0</v>
      </c>
      <c r="AD230" s="11">
        <v>0</v>
      </c>
      <c r="AF230" s="13"/>
      <c r="AG230" s="15" t="s">
        <v>2</v>
      </c>
      <c r="AH230" s="11">
        <v>0</v>
      </c>
      <c r="AI230" s="11">
        <v>0</v>
      </c>
      <c r="AJ230" s="11">
        <v>0</v>
      </c>
      <c r="AK230" s="11">
        <v>0</v>
      </c>
      <c r="AL230" s="11"/>
      <c r="AM230" s="11">
        <v>0</v>
      </c>
      <c r="AN230" s="11">
        <v>0</v>
      </c>
      <c r="AO230" s="11">
        <v>0</v>
      </c>
      <c r="AP230" s="18"/>
      <c r="AQ230" s="44">
        <f t="shared" si="340"/>
        <v>0</v>
      </c>
      <c r="AR230" s="13"/>
      <c r="AS230" s="15" t="s">
        <v>2</v>
      </c>
      <c r="AT230" s="11">
        <v>0</v>
      </c>
      <c r="AU230" s="11">
        <v>0</v>
      </c>
      <c r="AV230" s="11">
        <v>0</v>
      </c>
      <c r="AW230" s="11">
        <v>0</v>
      </c>
      <c r="AX230" s="11"/>
      <c r="AY230" s="11">
        <v>0</v>
      </c>
      <c r="AZ230" s="11">
        <v>0</v>
      </c>
      <c r="BA230" s="11">
        <v>0</v>
      </c>
      <c r="BB230" s="18"/>
      <c r="BC230" s="18"/>
      <c r="BD230" s="51">
        <f t="shared" si="306"/>
        <v>0</v>
      </c>
      <c r="BE230" s="47">
        <f t="shared" si="321"/>
        <v>0</v>
      </c>
      <c r="BF230" s="47">
        <f t="shared" si="322"/>
        <v>0</v>
      </c>
      <c r="BG230" s="47">
        <f t="shared" si="323"/>
        <v>0</v>
      </c>
      <c r="BH230" s="47"/>
      <c r="BI230" s="47">
        <f t="shared" si="324"/>
        <v>0</v>
      </c>
      <c r="BJ230" s="47">
        <f t="shared" si="325"/>
        <v>0</v>
      </c>
      <c r="BK230" s="47">
        <f t="shared" si="326"/>
        <v>0</v>
      </c>
      <c r="BL230" s="47"/>
      <c r="BM230" s="47">
        <f t="shared" si="327"/>
        <v>0</v>
      </c>
      <c r="BN230" s="47">
        <f t="shared" si="328"/>
        <v>0</v>
      </c>
      <c r="BO230" s="47">
        <f t="shared" si="329"/>
        <v>0</v>
      </c>
      <c r="BP230" s="11">
        <f t="shared" si="315"/>
        <v>0</v>
      </c>
    </row>
    <row r="231" spans="1:68" s="3" customFormat="1" ht="21" customHeight="1" x14ac:dyDescent="0.2">
      <c r="A231" s="13"/>
      <c r="B231" s="14" t="s">
        <v>204</v>
      </c>
      <c r="C231" s="9">
        <f t="shared" ref="C231:F231" si="386">SUM(C232:C233)</f>
        <v>908920</v>
      </c>
      <c r="D231" s="9">
        <f t="shared" si="386"/>
        <v>87862</v>
      </c>
      <c r="E231" s="9">
        <f t="shared" si="386"/>
        <v>175724</v>
      </c>
      <c r="F231" s="9">
        <f t="shared" si="386"/>
        <v>263586</v>
      </c>
      <c r="G231" s="9">
        <f t="shared" ref="G231:J231" si="387">SUM(G232:G233)</f>
        <v>0</v>
      </c>
      <c r="H231" s="9">
        <f t="shared" si="387"/>
        <v>87862</v>
      </c>
      <c r="I231" s="9">
        <f t="shared" si="387"/>
        <v>130533</v>
      </c>
      <c r="J231" s="9">
        <f t="shared" si="387"/>
        <v>173204</v>
      </c>
      <c r="K231" s="61"/>
      <c r="L231" s="65">
        <f t="shared" si="307"/>
        <v>87862</v>
      </c>
      <c r="M231" s="65">
        <f t="shared" si="308"/>
        <v>87862</v>
      </c>
      <c r="N231" s="65">
        <f t="shared" si="309"/>
        <v>42671</v>
      </c>
      <c r="O231" s="65">
        <f t="shared" si="310"/>
        <v>42671</v>
      </c>
      <c r="P231" s="65">
        <f t="shared" si="311"/>
        <v>0</v>
      </c>
      <c r="Q231" s="65">
        <f t="shared" si="312"/>
        <v>45191</v>
      </c>
      <c r="R231" s="65">
        <f t="shared" si="313"/>
        <v>90382</v>
      </c>
      <c r="S231" s="65">
        <f t="shared" si="314"/>
        <v>735716</v>
      </c>
      <c r="T231" s="61"/>
      <c r="U231" s="13"/>
      <c r="V231" s="14" t="s">
        <v>204</v>
      </c>
      <c r="W231" s="9">
        <f t="shared" ref="W231:AD231" si="388">SUM(W232:W233)</f>
        <v>0</v>
      </c>
      <c r="X231" s="9">
        <f t="shared" si="388"/>
        <v>0</v>
      </c>
      <c r="Y231" s="9">
        <f t="shared" si="388"/>
        <v>0</v>
      </c>
      <c r="Z231" s="9">
        <f t="shared" si="388"/>
        <v>0</v>
      </c>
      <c r="AA231" s="9">
        <f t="shared" si="388"/>
        <v>0</v>
      </c>
      <c r="AB231" s="9">
        <f t="shared" si="388"/>
        <v>0</v>
      </c>
      <c r="AC231" s="9">
        <f t="shared" si="388"/>
        <v>0</v>
      </c>
      <c r="AD231" s="9">
        <f t="shared" si="388"/>
        <v>0</v>
      </c>
      <c r="AF231" s="13"/>
      <c r="AG231" s="14" t="s">
        <v>204</v>
      </c>
      <c r="AH231" s="9">
        <f t="shared" ref="AH231:AO231" si="389">SUM(AH232:AH233)</f>
        <v>0</v>
      </c>
      <c r="AI231" s="9">
        <f t="shared" si="389"/>
        <v>0</v>
      </c>
      <c r="AJ231" s="9">
        <f t="shared" si="389"/>
        <v>0</v>
      </c>
      <c r="AK231" s="9">
        <f t="shared" si="389"/>
        <v>0</v>
      </c>
      <c r="AL231" s="9">
        <f t="shared" si="389"/>
        <v>0</v>
      </c>
      <c r="AM231" s="9">
        <f t="shared" si="389"/>
        <v>0</v>
      </c>
      <c r="AN231" s="9">
        <f t="shared" si="389"/>
        <v>0</v>
      </c>
      <c r="AO231" s="9">
        <f t="shared" si="389"/>
        <v>0</v>
      </c>
      <c r="AP231" s="17"/>
      <c r="AQ231" s="44">
        <f t="shared" si="340"/>
        <v>0</v>
      </c>
      <c r="AR231" s="13"/>
      <c r="AS231" s="14" t="s">
        <v>204</v>
      </c>
      <c r="AT231" s="9">
        <f t="shared" ref="AT231:BA231" si="390">SUM(AT232:AT233)</f>
        <v>0</v>
      </c>
      <c r="AU231" s="9">
        <f t="shared" si="390"/>
        <v>0</v>
      </c>
      <c r="AV231" s="9">
        <f t="shared" si="390"/>
        <v>0</v>
      </c>
      <c r="AW231" s="9">
        <f t="shared" si="390"/>
        <v>0</v>
      </c>
      <c r="AX231" s="9">
        <f t="shared" si="390"/>
        <v>0</v>
      </c>
      <c r="AY231" s="9">
        <f t="shared" si="390"/>
        <v>0</v>
      </c>
      <c r="AZ231" s="9">
        <f t="shared" si="390"/>
        <v>0</v>
      </c>
      <c r="BA231" s="9">
        <f t="shared" si="390"/>
        <v>0</v>
      </c>
      <c r="BB231" s="17"/>
      <c r="BC231" s="17"/>
      <c r="BD231" s="51">
        <f t="shared" si="306"/>
        <v>0</v>
      </c>
      <c r="BE231" s="47">
        <f t="shared" si="321"/>
        <v>0</v>
      </c>
      <c r="BF231" s="47">
        <f t="shared" si="322"/>
        <v>0</v>
      </c>
      <c r="BG231" s="47">
        <f t="shared" si="323"/>
        <v>0</v>
      </c>
      <c r="BH231" s="47"/>
      <c r="BI231" s="47">
        <f t="shared" si="324"/>
        <v>0</v>
      </c>
      <c r="BJ231" s="47">
        <f t="shared" si="325"/>
        <v>0</v>
      </c>
      <c r="BK231" s="47">
        <f t="shared" si="326"/>
        <v>0</v>
      </c>
      <c r="BL231" s="47"/>
      <c r="BM231" s="47">
        <f t="shared" si="327"/>
        <v>0</v>
      </c>
      <c r="BN231" s="47">
        <f t="shared" si="328"/>
        <v>0</v>
      </c>
      <c r="BO231" s="47">
        <f t="shared" si="329"/>
        <v>0</v>
      </c>
      <c r="BP231" s="11">
        <f t="shared" si="315"/>
        <v>0</v>
      </c>
    </row>
    <row r="232" spans="1:68" s="3" customFormat="1" ht="13.5" customHeight="1" x14ac:dyDescent="0.2">
      <c r="A232" s="13"/>
      <c r="B232" s="15" t="s">
        <v>0</v>
      </c>
      <c r="C232" s="11">
        <v>908920</v>
      </c>
      <c r="D232" s="11">
        <v>87862</v>
      </c>
      <c r="E232" s="11">
        <v>175724</v>
      </c>
      <c r="F232" s="11">
        <v>263586</v>
      </c>
      <c r="G232" s="11"/>
      <c r="H232" s="11">
        <v>87862</v>
      </c>
      <c r="I232" s="11">
        <v>130533</v>
      </c>
      <c r="J232" s="11">
        <v>173204</v>
      </c>
      <c r="K232" s="61"/>
      <c r="L232" s="65">
        <f t="shared" si="307"/>
        <v>87862</v>
      </c>
      <c r="M232" s="65">
        <f t="shared" si="308"/>
        <v>87862</v>
      </c>
      <c r="N232" s="65">
        <f t="shared" si="309"/>
        <v>42671</v>
      </c>
      <c r="O232" s="65">
        <f t="shared" si="310"/>
        <v>42671</v>
      </c>
      <c r="P232" s="65">
        <f t="shared" si="311"/>
        <v>0</v>
      </c>
      <c r="Q232" s="65">
        <f t="shared" si="312"/>
        <v>45191</v>
      </c>
      <c r="R232" s="65">
        <f t="shared" si="313"/>
        <v>90382</v>
      </c>
      <c r="S232" s="65">
        <f t="shared" si="314"/>
        <v>735716</v>
      </c>
      <c r="T232" s="61"/>
      <c r="U232" s="13"/>
      <c r="V232" s="15" t="s">
        <v>0</v>
      </c>
      <c r="W232" s="11">
        <v>0</v>
      </c>
      <c r="X232" s="11">
        <v>0</v>
      </c>
      <c r="Y232" s="11">
        <v>0</v>
      </c>
      <c r="Z232" s="11">
        <v>0</v>
      </c>
      <c r="AA232" s="11"/>
      <c r="AB232" s="11">
        <v>0</v>
      </c>
      <c r="AC232" s="11">
        <v>0</v>
      </c>
      <c r="AD232" s="11">
        <v>0</v>
      </c>
      <c r="AF232" s="13"/>
      <c r="AG232" s="15" t="s">
        <v>0</v>
      </c>
      <c r="AH232" s="11">
        <v>0</v>
      </c>
      <c r="AI232" s="11">
        <v>0</v>
      </c>
      <c r="AJ232" s="11">
        <v>0</v>
      </c>
      <c r="AK232" s="11">
        <v>0</v>
      </c>
      <c r="AL232" s="11"/>
      <c r="AM232" s="11">
        <v>0</v>
      </c>
      <c r="AN232" s="11">
        <v>0</v>
      </c>
      <c r="AO232" s="11">
        <v>0</v>
      </c>
      <c r="AP232" s="11"/>
      <c r="AQ232" s="44">
        <f t="shared" si="340"/>
        <v>0</v>
      </c>
      <c r="AR232" s="13"/>
      <c r="AS232" s="15" t="s">
        <v>0</v>
      </c>
      <c r="AT232" s="11">
        <v>0</v>
      </c>
      <c r="AU232" s="11">
        <v>0</v>
      </c>
      <c r="AV232" s="11">
        <v>0</v>
      </c>
      <c r="AW232" s="11">
        <v>0</v>
      </c>
      <c r="AX232" s="11"/>
      <c r="AY232" s="11">
        <v>0</v>
      </c>
      <c r="AZ232" s="11">
        <v>0</v>
      </c>
      <c r="BA232" s="11">
        <v>0</v>
      </c>
      <c r="BB232" s="11"/>
      <c r="BC232" s="11"/>
      <c r="BD232" s="51">
        <f t="shared" si="306"/>
        <v>0</v>
      </c>
      <c r="BE232" s="47">
        <f t="shared" si="321"/>
        <v>0</v>
      </c>
      <c r="BF232" s="47">
        <f t="shared" si="322"/>
        <v>0</v>
      </c>
      <c r="BG232" s="47">
        <f t="shared" si="323"/>
        <v>0</v>
      </c>
      <c r="BH232" s="47"/>
      <c r="BI232" s="47">
        <f t="shared" si="324"/>
        <v>0</v>
      </c>
      <c r="BJ232" s="47">
        <f t="shared" si="325"/>
        <v>0</v>
      </c>
      <c r="BK232" s="47">
        <f t="shared" si="326"/>
        <v>0</v>
      </c>
      <c r="BL232" s="47"/>
      <c r="BM232" s="47">
        <f t="shared" si="327"/>
        <v>0</v>
      </c>
      <c r="BN232" s="47">
        <f t="shared" si="328"/>
        <v>0</v>
      </c>
      <c r="BO232" s="47">
        <f t="shared" si="329"/>
        <v>0</v>
      </c>
      <c r="BP232" s="11">
        <f t="shared" si="315"/>
        <v>0</v>
      </c>
    </row>
    <row r="233" spans="1:68" s="3" customFormat="1" ht="13.5" customHeight="1" x14ac:dyDescent="0.2">
      <c r="A233" s="13"/>
      <c r="B233" s="15" t="s">
        <v>2</v>
      </c>
      <c r="C233" s="11">
        <v>0</v>
      </c>
      <c r="D233" s="11">
        <v>0</v>
      </c>
      <c r="E233" s="11">
        <v>0</v>
      </c>
      <c r="F233" s="11">
        <v>0</v>
      </c>
      <c r="G233" s="11"/>
      <c r="H233" s="11">
        <v>0</v>
      </c>
      <c r="I233" s="11">
        <v>0</v>
      </c>
      <c r="J233" s="11">
        <v>0</v>
      </c>
      <c r="K233" s="61"/>
      <c r="L233" s="65">
        <f t="shared" si="307"/>
        <v>0</v>
      </c>
      <c r="M233" s="65">
        <f t="shared" si="308"/>
        <v>0</v>
      </c>
      <c r="N233" s="65">
        <f t="shared" si="309"/>
        <v>0</v>
      </c>
      <c r="O233" s="65">
        <f t="shared" si="310"/>
        <v>0</v>
      </c>
      <c r="P233" s="65">
        <f t="shared" si="311"/>
        <v>0</v>
      </c>
      <c r="Q233" s="65">
        <f t="shared" si="312"/>
        <v>0</v>
      </c>
      <c r="R233" s="65">
        <f t="shared" si="313"/>
        <v>0</v>
      </c>
      <c r="S233" s="65">
        <f t="shared" si="314"/>
        <v>0</v>
      </c>
      <c r="T233" s="61"/>
      <c r="U233" s="13"/>
      <c r="V233" s="15" t="s">
        <v>2</v>
      </c>
      <c r="W233" s="11">
        <v>0</v>
      </c>
      <c r="X233" s="11">
        <v>0</v>
      </c>
      <c r="Y233" s="11">
        <v>0</v>
      </c>
      <c r="Z233" s="11">
        <v>0</v>
      </c>
      <c r="AA233" s="11"/>
      <c r="AB233" s="11">
        <v>0</v>
      </c>
      <c r="AC233" s="11">
        <v>0</v>
      </c>
      <c r="AD233" s="11">
        <v>0</v>
      </c>
      <c r="AF233" s="13"/>
      <c r="AG233" s="15" t="s">
        <v>2</v>
      </c>
      <c r="AH233" s="11">
        <v>0</v>
      </c>
      <c r="AI233" s="11">
        <v>0</v>
      </c>
      <c r="AJ233" s="11">
        <v>0</v>
      </c>
      <c r="AK233" s="11">
        <v>0</v>
      </c>
      <c r="AL233" s="11"/>
      <c r="AM233" s="11">
        <v>0</v>
      </c>
      <c r="AN233" s="11">
        <v>0</v>
      </c>
      <c r="AO233" s="11">
        <v>0</v>
      </c>
      <c r="AP233" s="18"/>
      <c r="AQ233" s="44">
        <f t="shared" si="340"/>
        <v>0</v>
      </c>
      <c r="AR233" s="13"/>
      <c r="AS233" s="15" t="s">
        <v>2</v>
      </c>
      <c r="AT233" s="11">
        <v>0</v>
      </c>
      <c r="AU233" s="11">
        <v>0</v>
      </c>
      <c r="AV233" s="11">
        <v>0</v>
      </c>
      <c r="AW233" s="11">
        <v>0</v>
      </c>
      <c r="AX233" s="11"/>
      <c r="AY233" s="11">
        <v>0</v>
      </c>
      <c r="AZ233" s="11">
        <v>0</v>
      </c>
      <c r="BA233" s="11">
        <v>0</v>
      </c>
      <c r="BB233" s="18"/>
      <c r="BC233" s="18"/>
      <c r="BD233" s="51">
        <f t="shared" si="306"/>
        <v>0</v>
      </c>
      <c r="BE233" s="47">
        <f t="shared" si="321"/>
        <v>0</v>
      </c>
      <c r="BF233" s="47">
        <f t="shared" si="322"/>
        <v>0</v>
      </c>
      <c r="BG233" s="47">
        <f t="shared" si="323"/>
        <v>0</v>
      </c>
      <c r="BH233" s="47"/>
      <c r="BI233" s="47">
        <f t="shared" si="324"/>
        <v>0</v>
      </c>
      <c r="BJ233" s="47">
        <f t="shared" si="325"/>
        <v>0</v>
      </c>
      <c r="BK233" s="47">
        <f t="shared" si="326"/>
        <v>0</v>
      </c>
      <c r="BL233" s="47"/>
      <c r="BM233" s="47">
        <f t="shared" si="327"/>
        <v>0</v>
      </c>
      <c r="BN233" s="47">
        <f t="shared" si="328"/>
        <v>0</v>
      </c>
      <c r="BO233" s="47">
        <f t="shared" si="329"/>
        <v>0</v>
      </c>
      <c r="BP233" s="11">
        <f t="shared" si="315"/>
        <v>0</v>
      </c>
    </row>
    <row r="234" spans="1:68" s="3" customFormat="1" ht="21" customHeight="1" x14ac:dyDescent="0.2">
      <c r="A234" s="13"/>
      <c r="B234" s="14" t="s">
        <v>189</v>
      </c>
      <c r="C234" s="9">
        <f t="shared" ref="C234:F234" si="391">SUM(C235:C236)</f>
        <v>7241212</v>
      </c>
      <c r="D234" s="9">
        <f t="shared" si="391"/>
        <v>993947.73</v>
      </c>
      <c r="E234" s="9">
        <f t="shared" si="391"/>
        <v>1987895.46</v>
      </c>
      <c r="F234" s="9">
        <f t="shared" si="391"/>
        <v>3681922.2199999997</v>
      </c>
      <c r="G234" s="9">
        <f t="shared" ref="G234:J234" si="392">SUM(G235:G236)</f>
        <v>0</v>
      </c>
      <c r="H234" s="9">
        <f t="shared" si="392"/>
        <v>811613.10344827583</v>
      </c>
      <c r="I234" s="9">
        <f t="shared" si="392"/>
        <v>1657995.3103448276</v>
      </c>
      <c r="J234" s="9">
        <f t="shared" si="392"/>
        <v>1792404.7758620689</v>
      </c>
      <c r="K234" s="61"/>
      <c r="L234" s="65">
        <f t="shared" si="307"/>
        <v>993947.73</v>
      </c>
      <c r="M234" s="65">
        <f t="shared" si="308"/>
        <v>1694026.7599999998</v>
      </c>
      <c r="N234" s="65">
        <f t="shared" si="309"/>
        <v>846382.20689655177</v>
      </c>
      <c r="O234" s="65">
        <f t="shared" si="310"/>
        <v>134409.46551724127</v>
      </c>
      <c r="P234" s="65">
        <f t="shared" si="311"/>
        <v>182334.62655172416</v>
      </c>
      <c r="Q234" s="65">
        <f t="shared" si="312"/>
        <v>329900.14965517237</v>
      </c>
      <c r="R234" s="65">
        <f t="shared" si="313"/>
        <v>1889517.4441379309</v>
      </c>
      <c r="S234" s="65">
        <f t="shared" si="314"/>
        <v>5448807.2241379311</v>
      </c>
      <c r="T234" s="61"/>
      <c r="U234" s="13"/>
      <c r="V234" s="14" t="s">
        <v>189</v>
      </c>
      <c r="W234" s="9">
        <f t="shared" ref="W234:AD234" si="393">SUM(W235:W236)</f>
        <v>0</v>
      </c>
      <c r="X234" s="9">
        <f t="shared" si="393"/>
        <v>0</v>
      </c>
      <c r="Y234" s="9">
        <f t="shared" si="393"/>
        <v>0</v>
      </c>
      <c r="Z234" s="9">
        <f t="shared" si="393"/>
        <v>0</v>
      </c>
      <c r="AA234" s="9">
        <f t="shared" si="393"/>
        <v>0</v>
      </c>
      <c r="AB234" s="9">
        <f t="shared" si="393"/>
        <v>0</v>
      </c>
      <c r="AC234" s="9">
        <f t="shared" si="393"/>
        <v>0</v>
      </c>
      <c r="AD234" s="9">
        <f t="shared" si="393"/>
        <v>0</v>
      </c>
      <c r="AF234" s="13"/>
      <c r="AG234" s="14" t="s">
        <v>189</v>
      </c>
      <c r="AH234" s="9">
        <f t="shared" ref="AH234:AO234" si="394">SUM(AH235:AH236)</f>
        <v>0</v>
      </c>
      <c r="AI234" s="9">
        <f t="shared" si="394"/>
        <v>0</v>
      </c>
      <c r="AJ234" s="9">
        <f t="shared" si="394"/>
        <v>0</v>
      </c>
      <c r="AK234" s="9">
        <f t="shared" si="394"/>
        <v>0</v>
      </c>
      <c r="AL234" s="9">
        <f t="shared" si="394"/>
        <v>0</v>
      </c>
      <c r="AM234" s="9">
        <f t="shared" si="394"/>
        <v>0</v>
      </c>
      <c r="AN234" s="9">
        <f t="shared" si="394"/>
        <v>0</v>
      </c>
      <c r="AO234" s="9">
        <f t="shared" si="394"/>
        <v>0</v>
      </c>
      <c r="AP234" s="17"/>
      <c r="AQ234" s="44">
        <f t="shared" si="340"/>
        <v>0</v>
      </c>
      <c r="AR234" s="13"/>
      <c r="AS234" s="14" t="s">
        <v>189</v>
      </c>
      <c r="AT234" s="9">
        <f t="shared" ref="AT234:BA234" si="395">SUM(AT235:AT236)</f>
        <v>0</v>
      </c>
      <c r="AU234" s="9">
        <f t="shared" si="395"/>
        <v>0</v>
      </c>
      <c r="AV234" s="9">
        <f t="shared" si="395"/>
        <v>0</v>
      </c>
      <c r="AW234" s="9">
        <f t="shared" si="395"/>
        <v>0</v>
      </c>
      <c r="AX234" s="9">
        <f t="shared" si="395"/>
        <v>0</v>
      </c>
      <c r="AY234" s="9">
        <f t="shared" si="395"/>
        <v>0</v>
      </c>
      <c r="AZ234" s="9">
        <f t="shared" si="395"/>
        <v>0</v>
      </c>
      <c r="BA234" s="9">
        <f t="shared" si="395"/>
        <v>0</v>
      </c>
      <c r="BB234" s="17"/>
      <c r="BC234" s="17"/>
      <c r="BD234" s="51">
        <f t="shared" si="306"/>
        <v>0</v>
      </c>
      <c r="BE234" s="47">
        <f t="shared" si="321"/>
        <v>0</v>
      </c>
      <c r="BF234" s="47">
        <f t="shared" si="322"/>
        <v>0</v>
      </c>
      <c r="BG234" s="47">
        <f t="shared" si="323"/>
        <v>0</v>
      </c>
      <c r="BH234" s="47"/>
      <c r="BI234" s="47">
        <f t="shared" si="324"/>
        <v>0</v>
      </c>
      <c r="BJ234" s="47">
        <f t="shared" si="325"/>
        <v>0</v>
      </c>
      <c r="BK234" s="47">
        <f t="shared" si="326"/>
        <v>0</v>
      </c>
      <c r="BL234" s="47"/>
      <c r="BM234" s="47">
        <f t="shared" si="327"/>
        <v>0</v>
      </c>
      <c r="BN234" s="47">
        <f t="shared" si="328"/>
        <v>0</v>
      </c>
      <c r="BO234" s="47">
        <f t="shared" si="329"/>
        <v>0</v>
      </c>
      <c r="BP234" s="11">
        <f t="shared" si="315"/>
        <v>0</v>
      </c>
    </row>
    <row r="235" spans="1:68" s="3" customFormat="1" ht="13.5" customHeight="1" x14ac:dyDescent="0.2">
      <c r="A235" s="13"/>
      <c r="B235" s="15" t="s">
        <v>0</v>
      </c>
      <c r="C235" s="11">
        <v>7241212</v>
      </c>
      <c r="D235" s="11">
        <v>993947.73</v>
      </c>
      <c r="E235" s="11">
        <v>1987895.46</v>
      </c>
      <c r="F235" s="11">
        <v>3681922.2199999997</v>
      </c>
      <c r="G235" s="11"/>
      <c r="H235" s="11">
        <v>811613.10344827583</v>
      </c>
      <c r="I235" s="11">
        <v>1657995.3103448276</v>
      </c>
      <c r="J235" s="11">
        <v>1792404.7758620689</v>
      </c>
      <c r="K235" s="61"/>
      <c r="L235" s="65">
        <f t="shared" si="307"/>
        <v>993947.73</v>
      </c>
      <c r="M235" s="65">
        <f t="shared" si="308"/>
        <v>1694026.7599999998</v>
      </c>
      <c r="N235" s="65">
        <f t="shared" si="309"/>
        <v>846382.20689655177</v>
      </c>
      <c r="O235" s="65">
        <f t="shared" si="310"/>
        <v>134409.46551724127</v>
      </c>
      <c r="P235" s="65">
        <f t="shared" si="311"/>
        <v>182334.62655172416</v>
      </c>
      <c r="Q235" s="65">
        <f t="shared" si="312"/>
        <v>329900.14965517237</v>
      </c>
      <c r="R235" s="65">
        <f t="shared" si="313"/>
        <v>1889517.4441379309</v>
      </c>
      <c r="S235" s="65">
        <f t="shared" si="314"/>
        <v>5448807.2241379311</v>
      </c>
      <c r="T235" s="61"/>
      <c r="U235" s="13"/>
      <c r="V235" s="15" t="s">
        <v>0</v>
      </c>
      <c r="W235" s="11">
        <v>0</v>
      </c>
      <c r="X235" s="11">
        <v>0</v>
      </c>
      <c r="Y235" s="11">
        <v>0</v>
      </c>
      <c r="Z235" s="11">
        <v>0</v>
      </c>
      <c r="AA235" s="11"/>
      <c r="AB235" s="11">
        <v>0</v>
      </c>
      <c r="AC235" s="11">
        <v>0</v>
      </c>
      <c r="AD235" s="11">
        <v>0</v>
      </c>
      <c r="AF235" s="13"/>
      <c r="AG235" s="15" t="s">
        <v>0</v>
      </c>
      <c r="AH235" s="11">
        <v>0</v>
      </c>
      <c r="AI235" s="11">
        <v>0</v>
      </c>
      <c r="AJ235" s="11">
        <v>0</v>
      </c>
      <c r="AK235" s="11">
        <v>0</v>
      </c>
      <c r="AL235" s="11"/>
      <c r="AM235" s="11">
        <v>0</v>
      </c>
      <c r="AN235" s="11">
        <v>0</v>
      </c>
      <c r="AO235" s="11">
        <v>0</v>
      </c>
      <c r="AP235" s="11"/>
      <c r="AQ235" s="44">
        <f t="shared" si="340"/>
        <v>0</v>
      </c>
      <c r="AR235" s="13"/>
      <c r="AS235" s="15" t="s">
        <v>0</v>
      </c>
      <c r="AT235" s="11">
        <v>0</v>
      </c>
      <c r="AU235" s="11">
        <v>0</v>
      </c>
      <c r="AV235" s="11">
        <v>0</v>
      </c>
      <c r="AW235" s="11">
        <v>0</v>
      </c>
      <c r="AX235" s="11"/>
      <c r="AY235" s="11">
        <v>0</v>
      </c>
      <c r="AZ235" s="11">
        <v>0</v>
      </c>
      <c r="BA235" s="11">
        <v>0</v>
      </c>
      <c r="BB235" s="11"/>
      <c r="BC235" s="11"/>
      <c r="BD235" s="51">
        <f t="shared" si="306"/>
        <v>0</v>
      </c>
      <c r="BE235" s="47">
        <f t="shared" si="321"/>
        <v>0</v>
      </c>
      <c r="BF235" s="47">
        <f t="shared" si="322"/>
        <v>0</v>
      </c>
      <c r="BG235" s="47">
        <f t="shared" si="323"/>
        <v>0</v>
      </c>
      <c r="BH235" s="47"/>
      <c r="BI235" s="47">
        <f t="shared" si="324"/>
        <v>0</v>
      </c>
      <c r="BJ235" s="47">
        <f t="shared" si="325"/>
        <v>0</v>
      </c>
      <c r="BK235" s="47">
        <f t="shared" si="326"/>
        <v>0</v>
      </c>
      <c r="BL235" s="47"/>
      <c r="BM235" s="47">
        <f t="shared" si="327"/>
        <v>0</v>
      </c>
      <c r="BN235" s="47">
        <f t="shared" si="328"/>
        <v>0</v>
      </c>
      <c r="BO235" s="47">
        <f t="shared" si="329"/>
        <v>0</v>
      </c>
      <c r="BP235" s="11">
        <f t="shared" si="315"/>
        <v>0</v>
      </c>
    </row>
    <row r="236" spans="1:68" s="3" customFormat="1" ht="13.5" customHeight="1" x14ac:dyDescent="0.2">
      <c r="A236" s="13"/>
      <c r="B236" s="15" t="s">
        <v>2</v>
      </c>
      <c r="C236" s="11">
        <v>0</v>
      </c>
      <c r="D236" s="11">
        <v>0</v>
      </c>
      <c r="E236" s="11">
        <v>0</v>
      </c>
      <c r="F236" s="11">
        <v>0</v>
      </c>
      <c r="G236" s="11"/>
      <c r="H236" s="11">
        <v>0</v>
      </c>
      <c r="I236" s="11">
        <v>0</v>
      </c>
      <c r="J236" s="11">
        <v>0</v>
      </c>
      <c r="K236" s="61"/>
      <c r="L236" s="65">
        <f t="shared" si="307"/>
        <v>0</v>
      </c>
      <c r="M236" s="65">
        <f t="shared" si="308"/>
        <v>0</v>
      </c>
      <c r="N236" s="65">
        <f t="shared" si="309"/>
        <v>0</v>
      </c>
      <c r="O236" s="65">
        <f t="shared" si="310"/>
        <v>0</v>
      </c>
      <c r="P236" s="65">
        <f t="shared" si="311"/>
        <v>0</v>
      </c>
      <c r="Q236" s="65">
        <f t="shared" si="312"/>
        <v>0</v>
      </c>
      <c r="R236" s="65">
        <f t="shared" si="313"/>
        <v>0</v>
      </c>
      <c r="S236" s="65">
        <f t="shared" si="314"/>
        <v>0</v>
      </c>
      <c r="T236" s="61"/>
      <c r="U236" s="13"/>
      <c r="V236" s="15" t="s">
        <v>2</v>
      </c>
      <c r="W236" s="11">
        <v>0</v>
      </c>
      <c r="X236" s="11">
        <v>0</v>
      </c>
      <c r="Y236" s="11">
        <v>0</v>
      </c>
      <c r="Z236" s="11">
        <v>0</v>
      </c>
      <c r="AA236" s="11"/>
      <c r="AB236" s="11">
        <v>0</v>
      </c>
      <c r="AC236" s="11">
        <v>0</v>
      </c>
      <c r="AD236" s="11">
        <v>0</v>
      </c>
      <c r="AF236" s="13"/>
      <c r="AG236" s="15" t="s">
        <v>2</v>
      </c>
      <c r="AH236" s="11">
        <v>0</v>
      </c>
      <c r="AI236" s="11">
        <v>0</v>
      </c>
      <c r="AJ236" s="11">
        <v>0</v>
      </c>
      <c r="AK236" s="11">
        <v>0</v>
      </c>
      <c r="AL236" s="11"/>
      <c r="AM236" s="11">
        <v>0</v>
      </c>
      <c r="AN236" s="11">
        <v>0</v>
      </c>
      <c r="AO236" s="11">
        <v>0</v>
      </c>
      <c r="AP236" s="18"/>
      <c r="AQ236" s="44">
        <f t="shared" si="340"/>
        <v>0</v>
      </c>
      <c r="AR236" s="13"/>
      <c r="AS236" s="15" t="s">
        <v>2</v>
      </c>
      <c r="AT236" s="11">
        <v>0</v>
      </c>
      <c r="AU236" s="11">
        <v>0</v>
      </c>
      <c r="AV236" s="11">
        <v>0</v>
      </c>
      <c r="AW236" s="11">
        <v>0</v>
      </c>
      <c r="AX236" s="11"/>
      <c r="AY236" s="11">
        <v>0</v>
      </c>
      <c r="AZ236" s="11">
        <v>0</v>
      </c>
      <c r="BA236" s="11">
        <v>0</v>
      </c>
      <c r="BB236" s="18"/>
      <c r="BC236" s="18"/>
      <c r="BD236" s="51">
        <f t="shared" si="306"/>
        <v>0</v>
      </c>
      <c r="BE236" s="47">
        <f t="shared" si="321"/>
        <v>0</v>
      </c>
      <c r="BF236" s="47">
        <f t="shared" si="322"/>
        <v>0</v>
      </c>
      <c r="BG236" s="47">
        <f t="shared" si="323"/>
        <v>0</v>
      </c>
      <c r="BH236" s="47"/>
      <c r="BI236" s="47">
        <f t="shared" si="324"/>
        <v>0</v>
      </c>
      <c r="BJ236" s="47">
        <f t="shared" si="325"/>
        <v>0</v>
      </c>
      <c r="BK236" s="47">
        <f t="shared" si="326"/>
        <v>0</v>
      </c>
      <c r="BL236" s="47"/>
      <c r="BM236" s="47">
        <f t="shared" si="327"/>
        <v>0</v>
      </c>
      <c r="BN236" s="47">
        <f t="shared" si="328"/>
        <v>0</v>
      </c>
      <c r="BO236" s="47">
        <f t="shared" si="329"/>
        <v>0</v>
      </c>
      <c r="BP236" s="11">
        <f t="shared" si="315"/>
        <v>0</v>
      </c>
    </row>
    <row r="237" spans="1:68" s="3" customFormat="1" ht="21.75" customHeight="1" x14ac:dyDescent="0.2">
      <c r="A237" s="13"/>
      <c r="B237" s="14" t="s">
        <v>205</v>
      </c>
      <c r="C237" s="9">
        <f t="shared" ref="C237:F237" si="396">SUM(C238:C239)</f>
        <v>63819429</v>
      </c>
      <c r="D237" s="9">
        <f t="shared" si="396"/>
        <v>0</v>
      </c>
      <c r="E237" s="9">
        <f t="shared" si="396"/>
        <v>7263792</v>
      </c>
      <c r="F237" s="9">
        <f t="shared" si="396"/>
        <v>14626361</v>
      </c>
      <c r="G237" s="9">
        <f t="shared" ref="G237:J237" si="397">SUM(G238:G239)</f>
        <v>0</v>
      </c>
      <c r="H237" s="9">
        <f t="shared" si="397"/>
        <v>0</v>
      </c>
      <c r="I237" s="9">
        <f t="shared" si="397"/>
        <v>6495457</v>
      </c>
      <c r="J237" s="9">
        <f t="shared" si="397"/>
        <v>10250325</v>
      </c>
      <c r="K237" s="61"/>
      <c r="L237" s="65">
        <f t="shared" si="307"/>
        <v>7263792</v>
      </c>
      <c r="M237" s="65">
        <f t="shared" si="308"/>
        <v>7362569</v>
      </c>
      <c r="N237" s="65">
        <f t="shared" si="309"/>
        <v>6495457</v>
      </c>
      <c r="O237" s="65">
        <f t="shared" si="310"/>
        <v>3754868</v>
      </c>
      <c r="P237" s="65">
        <f t="shared" si="311"/>
        <v>0</v>
      </c>
      <c r="Q237" s="65">
        <f t="shared" si="312"/>
        <v>768335</v>
      </c>
      <c r="R237" s="65">
        <f t="shared" si="313"/>
        <v>4376036</v>
      </c>
      <c r="S237" s="65">
        <f t="shared" si="314"/>
        <v>53569104</v>
      </c>
      <c r="T237" s="61"/>
      <c r="U237" s="13"/>
      <c r="V237" s="14" t="s">
        <v>205</v>
      </c>
      <c r="W237" s="9">
        <f t="shared" ref="W237:AD237" si="398">SUM(W238:W239)</f>
        <v>0</v>
      </c>
      <c r="X237" s="9">
        <f t="shared" si="398"/>
        <v>0</v>
      </c>
      <c r="Y237" s="9">
        <f t="shared" si="398"/>
        <v>0</v>
      </c>
      <c r="Z237" s="9">
        <f t="shared" si="398"/>
        <v>0</v>
      </c>
      <c r="AA237" s="9">
        <f t="shared" si="398"/>
        <v>0</v>
      </c>
      <c r="AB237" s="9">
        <f t="shared" si="398"/>
        <v>0</v>
      </c>
      <c r="AC237" s="9">
        <f t="shared" si="398"/>
        <v>0</v>
      </c>
      <c r="AD237" s="9">
        <f t="shared" si="398"/>
        <v>0</v>
      </c>
      <c r="AF237" s="13"/>
      <c r="AG237" s="14" t="s">
        <v>205</v>
      </c>
      <c r="AH237" s="9">
        <f t="shared" ref="AH237:AO237" si="399">SUM(AH238:AH239)</f>
        <v>0</v>
      </c>
      <c r="AI237" s="9">
        <f t="shared" si="399"/>
        <v>0</v>
      </c>
      <c r="AJ237" s="9">
        <f t="shared" si="399"/>
        <v>0</v>
      </c>
      <c r="AK237" s="9">
        <f t="shared" si="399"/>
        <v>0</v>
      </c>
      <c r="AL237" s="9">
        <f t="shared" si="399"/>
        <v>0</v>
      </c>
      <c r="AM237" s="9">
        <f t="shared" si="399"/>
        <v>0</v>
      </c>
      <c r="AN237" s="9">
        <f t="shared" si="399"/>
        <v>0</v>
      </c>
      <c r="AO237" s="9">
        <f t="shared" si="399"/>
        <v>0</v>
      </c>
      <c r="AP237" s="17"/>
      <c r="AQ237" s="44">
        <f t="shared" si="340"/>
        <v>0</v>
      </c>
      <c r="AR237" s="13"/>
      <c r="AS237" s="14" t="s">
        <v>205</v>
      </c>
      <c r="AT237" s="9">
        <f t="shared" ref="AT237:BA237" si="400">SUM(AT238:AT239)</f>
        <v>0</v>
      </c>
      <c r="AU237" s="9">
        <f t="shared" si="400"/>
        <v>0</v>
      </c>
      <c r="AV237" s="9">
        <f t="shared" si="400"/>
        <v>0</v>
      </c>
      <c r="AW237" s="9">
        <f t="shared" si="400"/>
        <v>0</v>
      </c>
      <c r="AX237" s="9">
        <f t="shared" si="400"/>
        <v>0</v>
      </c>
      <c r="AY237" s="9">
        <f t="shared" si="400"/>
        <v>0</v>
      </c>
      <c r="AZ237" s="9">
        <f t="shared" si="400"/>
        <v>0</v>
      </c>
      <c r="BA237" s="9">
        <f t="shared" si="400"/>
        <v>0</v>
      </c>
      <c r="BB237" s="17"/>
      <c r="BC237" s="17"/>
      <c r="BD237" s="51">
        <f t="shared" si="306"/>
        <v>0</v>
      </c>
      <c r="BE237" s="47">
        <f t="shared" si="321"/>
        <v>0</v>
      </c>
      <c r="BF237" s="47">
        <f t="shared" si="322"/>
        <v>0</v>
      </c>
      <c r="BG237" s="47">
        <f t="shared" si="323"/>
        <v>0</v>
      </c>
      <c r="BH237" s="47"/>
      <c r="BI237" s="47">
        <f t="shared" si="324"/>
        <v>0</v>
      </c>
      <c r="BJ237" s="47">
        <f t="shared" si="325"/>
        <v>0</v>
      </c>
      <c r="BK237" s="47">
        <f t="shared" si="326"/>
        <v>0</v>
      </c>
      <c r="BL237" s="47"/>
      <c r="BM237" s="47">
        <f t="shared" si="327"/>
        <v>0</v>
      </c>
      <c r="BN237" s="47">
        <f t="shared" si="328"/>
        <v>0</v>
      </c>
      <c r="BO237" s="47">
        <f t="shared" si="329"/>
        <v>0</v>
      </c>
      <c r="BP237" s="11">
        <f t="shared" si="315"/>
        <v>0</v>
      </c>
    </row>
    <row r="238" spans="1:68" s="3" customFormat="1" ht="12.75" customHeight="1" x14ac:dyDescent="0.2">
      <c r="A238" s="13"/>
      <c r="B238" s="15" t="s">
        <v>0</v>
      </c>
      <c r="C238" s="11">
        <v>63819429</v>
      </c>
      <c r="D238" s="11">
        <v>0</v>
      </c>
      <c r="E238" s="11">
        <v>7263792</v>
      </c>
      <c r="F238" s="11">
        <v>14626361</v>
      </c>
      <c r="G238" s="11"/>
      <c r="H238" s="11">
        <v>0</v>
      </c>
      <c r="I238" s="11">
        <v>6495457</v>
      </c>
      <c r="J238" s="11">
        <v>10250325</v>
      </c>
      <c r="K238" s="61"/>
      <c r="L238" s="65">
        <f t="shared" si="307"/>
        <v>7263792</v>
      </c>
      <c r="M238" s="65">
        <f t="shared" si="308"/>
        <v>7362569</v>
      </c>
      <c r="N238" s="65">
        <f t="shared" si="309"/>
        <v>6495457</v>
      </c>
      <c r="O238" s="65">
        <f t="shared" si="310"/>
        <v>3754868</v>
      </c>
      <c r="P238" s="65">
        <f t="shared" si="311"/>
        <v>0</v>
      </c>
      <c r="Q238" s="65">
        <f t="shared" si="312"/>
        <v>768335</v>
      </c>
      <c r="R238" s="65">
        <f t="shared" si="313"/>
        <v>4376036</v>
      </c>
      <c r="S238" s="65">
        <f t="shared" si="314"/>
        <v>53569104</v>
      </c>
      <c r="T238" s="61"/>
      <c r="U238" s="13"/>
      <c r="V238" s="15" t="s">
        <v>0</v>
      </c>
      <c r="W238" s="11">
        <v>0</v>
      </c>
      <c r="X238" s="11">
        <v>0</v>
      </c>
      <c r="Y238" s="11">
        <v>0</v>
      </c>
      <c r="Z238" s="11">
        <v>0</v>
      </c>
      <c r="AA238" s="11"/>
      <c r="AB238" s="11">
        <v>0</v>
      </c>
      <c r="AC238" s="11">
        <v>0</v>
      </c>
      <c r="AD238" s="11">
        <v>0</v>
      </c>
      <c r="AE238" s="15" t="s">
        <v>249</v>
      </c>
      <c r="AF238" s="13"/>
      <c r="AG238" s="15" t="s">
        <v>0</v>
      </c>
      <c r="AH238" s="11">
        <v>0</v>
      </c>
      <c r="AI238" s="11">
        <v>0</v>
      </c>
      <c r="AJ238" s="11">
        <v>0</v>
      </c>
      <c r="AK238" s="11">
        <v>0</v>
      </c>
      <c r="AL238" s="11"/>
      <c r="AM238" s="11">
        <v>0</v>
      </c>
      <c r="AN238" s="11">
        <v>0</v>
      </c>
      <c r="AO238" s="11">
        <v>0</v>
      </c>
      <c r="AP238" s="11"/>
      <c r="AQ238" s="44">
        <f t="shared" si="340"/>
        <v>0</v>
      </c>
      <c r="AR238" s="13"/>
      <c r="AS238" s="15" t="s">
        <v>0</v>
      </c>
      <c r="AT238" s="11">
        <v>0</v>
      </c>
      <c r="AU238" s="11">
        <v>0</v>
      </c>
      <c r="AV238" s="11">
        <v>0</v>
      </c>
      <c r="AW238" s="11">
        <v>0</v>
      </c>
      <c r="AX238" s="11"/>
      <c r="AY238" s="11">
        <v>0</v>
      </c>
      <c r="AZ238" s="11">
        <v>0</v>
      </c>
      <c r="BA238" s="11">
        <v>0</v>
      </c>
      <c r="BB238" s="11"/>
      <c r="BC238" s="11"/>
      <c r="BD238" s="51">
        <f t="shared" si="306"/>
        <v>0</v>
      </c>
      <c r="BE238" s="47">
        <f t="shared" si="321"/>
        <v>0</v>
      </c>
      <c r="BF238" s="47">
        <f t="shared" si="322"/>
        <v>0</v>
      </c>
      <c r="BG238" s="47">
        <f t="shared" si="323"/>
        <v>0</v>
      </c>
      <c r="BH238" s="47"/>
      <c r="BI238" s="47">
        <f t="shared" si="324"/>
        <v>0</v>
      </c>
      <c r="BJ238" s="47">
        <f t="shared" si="325"/>
        <v>0</v>
      </c>
      <c r="BK238" s="47">
        <f t="shared" si="326"/>
        <v>0</v>
      </c>
      <c r="BL238" s="47"/>
      <c r="BM238" s="47">
        <f t="shared" si="327"/>
        <v>0</v>
      </c>
      <c r="BN238" s="47">
        <f t="shared" si="328"/>
        <v>0</v>
      </c>
      <c r="BO238" s="47">
        <f t="shared" si="329"/>
        <v>0</v>
      </c>
      <c r="BP238" s="11">
        <f t="shared" si="315"/>
        <v>0</v>
      </c>
    </row>
    <row r="239" spans="1:68" s="3" customFormat="1" ht="12.75" customHeight="1" x14ac:dyDescent="0.2">
      <c r="A239" s="13"/>
      <c r="B239" s="15" t="s">
        <v>2</v>
      </c>
      <c r="C239" s="11">
        <v>0</v>
      </c>
      <c r="D239" s="11">
        <v>0</v>
      </c>
      <c r="E239" s="11">
        <v>0</v>
      </c>
      <c r="F239" s="11">
        <v>0</v>
      </c>
      <c r="G239" s="11"/>
      <c r="H239" s="11">
        <v>0</v>
      </c>
      <c r="I239" s="11">
        <v>0</v>
      </c>
      <c r="J239" s="11">
        <v>0</v>
      </c>
      <c r="K239" s="61"/>
      <c r="L239" s="65">
        <f t="shared" si="307"/>
        <v>0</v>
      </c>
      <c r="M239" s="65">
        <f t="shared" si="308"/>
        <v>0</v>
      </c>
      <c r="N239" s="65">
        <f t="shared" si="309"/>
        <v>0</v>
      </c>
      <c r="O239" s="65">
        <f t="shared" si="310"/>
        <v>0</v>
      </c>
      <c r="P239" s="65">
        <f t="shared" si="311"/>
        <v>0</v>
      </c>
      <c r="Q239" s="65">
        <f t="shared" si="312"/>
        <v>0</v>
      </c>
      <c r="R239" s="65">
        <f t="shared" si="313"/>
        <v>0</v>
      </c>
      <c r="S239" s="65">
        <f t="shared" si="314"/>
        <v>0</v>
      </c>
      <c r="T239" s="61"/>
      <c r="U239" s="13"/>
      <c r="V239" s="15" t="s">
        <v>2</v>
      </c>
      <c r="W239" s="11">
        <v>0</v>
      </c>
      <c r="X239" s="11">
        <v>0</v>
      </c>
      <c r="Y239" s="11">
        <v>0</v>
      </c>
      <c r="Z239" s="11">
        <v>0</v>
      </c>
      <c r="AA239" s="11"/>
      <c r="AB239" s="11">
        <v>0</v>
      </c>
      <c r="AC239" s="11">
        <v>0</v>
      </c>
      <c r="AD239" s="11">
        <v>0</v>
      </c>
      <c r="AE239" s="15" t="s">
        <v>249</v>
      </c>
      <c r="AF239" s="13"/>
      <c r="AG239" s="15" t="s">
        <v>2</v>
      </c>
      <c r="AH239" s="11">
        <v>0</v>
      </c>
      <c r="AI239" s="11">
        <v>0</v>
      </c>
      <c r="AJ239" s="11">
        <v>0</v>
      </c>
      <c r="AK239" s="11">
        <v>0</v>
      </c>
      <c r="AL239" s="11"/>
      <c r="AM239" s="11">
        <v>0</v>
      </c>
      <c r="AN239" s="11">
        <v>0</v>
      </c>
      <c r="AO239" s="11">
        <v>0</v>
      </c>
      <c r="AP239" s="11"/>
      <c r="AQ239" s="44">
        <f t="shared" si="340"/>
        <v>0</v>
      </c>
      <c r="AR239" s="13"/>
      <c r="AS239" s="15" t="s">
        <v>2</v>
      </c>
      <c r="AT239" s="11">
        <v>0</v>
      </c>
      <c r="AU239" s="11">
        <v>0</v>
      </c>
      <c r="AV239" s="11">
        <v>0</v>
      </c>
      <c r="AW239" s="11">
        <v>0</v>
      </c>
      <c r="AX239" s="11"/>
      <c r="AY239" s="11">
        <v>0</v>
      </c>
      <c r="AZ239" s="11">
        <v>0</v>
      </c>
      <c r="BA239" s="11">
        <v>0</v>
      </c>
      <c r="BB239" s="11"/>
      <c r="BC239" s="11"/>
      <c r="BD239" s="51">
        <f t="shared" si="306"/>
        <v>0</v>
      </c>
      <c r="BE239" s="47">
        <f t="shared" si="321"/>
        <v>0</v>
      </c>
      <c r="BF239" s="47">
        <f t="shared" si="322"/>
        <v>0</v>
      </c>
      <c r="BG239" s="47">
        <f t="shared" si="323"/>
        <v>0</v>
      </c>
      <c r="BH239" s="47"/>
      <c r="BI239" s="47">
        <f t="shared" si="324"/>
        <v>0</v>
      </c>
      <c r="BJ239" s="47">
        <f t="shared" si="325"/>
        <v>0</v>
      </c>
      <c r="BK239" s="47">
        <f t="shared" si="326"/>
        <v>0</v>
      </c>
      <c r="BL239" s="47"/>
      <c r="BM239" s="47">
        <f t="shared" si="327"/>
        <v>0</v>
      </c>
      <c r="BN239" s="47">
        <f t="shared" si="328"/>
        <v>0</v>
      </c>
      <c r="BO239" s="47">
        <f t="shared" si="329"/>
        <v>0</v>
      </c>
      <c r="BP239" s="11">
        <f t="shared" si="315"/>
        <v>0</v>
      </c>
    </row>
    <row r="240" spans="1:68" s="3" customFormat="1" ht="21" customHeight="1" x14ac:dyDescent="0.2">
      <c r="A240" s="13"/>
      <c r="B240" s="14" t="s">
        <v>190</v>
      </c>
      <c r="C240" s="9">
        <f t="shared" ref="C240:F240" si="401">SUM(C241:C242)</f>
        <v>5426665.5600000005</v>
      </c>
      <c r="D240" s="9">
        <f t="shared" si="401"/>
        <v>791442.68833333335</v>
      </c>
      <c r="E240" s="9">
        <f t="shared" si="401"/>
        <v>1582885.3766666667</v>
      </c>
      <c r="F240" s="9">
        <f t="shared" si="401"/>
        <v>2374328.0649999999</v>
      </c>
      <c r="G240" s="9">
        <f t="shared" ref="G240:J240" si="402">SUM(G241:G242)</f>
        <v>0</v>
      </c>
      <c r="H240" s="9">
        <f t="shared" si="402"/>
        <v>17287</v>
      </c>
      <c r="I240" s="9">
        <f t="shared" si="402"/>
        <v>696095.65</v>
      </c>
      <c r="J240" s="9">
        <f t="shared" si="402"/>
        <v>2038590.1800000002</v>
      </c>
      <c r="K240" s="61"/>
      <c r="L240" s="65">
        <f t="shared" si="307"/>
        <v>791442.68833333335</v>
      </c>
      <c r="M240" s="65">
        <f t="shared" si="308"/>
        <v>791442.68833333324</v>
      </c>
      <c r="N240" s="65">
        <f t="shared" si="309"/>
        <v>678808.65</v>
      </c>
      <c r="O240" s="65">
        <f t="shared" si="310"/>
        <v>1342494.5300000003</v>
      </c>
      <c r="P240" s="65">
        <f t="shared" si="311"/>
        <v>774155.68833333335</v>
      </c>
      <c r="Q240" s="65">
        <f t="shared" si="312"/>
        <v>886789.72666666668</v>
      </c>
      <c r="R240" s="65">
        <f t="shared" si="313"/>
        <v>335737.88499999978</v>
      </c>
      <c r="S240" s="65">
        <f t="shared" si="314"/>
        <v>3388075.3800000004</v>
      </c>
      <c r="T240" s="61"/>
      <c r="U240" s="13"/>
      <c r="V240" s="14" t="s">
        <v>190</v>
      </c>
      <c r="W240" s="9">
        <f t="shared" ref="W240:AD240" si="403">SUM(W241:W242)</f>
        <v>0</v>
      </c>
      <c r="X240" s="9">
        <f t="shared" si="403"/>
        <v>0</v>
      </c>
      <c r="Y240" s="9">
        <f t="shared" si="403"/>
        <v>0</v>
      </c>
      <c r="Z240" s="9">
        <f t="shared" si="403"/>
        <v>0</v>
      </c>
      <c r="AA240" s="9">
        <f t="shared" si="403"/>
        <v>0</v>
      </c>
      <c r="AB240" s="9">
        <f t="shared" si="403"/>
        <v>0</v>
      </c>
      <c r="AC240" s="9">
        <f t="shared" si="403"/>
        <v>0</v>
      </c>
      <c r="AD240" s="9">
        <f t="shared" si="403"/>
        <v>0</v>
      </c>
      <c r="AF240" s="13"/>
      <c r="AG240" s="14" t="s">
        <v>190</v>
      </c>
      <c r="AH240" s="9">
        <f t="shared" ref="AH240:AO240" si="404">SUM(AH241:AH242)</f>
        <v>0</v>
      </c>
      <c r="AI240" s="9">
        <f t="shared" si="404"/>
        <v>0</v>
      </c>
      <c r="AJ240" s="9">
        <f t="shared" si="404"/>
        <v>0</v>
      </c>
      <c r="AK240" s="9">
        <f t="shared" si="404"/>
        <v>0</v>
      </c>
      <c r="AL240" s="9">
        <f t="shared" si="404"/>
        <v>0</v>
      </c>
      <c r="AM240" s="9">
        <f t="shared" si="404"/>
        <v>0</v>
      </c>
      <c r="AN240" s="9">
        <f t="shared" si="404"/>
        <v>0</v>
      </c>
      <c r="AO240" s="9">
        <f t="shared" si="404"/>
        <v>0</v>
      </c>
      <c r="AP240" s="17"/>
      <c r="AQ240" s="44">
        <f t="shared" si="340"/>
        <v>0</v>
      </c>
      <c r="AR240" s="13"/>
      <c r="AS240" s="14" t="s">
        <v>190</v>
      </c>
      <c r="AT240" s="9">
        <f t="shared" ref="AT240:BA240" si="405">SUM(AT241:AT242)</f>
        <v>0</v>
      </c>
      <c r="AU240" s="9">
        <f t="shared" si="405"/>
        <v>0</v>
      </c>
      <c r="AV240" s="9">
        <f t="shared" si="405"/>
        <v>0</v>
      </c>
      <c r="AW240" s="9">
        <f t="shared" si="405"/>
        <v>0</v>
      </c>
      <c r="AX240" s="9">
        <f t="shared" si="405"/>
        <v>0</v>
      </c>
      <c r="AY240" s="9">
        <f t="shared" si="405"/>
        <v>0</v>
      </c>
      <c r="AZ240" s="9">
        <f t="shared" si="405"/>
        <v>0</v>
      </c>
      <c r="BA240" s="9">
        <f t="shared" si="405"/>
        <v>0</v>
      </c>
      <c r="BB240" s="17"/>
      <c r="BC240" s="17"/>
      <c r="BD240" s="51">
        <f t="shared" si="306"/>
        <v>0</v>
      </c>
      <c r="BE240" s="47">
        <f t="shared" si="321"/>
        <v>0</v>
      </c>
      <c r="BF240" s="47">
        <f t="shared" si="322"/>
        <v>0</v>
      </c>
      <c r="BG240" s="47">
        <f t="shared" si="323"/>
        <v>0</v>
      </c>
      <c r="BH240" s="47"/>
      <c r="BI240" s="47">
        <f t="shared" si="324"/>
        <v>0</v>
      </c>
      <c r="BJ240" s="47">
        <f t="shared" si="325"/>
        <v>0</v>
      </c>
      <c r="BK240" s="47">
        <f t="shared" si="326"/>
        <v>0</v>
      </c>
      <c r="BL240" s="47"/>
      <c r="BM240" s="47">
        <f t="shared" si="327"/>
        <v>0</v>
      </c>
      <c r="BN240" s="47">
        <f t="shared" si="328"/>
        <v>0</v>
      </c>
      <c r="BO240" s="47">
        <f t="shared" si="329"/>
        <v>0</v>
      </c>
      <c r="BP240" s="11">
        <f t="shared" si="315"/>
        <v>0</v>
      </c>
    </row>
    <row r="241" spans="1:68" s="3" customFormat="1" ht="13.5" customHeight="1" x14ac:dyDescent="0.2">
      <c r="A241" s="13"/>
      <c r="B241" s="15" t="s">
        <v>0</v>
      </c>
      <c r="C241" s="11">
        <v>5426665.5600000005</v>
      </c>
      <c r="D241" s="11">
        <v>791442.68833333335</v>
      </c>
      <c r="E241" s="11">
        <v>1582885.3766666667</v>
      </c>
      <c r="F241" s="11">
        <v>2374328.0649999999</v>
      </c>
      <c r="G241" s="11"/>
      <c r="H241" s="11">
        <v>17287</v>
      </c>
      <c r="I241" s="11">
        <v>696095.65</v>
      </c>
      <c r="J241" s="11">
        <v>2038590.1800000002</v>
      </c>
      <c r="K241" s="61"/>
      <c r="L241" s="65">
        <f t="shared" si="307"/>
        <v>791442.68833333335</v>
      </c>
      <c r="M241" s="65">
        <f t="shared" si="308"/>
        <v>791442.68833333324</v>
      </c>
      <c r="N241" s="65">
        <f t="shared" si="309"/>
        <v>678808.65</v>
      </c>
      <c r="O241" s="65">
        <f t="shared" si="310"/>
        <v>1342494.5300000003</v>
      </c>
      <c r="P241" s="65">
        <f t="shared" si="311"/>
        <v>774155.68833333335</v>
      </c>
      <c r="Q241" s="65">
        <f t="shared" si="312"/>
        <v>886789.72666666668</v>
      </c>
      <c r="R241" s="65">
        <f t="shared" si="313"/>
        <v>335737.88499999978</v>
      </c>
      <c r="S241" s="65">
        <f t="shared" si="314"/>
        <v>3388075.3800000004</v>
      </c>
      <c r="T241" s="61"/>
      <c r="U241" s="13"/>
      <c r="V241" s="15" t="s">
        <v>0</v>
      </c>
      <c r="W241" s="11">
        <v>0</v>
      </c>
      <c r="X241" s="11">
        <v>0</v>
      </c>
      <c r="Y241" s="11">
        <v>0</v>
      </c>
      <c r="Z241" s="11">
        <v>0</v>
      </c>
      <c r="AA241" s="11"/>
      <c r="AB241" s="11">
        <v>0</v>
      </c>
      <c r="AC241" s="11">
        <v>0</v>
      </c>
      <c r="AD241" s="11">
        <v>0</v>
      </c>
      <c r="AF241" s="13"/>
      <c r="AG241" s="15" t="s">
        <v>0</v>
      </c>
      <c r="AH241" s="11">
        <v>0</v>
      </c>
      <c r="AI241" s="11">
        <v>0</v>
      </c>
      <c r="AJ241" s="11">
        <v>0</v>
      </c>
      <c r="AK241" s="11">
        <v>0</v>
      </c>
      <c r="AL241" s="11"/>
      <c r="AM241" s="11">
        <v>0</v>
      </c>
      <c r="AN241" s="11">
        <v>0</v>
      </c>
      <c r="AO241" s="11">
        <v>0</v>
      </c>
      <c r="AP241" s="11"/>
      <c r="AQ241" s="44">
        <f t="shared" si="340"/>
        <v>0</v>
      </c>
      <c r="AR241" s="13"/>
      <c r="AS241" s="15" t="s">
        <v>0</v>
      </c>
      <c r="AT241" s="11">
        <v>0</v>
      </c>
      <c r="AU241" s="11">
        <v>0</v>
      </c>
      <c r="AV241" s="11">
        <v>0</v>
      </c>
      <c r="AW241" s="11">
        <v>0</v>
      </c>
      <c r="AX241" s="11"/>
      <c r="AY241" s="11">
        <v>0</v>
      </c>
      <c r="AZ241" s="11">
        <v>0</v>
      </c>
      <c r="BA241" s="11">
        <v>0</v>
      </c>
      <c r="BB241" s="11"/>
      <c r="BC241" s="11"/>
      <c r="BD241" s="51">
        <f t="shared" si="306"/>
        <v>0</v>
      </c>
      <c r="BE241" s="47">
        <f t="shared" si="321"/>
        <v>0</v>
      </c>
      <c r="BF241" s="47">
        <f t="shared" si="322"/>
        <v>0</v>
      </c>
      <c r="BG241" s="47">
        <f t="shared" si="323"/>
        <v>0</v>
      </c>
      <c r="BH241" s="47"/>
      <c r="BI241" s="47">
        <f t="shared" si="324"/>
        <v>0</v>
      </c>
      <c r="BJ241" s="47">
        <f t="shared" si="325"/>
        <v>0</v>
      </c>
      <c r="BK241" s="47">
        <f t="shared" si="326"/>
        <v>0</v>
      </c>
      <c r="BL241" s="47"/>
      <c r="BM241" s="47">
        <f t="shared" si="327"/>
        <v>0</v>
      </c>
      <c r="BN241" s="47">
        <f t="shared" si="328"/>
        <v>0</v>
      </c>
      <c r="BO241" s="47">
        <f t="shared" si="329"/>
        <v>0</v>
      </c>
      <c r="BP241" s="11">
        <f t="shared" si="315"/>
        <v>0</v>
      </c>
    </row>
    <row r="242" spans="1:68" s="3" customFormat="1" ht="13.5" customHeight="1" x14ac:dyDescent="0.2">
      <c r="A242" s="13"/>
      <c r="B242" s="15" t="s">
        <v>2</v>
      </c>
      <c r="C242" s="11">
        <v>0</v>
      </c>
      <c r="D242" s="11">
        <v>0</v>
      </c>
      <c r="E242" s="11">
        <v>0</v>
      </c>
      <c r="F242" s="11">
        <v>0</v>
      </c>
      <c r="G242" s="11"/>
      <c r="H242" s="11">
        <v>0</v>
      </c>
      <c r="I242" s="11">
        <v>0</v>
      </c>
      <c r="J242" s="11">
        <v>0</v>
      </c>
      <c r="K242" s="61"/>
      <c r="L242" s="65">
        <f t="shared" si="307"/>
        <v>0</v>
      </c>
      <c r="M242" s="65">
        <f t="shared" si="308"/>
        <v>0</v>
      </c>
      <c r="N242" s="65">
        <f t="shared" si="309"/>
        <v>0</v>
      </c>
      <c r="O242" s="65">
        <f t="shared" si="310"/>
        <v>0</v>
      </c>
      <c r="P242" s="65">
        <f t="shared" si="311"/>
        <v>0</v>
      </c>
      <c r="Q242" s="65">
        <f t="shared" si="312"/>
        <v>0</v>
      </c>
      <c r="R242" s="65">
        <f t="shared" si="313"/>
        <v>0</v>
      </c>
      <c r="S242" s="65">
        <f t="shared" si="314"/>
        <v>0</v>
      </c>
      <c r="T242" s="61"/>
      <c r="U242" s="13"/>
      <c r="V242" s="15" t="s">
        <v>2</v>
      </c>
      <c r="W242" s="11">
        <v>0</v>
      </c>
      <c r="X242" s="11">
        <v>0</v>
      </c>
      <c r="Y242" s="11">
        <v>0</v>
      </c>
      <c r="Z242" s="11">
        <v>0</v>
      </c>
      <c r="AA242" s="11"/>
      <c r="AB242" s="11">
        <v>0</v>
      </c>
      <c r="AC242" s="11">
        <v>0</v>
      </c>
      <c r="AD242" s="11">
        <v>0</v>
      </c>
      <c r="AF242" s="13"/>
      <c r="AG242" s="15" t="s">
        <v>2</v>
      </c>
      <c r="AH242" s="11">
        <v>0</v>
      </c>
      <c r="AI242" s="11">
        <v>0</v>
      </c>
      <c r="AJ242" s="11">
        <v>0</v>
      </c>
      <c r="AK242" s="11">
        <v>0</v>
      </c>
      <c r="AL242" s="11"/>
      <c r="AM242" s="11">
        <v>0</v>
      </c>
      <c r="AN242" s="11">
        <v>0</v>
      </c>
      <c r="AO242" s="11">
        <v>0</v>
      </c>
      <c r="AP242" s="18"/>
      <c r="AQ242" s="44">
        <f t="shared" si="340"/>
        <v>0</v>
      </c>
      <c r="AR242" s="13"/>
      <c r="AS242" s="15" t="s">
        <v>2</v>
      </c>
      <c r="AT242" s="11">
        <v>0</v>
      </c>
      <c r="AU242" s="11">
        <v>0</v>
      </c>
      <c r="AV242" s="11">
        <v>0</v>
      </c>
      <c r="AW242" s="11">
        <v>0</v>
      </c>
      <c r="AX242" s="11"/>
      <c r="AY242" s="11">
        <v>0</v>
      </c>
      <c r="AZ242" s="11">
        <v>0</v>
      </c>
      <c r="BA242" s="11">
        <v>0</v>
      </c>
      <c r="BB242" s="18"/>
      <c r="BC242" s="18"/>
      <c r="BD242" s="51">
        <f t="shared" si="306"/>
        <v>0</v>
      </c>
      <c r="BE242" s="47">
        <f t="shared" si="321"/>
        <v>0</v>
      </c>
      <c r="BF242" s="47">
        <f t="shared" si="322"/>
        <v>0</v>
      </c>
      <c r="BG242" s="47">
        <f t="shared" si="323"/>
        <v>0</v>
      </c>
      <c r="BH242" s="47"/>
      <c r="BI242" s="47">
        <f t="shared" si="324"/>
        <v>0</v>
      </c>
      <c r="BJ242" s="47">
        <f t="shared" si="325"/>
        <v>0</v>
      </c>
      <c r="BK242" s="47">
        <f t="shared" si="326"/>
        <v>0</v>
      </c>
      <c r="BL242" s="47"/>
      <c r="BM242" s="47">
        <f t="shared" si="327"/>
        <v>0</v>
      </c>
      <c r="BN242" s="47">
        <f t="shared" si="328"/>
        <v>0</v>
      </c>
      <c r="BO242" s="47">
        <f t="shared" si="329"/>
        <v>0</v>
      </c>
      <c r="BP242" s="11">
        <f t="shared" si="315"/>
        <v>0</v>
      </c>
    </row>
    <row r="243" spans="1:68" s="3" customFormat="1" ht="21" customHeight="1" x14ac:dyDescent="0.2">
      <c r="A243" s="13"/>
      <c r="B243" s="14" t="s">
        <v>191</v>
      </c>
      <c r="C243" s="9">
        <f t="shared" ref="C243:F243" si="406">SUM(C244:C245)</f>
        <v>6897473.7599999998</v>
      </c>
      <c r="D243" s="9">
        <f t="shared" si="406"/>
        <v>574927</v>
      </c>
      <c r="E243" s="9">
        <f t="shared" si="406"/>
        <v>1195016</v>
      </c>
      <c r="F243" s="9">
        <f t="shared" si="406"/>
        <v>1769943</v>
      </c>
      <c r="G243" s="9">
        <f t="shared" ref="G243:J243" si="407">SUM(G244:G245)</f>
        <v>0</v>
      </c>
      <c r="H243" s="9">
        <f t="shared" si="407"/>
        <v>574927</v>
      </c>
      <c r="I243" s="9">
        <f t="shared" si="407"/>
        <v>783854</v>
      </c>
      <c r="J243" s="9">
        <f t="shared" si="407"/>
        <v>1270556.96</v>
      </c>
      <c r="K243" s="61"/>
      <c r="L243" s="65">
        <f t="shared" si="307"/>
        <v>620089</v>
      </c>
      <c r="M243" s="65">
        <f t="shared" si="308"/>
        <v>574927</v>
      </c>
      <c r="N243" s="65">
        <f t="shared" si="309"/>
        <v>208927</v>
      </c>
      <c r="O243" s="65">
        <f t="shared" si="310"/>
        <v>486702.95999999996</v>
      </c>
      <c r="P243" s="65">
        <f t="shared" si="311"/>
        <v>0</v>
      </c>
      <c r="Q243" s="65">
        <f t="shared" si="312"/>
        <v>411162</v>
      </c>
      <c r="R243" s="65">
        <f t="shared" si="313"/>
        <v>499386.04000000004</v>
      </c>
      <c r="S243" s="65">
        <f t="shared" si="314"/>
        <v>5626916.7999999998</v>
      </c>
      <c r="T243" s="61"/>
      <c r="U243" s="13"/>
      <c r="V243" s="14" t="s">
        <v>191</v>
      </c>
      <c r="W243" s="9">
        <f t="shared" ref="W243:AD243" si="408">SUM(W244:W245)</f>
        <v>0</v>
      </c>
      <c r="X243" s="9">
        <f t="shared" si="408"/>
        <v>0</v>
      </c>
      <c r="Y243" s="9">
        <f t="shared" si="408"/>
        <v>0</v>
      </c>
      <c r="Z243" s="9">
        <f t="shared" si="408"/>
        <v>0</v>
      </c>
      <c r="AA243" s="9">
        <f t="shared" si="408"/>
        <v>0</v>
      </c>
      <c r="AB243" s="9">
        <f t="shared" si="408"/>
        <v>0</v>
      </c>
      <c r="AC243" s="9">
        <f t="shared" si="408"/>
        <v>0</v>
      </c>
      <c r="AD243" s="9">
        <f t="shared" si="408"/>
        <v>0</v>
      </c>
      <c r="AF243" s="13"/>
      <c r="AG243" s="14" t="s">
        <v>191</v>
      </c>
      <c r="AH243" s="9">
        <f t="shared" ref="AH243:AO243" si="409">SUM(AH244:AH245)</f>
        <v>0</v>
      </c>
      <c r="AI243" s="9">
        <f t="shared" si="409"/>
        <v>0</v>
      </c>
      <c r="AJ243" s="9">
        <f t="shared" si="409"/>
        <v>0</v>
      </c>
      <c r="AK243" s="9">
        <f t="shared" si="409"/>
        <v>0</v>
      </c>
      <c r="AL243" s="9">
        <f t="shared" si="409"/>
        <v>0</v>
      </c>
      <c r="AM243" s="9">
        <f t="shared" si="409"/>
        <v>0</v>
      </c>
      <c r="AN243" s="9">
        <f t="shared" si="409"/>
        <v>0</v>
      </c>
      <c r="AO243" s="9">
        <f t="shared" si="409"/>
        <v>0</v>
      </c>
      <c r="AP243" s="17"/>
      <c r="AQ243" s="44">
        <f t="shared" si="340"/>
        <v>0</v>
      </c>
      <c r="AR243" s="13"/>
      <c r="AS243" s="14" t="s">
        <v>191</v>
      </c>
      <c r="AT243" s="9">
        <f t="shared" ref="AT243:BA243" si="410">SUM(AT244:AT245)</f>
        <v>0</v>
      </c>
      <c r="AU243" s="9">
        <f t="shared" si="410"/>
        <v>0</v>
      </c>
      <c r="AV243" s="9">
        <f t="shared" si="410"/>
        <v>0</v>
      </c>
      <c r="AW243" s="9">
        <f t="shared" si="410"/>
        <v>0</v>
      </c>
      <c r="AX243" s="9">
        <f t="shared" si="410"/>
        <v>0</v>
      </c>
      <c r="AY243" s="9">
        <f t="shared" si="410"/>
        <v>0</v>
      </c>
      <c r="AZ243" s="9">
        <f t="shared" si="410"/>
        <v>0</v>
      </c>
      <c r="BA243" s="9">
        <f t="shared" si="410"/>
        <v>0</v>
      </c>
      <c r="BB243" s="17"/>
      <c r="BC243" s="17"/>
      <c r="BD243" s="51">
        <f t="shared" si="306"/>
        <v>0</v>
      </c>
      <c r="BE243" s="47">
        <f t="shared" si="321"/>
        <v>0</v>
      </c>
      <c r="BF243" s="47">
        <f t="shared" si="322"/>
        <v>0</v>
      </c>
      <c r="BG243" s="47">
        <f t="shared" si="323"/>
        <v>0</v>
      </c>
      <c r="BH243" s="47"/>
      <c r="BI243" s="47">
        <f t="shared" si="324"/>
        <v>0</v>
      </c>
      <c r="BJ243" s="47">
        <f t="shared" si="325"/>
        <v>0</v>
      </c>
      <c r="BK243" s="47">
        <f t="shared" si="326"/>
        <v>0</v>
      </c>
      <c r="BL243" s="47"/>
      <c r="BM243" s="47">
        <f t="shared" si="327"/>
        <v>0</v>
      </c>
      <c r="BN243" s="47">
        <f t="shared" si="328"/>
        <v>0</v>
      </c>
      <c r="BO243" s="47">
        <f t="shared" si="329"/>
        <v>0</v>
      </c>
      <c r="BP243" s="11">
        <f t="shared" si="315"/>
        <v>0</v>
      </c>
    </row>
    <row r="244" spans="1:68" s="3" customFormat="1" ht="13.5" customHeight="1" x14ac:dyDescent="0.2">
      <c r="A244" s="13"/>
      <c r="B244" s="15" t="s">
        <v>0</v>
      </c>
      <c r="C244" s="11">
        <v>6897473.7599999998</v>
      </c>
      <c r="D244" s="11">
        <v>574927</v>
      </c>
      <c r="E244" s="11">
        <v>1195016</v>
      </c>
      <c r="F244" s="11">
        <v>1769943</v>
      </c>
      <c r="G244" s="11"/>
      <c r="H244" s="11">
        <v>574927</v>
      </c>
      <c r="I244" s="11">
        <v>783854</v>
      </c>
      <c r="J244" s="11">
        <v>1270556.96</v>
      </c>
      <c r="K244" s="61"/>
      <c r="L244" s="65">
        <f t="shared" si="307"/>
        <v>620089</v>
      </c>
      <c r="M244" s="65">
        <f t="shared" si="308"/>
        <v>574927</v>
      </c>
      <c r="N244" s="65">
        <f t="shared" si="309"/>
        <v>208927</v>
      </c>
      <c r="O244" s="65">
        <f t="shared" si="310"/>
        <v>486702.95999999996</v>
      </c>
      <c r="P244" s="65">
        <f t="shared" si="311"/>
        <v>0</v>
      </c>
      <c r="Q244" s="65">
        <f t="shared" si="312"/>
        <v>411162</v>
      </c>
      <c r="R244" s="65">
        <f t="shared" si="313"/>
        <v>499386.04000000004</v>
      </c>
      <c r="S244" s="65">
        <f t="shared" si="314"/>
        <v>5626916.7999999998</v>
      </c>
      <c r="T244" s="61"/>
      <c r="U244" s="13"/>
      <c r="V244" s="15" t="s">
        <v>0</v>
      </c>
      <c r="W244" s="11">
        <v>0</v>
      </c>
      <c r="X244" s="11">
        <v>0</v>
      </c>
      <c r="Y244" s="11">
        <v>0</v>
      </c>
      <c r="Z244" s="11">
        <v>0</v>
      </c>
      <c r="AA244" s="11"/>
      <c r="AB244" s="11">
        <v>0</v>
      </c>
      <c r="AC244" s="11">
        <v>0</v>
      </c>
      <c r="AD244" s="11">
        <v>0</v>
      </c>
      <c r="AF244" s="13"/>
      <c r="AG244" s="15" t="s">
        <v>0</v>
      </c>
      <c r="AH244" s="11">
        <v>0</v>
      </c>
      <c r="AI244" s="11">
        <v>0</v>
      </c>
      <c r="AJ244" s="11">
        <v>0</v>
      </c>
      <c r="AK244" s="11">
        <v>0</v>
      </c>
      <c r="AL244" s="11"/>
      <c r="AM244" s="11">
        <v>0</v>
      </c>
      <c r="AN244" s="11">
        <v>0</v>
      </c>
      <c r="AO244" s="11">
        <v>0</v>
      </c>
      <c r="AP244" s="11"/>
      <c r="AQ244" s="44">
        <f t="shared" si="340"/>
        <v>0</v>
      </c>
      <c r="AR244" s="13"/>
      <c r="AS244" s="15" t="s">
        <v>0</v>
      </c>
      <c r="AT244" s="11">
        <v>0</v>
      </c>
      <c r="AU244" s="11">
        <v>0</v>
      </c>
      <c r="AV244" s="11">
        <v>0</v>
      </c>
      <c r="AW244" s="11">
        <v>0</v>
      </c>
      <c r="AX244" s="11"/>
      <c r="AY244" s="11">
        <v>0</v>
      </c>
      <c r="AZ244" s="11">
        <v>0</v>
      </c>
      <c r="BA244" s="11">
        <v>0</v>
      </c>
      <c r="BB244" s="11"/>
      <c r="BC244" s="11"/>
      <c r="BD244" s="51">
        <f t="shared" si="306"/>
        <v>0</v>
      </c>
      <c r="BE244" s="47">
        <f t="shared" si="321"/>
        <v>0</v>
      </c>
      <c r="BF244" s="47">
        <f t="shared" si="322"/>
        <v>0</v>
      </c>
      <c r="BG244" s="47">
        <f t="shared" si="323"/>
        <v>0</v>
      </c>
      <c r="BH244" s="47"/>
      <c r="BI244" s="47">
        <f t="shared" si="324"/>
        <v>0</v>
      </c>
      <c r="BJ244" s="47">
        <f t="shared" si="325"/>
        <v>0</v>
      </c>
      <c r="BK244" s="47">
        <f t="shared" si="326"/>
        <v>0</v>
      </c>
      <c r="BL244" s="47"/>
      <c r="BM244" s="47">
        <f t="shared" si="327"/>
        <v>0</v>
      </c>
      <c r="BN244" s="47">
        <f t="shared" si="328"/>
        <v>0</v>
      </c>
      <c r="BO244" s="47">
        <f t="shared" si="329"/>
        <v>0</v>
      </c>
      <c r="BP244" s="11">
        <f t="shared" si="315"/>
        <v>0</v>
      </c>
    </row>
    <row r="245" spans="1:68" s="3" customFormat="1" ht="13.5" customHeight="1" x14ac:dyDescent="0.2">
      <c r="A245" s="13"/>
      <c r="B245" s="15" t="s">
        <v>2</v>
      </c>
      <c r="C245" s="11">
        <v>0</v>
      </c>
      <c r="D245" s="11">
        <v>0</v>
      </c>
      <c r="E245" s="11">
        <v>0</v>
      </c>
      <c r="F245" s="11">
        <v>0</v>
      </c>
      <c r="G245" s="11"/>
      <c r="H245" s="11">
        <v>0</v>
      </c>
      <c r="I245" s="11">
        <v>0</v>
      </c>
      <c r="J245" s="11">
        <v>0</v>
      </c>
      <c r="K245" s="61"/>
      <c r="L245" s="65">
        <f t="shared" si="307"/>
        <v>0</v>
      </c>
      <c r="M245" s="65">
        <f t="shared" si="308"/>
        <v>0</v>
      </c>
      <c r="N245" s="65">
        <f t="shared" si="309"/>
        <v>0</v>
      </c>
      <c r="O245" s="65">
        <f t="shared" si="310"/>
        <v>0</v>
      </c>
      <c r="P245" s="65">
        <f t="shared" si="311"/>
        <v>0</v>
      </c>
      <c r="Q245" s="65">
        <f t="shared" si="312"/>
        <v>0</v>
      </c>
      <c r="R245" s="65">
        <f t="shared" si="313"/>
        <v>0</v>
      </c>
      <c r="S245" s="65">
        <f t="shared" si="314"/>
        <v>0</v>
      </c>
      <c r="T245" s="61"/>
      <c r="U245" s="13" t="s">
        <v>282</v>
      </c>
      <c r="V245" s="15" t="s">
        <v>2</v>
      </c>
      <c r="W245" s="11">
        <v>0</v>
      </c>
      <c r="X245" s="11">
        <v>0</v>
      </c>
      <c r="Y245" s="11">
        <v>0</v>
      </c>
      <c r="Z245" s="11">
        <v>0</v>
      </c>
      <c r="AA245" s="11"/>
      <c r="AB245" s="11">
        <v>0</v>
      </c>
      <c r="AC245" s="11">
        <v>0</v>
      </c>
      <c r="AD245" s="11">
        <v>0</v>
      </c>
      <c r="AF245" s="13"/>
      <c r="AG245" s="15" t="s">
        <v>2</v>
      </c>
      <c r="AH245" s="11">
        <v>0</v>
      </c>
      <c r="AI245" s="11">
        <v>0</v>
      </c>
      <c r="AJ245" s="11">
        <v>0</v>
      </c>
      <c r="AK245" s="11">
        <v>0</v>
      </c>
      <c r="AL245" s="11"/>
      <c r="AM245" s="11">
        <v>0</v>
      </c>
      <c r="AN245" s="11">
        <v>0</v>
      </c>
      <c r="AO245" s="11">
        <v>0</v>
      </c>
      <c r="AP245" s="11"/>
      <c r="AQ245" s="44">
        <f>+AH245-W245</f>
        <v>0</v>
      </c>
      <c r="AR245" s="13" t="s">
        <v>282</v>
      </c>
      <c r="AS245" s="15" t="s">
        <v>2</v>
      </c>
      <c r="AT245" s="11">
        <v>0</v>
      </c>
      <c r="AU245" s="11">
        <v>0</v>
      </c>
      <c r="AV245" s="11">
        <v>0</v>
      </c>
      <c r="AW245" s="11">
        <v>0</v>
      </c>
      <c r="AX245" s="11"/>
      <c r="AY245" s="11">
        <v>0</v>
      </c>
      <c r="AZ245" s="11">
        <v>0</v>
      </c>
      <c r="BA245" s="11">
        <v>0</v>
      </c>
      <c r="BB245" s="11"/>
      <c r="BC245" s="11"/>
      <c r="BD245" s="51">
        <f t="shared" si="306"/>
        <v>0</v>
      </c>
      <c r="BE245" s="47">
        <f t="shared" si="321"/>
        <v>0</v>
      </c>
      <c r="BF245" s="47">
        <f t="shared" si="322"/>
        <v>0</v>
      </c>
      <c r="BG245" s="47">
        <f t="shared" si="323"/>
        <v>0</v>
      </c>
      <c r="BH245" s="47"/>
      <c r="BI245" s="47">
        <f t="shared" si="324"/>
        <v>0</v>
      </c>
      <c r="BJ245" s="47">
        <f t="shared" si="325"/>
        <v>0</v>
      </c>
      <c r="BK245" s="47">
        <f t="shared" si="326"/>
        <v>0</v>
      </c>
      <c r="BL245" s="47"/>
      <c r="BM245" s="47">
        <f t="shared" si="327"/>
        <v>0</v>
      </c>
      <c r="BN245" s="47">
        <f t="shared" si="328"/>
        <v>0</v>
      </c>
      <c r="BO245" s="47">
        <f t="shared" si="329"/>
        <v>0</v>
      </c>
      <c r="BP245" s="11">
        <f t="shared" si="315"/>
        <v>0</v>
      </c>
    </row>
    <row r="246" spans="1:68" s="3" customFormat="1" ht="21" customHeight="1" x14ac:dyDescent="0.2">
      <c r="A246" s="13"/>
      <c r="B246" s="14" t="s">
        <v>211</v>
      </c>
      <c r="C246" s="9">
        <f>SUM(C247:C248)</f>
        <v>321871407.09000003</v>
      </c>
      <c r="D246" s="9">
        <f t="shared" ref="D246:F246" si="411">SUM(D247:D248)</f>
        <v>36669847.103333376</v>
      </c>
      <c r="E246" s="9">
        <f t="shared" si="411"/>
        <v>63492464.360833406</v>
      </c>
      <c r="F246" s="9">
        <f t="shared" si="411"/>
        <v>104470038.87000003</v>
      </c>
      <c r="G246" s="9">
        <f t="shared" ref="G246:J246" si="412">SUM(G247:G248)</f>
        <v>0</v>
      </c>
      <c r="H246" s="9">
        <f t="shared" si="412"/>
        <v>30272585.420000002</v>
      </c>
      <c r="I246" s="9">
        <f t="shared" si="412"/>
        <v>33897760.120000005</v>
      </c>
      <c r="J246" s="9">
        <f t="shared" si="412"/>
        <v>91566852.100000009</v>
      </c>
      <c r="K246" s="61"/>
      <c r="L246" s="65">
        <f t="shared" si="307"/>
        <v>26822617.25750003</v>
      </c>
      <c r="M246" s="65">
        <f t="shared" si="308"/>
        <v>40977574.509166628</v>
      </c>
      <c r="N246" s="65">
        <f t="shared" si="309"/>
        <v>3625174.700000003</v>
      </c>
      <c r="O246" s="65">
        <f t="shared" si="310"/>
        <v>57669091.980000004</v>
      </c>
      <c r="P246" s="65">
        <f t="shared" si="311"/>
        <v>6397261.6833333746</v>
      </c>
      <c r="Q246" s="65">
        <f t="shared" si="312"/>
        <v>29594704.240833402</v>
      </c>
      <c r="R246" s="65">
        <f t="shared" si="313"/>
        <v>12903186.770000026</v>
      </c>
      <c r="S246" s="65">
        <f t="shared" si="314"/>
        <v>230304554.99000001</v>
      </c>
      <c r="T246" s="61"/>
      <c r="U246" s="13"/>
      <c r="V246" s="14" t="s">
        <v>211</v>
      </c>
      <c r="W246" s="9">
        <f>SUM(W247:W248)</f>
        <v>0</v>
      </c>
      <c r="X246" s="9">
        <f t="shared" ref="X246:AD246" si="413">SUM(X247:X248)</f>
        <v>0</v>
      </c>
      <c r="Y246" s="9">
        <f t="shared" si="413"/>
        <v>0</v>
      </c>
      <c r="Z246" s="9">
        <f t="shared" si="413"/>
        <v>0</v>
      </c>
      <c r="AA246" s="9">
        <f t="shared" si="413"/>
        <v>0</v>
      </c>
      <c r="AB246" s="9">
        <f t="shared" si="413"/>
        <v>0</v>
      </c>
      <c r="AC246" s="9">
        <f t="shared" si="413"/>
        <v>0</v>
      </c>
      <c r="AD246" s="9">
        <f t="shared" si="413"/>
        <v>0</v>
      </c>
      <c r="AF246" s="13"/>
      <c r="AG246" s="14" t="s">
        <v>211</v>
      </c>
      <c r="AH246" s="9">
        <f>SUM(AH247:AH248)</f>
        <v>0</v>
      </c>
      <c r="AI246" s="9">
        <f t="shared" ref="AI246:AO246" si="414">SUM(AI247:AI248)</f>
        <v>0</v>
      </c>
      <c r="AJ246" s="9">
        <f t="shared" si="414"/>
        <v>0</v>
      </c>
      <c r="AK246" s="9">
        <f t="shared" si="414"/>
        <v>0</v>
      </c>
      <c r="AL246" s="9">
        <f t="shared" si="414"/>
        <v>0</v>
      </c>
      <c r="AM246" s="9">
        <f t="shared" si="414"/>
        <v>0</v>
      </c>
      <c r="AN246" s="9">
        <f t="shared" si="414"/>
        <v>0</v>
      </c>
      <c r="AO246" s="9">
        <f t="shared" si="414"/>
        <v>0</v>
      </c>
      <c r="AP246" s="17"/>
      <c r="AQ246" s="44">
        <f t="shared" si="340"/>
        <v>0</v>
      </c>
      <c r="AR246" s="13"/>
      <c r="AS246" s="14" t="s">
        <v>211</v>
      </c>
      <c r="AT246" s="9">
        <f>SUM(AT247:AT248)</f>
        <v>0</v>
      </c>
      <c r="AU246" s="9">
        <f t="shared" ref="AU246:BA246" si="415">SUM(AU247:AU248)</f>
        <v>0</v>
      </c>
      <c r="AV246" s="9">
        <f t="shared" si="415"/>
        <v>0</v>
      </c>
      <c r="AW246" s="9">
        <f t="shared" si="415"/>
        <v>0</v>
      </c>
      <c r="AX246" s="9">
        <f t="shared" si="415"/>
        <v>0</v>
      </c>
      <c r="AY246" s="9">
        <f t="shared" si="415"/>
        <v>0</v>
      </c>
      <c r="AZ246" s="9">
        <f t="shared" si="415"/>
        <v>0</v>
      </c>
      <c r="BA246" s="9">
        <f t="shared" si="415"/>
        <v>0</v>
      </c>
      <c r="BB246" s="17"/>
      <c r="BC246" s="17"/>
      <c r="BD246" s="51">
        <f t="shared" si="306"/>
        <v>0</v>
      </c>
      <c r="BE246" s="47">
        <f t="shared" si="321"/>
        <v>0</v>
      </c>
      <c r="BF246" s="47">
        <f t="shared" si="322"/>
        <v>0</v>
      </c>
      <c r="BG246" s="47">
        <f t="shared" si="323"/>
        <v>0</v>
      </c>
      <c r="BH246" s="47"/>
      <c r="BI246" s="47">
        <f t="shared" si="324"/>
        <v>0</v>
      </c>
      <c r="BJ246" s="47">
        <f t="shared" si="325"/>
        <v>0</v>
      </c>
      <c r="BK246" s="47">
        <f t="shared" si="326"/>
        <v>0</v>
      </c>
      <c r="BL246" s="47"/>
      <c r="BM246" s="47">
        <f t="shared" si="327"/>
        <v>0</v>
      </c>
      <c r="BN246" s="47">
        <f t="shared" si="328"/>
        <v>0</v>
      </c>
      <c r="BO246" s="47">
        <f t="shared" si="329"/>
        <v>0</v>
      </c>
      <c r="BP246" s="11">
        <f t="shared" si="315"/>
        <v>0</v>
      </c>
    </row>
    <row r="247" spans="1:68" s="3" customFormat="1" ht="13.5" customHeight="1" x14ac:dyDescent="0.2">
      <c r="A247" s="13"/>
      <c r="B247" s="15" t="s">
        <v>0</v>
      </c>
      <c r="C247" s="11">
        <v>191668862.09</v>
      </c>
      <c r="D247" s="11">
        <v>25819635.020000041</v>
      </c>
      <c r="E247" s="11">
        <v>41792040.194166742</v>
      </c>
      <c r="F247" s="11">
        <v>71919402.620000035</v>
      </c>
      <c r="G247" s="11"/>
      <c r="H247" s="11">
        <v>25819635.020000003</v>
      </c>
      <c r="I247" s="11">
        <v>29215550.570000004</v>
      </c>
      <c r="J247" s="11">
        <v>71919402.620000005</v>
      </c>
      <c r="K247" s="61"/>
      <c r="L247" s="65">
        <f t="shared" si="307"/>
        <v>15972405.174166702</v>
      </c>
      <c r="M247" s="65">
        <f t="shared" si="308"/>
        <v>30127362.425833292</v>
      </c>
      <c r="N247" s="65">
        <f t="shared" si="309"/>
        <v>3395915.5500000007</v>
      </c>
      <c r="O247" s="65">
        <f t="shared" si="310"/>
        <v>42703852.049999997</v>
      </c>
      <c r="P247" s="65">
        <f t="shared" si="311"/>
        <v>3.7252902984619141E-8</v>
      </c>
      <c r="Q247" s="65">
        <f t="shared" si="312"/>
        <v>12576489.624166738</v>
      </c>
      <c r="R247" s="65">
        <f t="shared" si="313"/>
        <v>0</v>
      </c>
      <c r="S247" s="65">
        <f t="shared" si="314"/>
        <v>119749459.47</v>
      </c>
      <c r="T247" s="61"/>
      <c r="U247" s="13"/>
      <c r="V247" s="15" t="s">
        <v>0</v>
      </c>
      <c r="W247" s="11">
        <v>0</v>
      </c>
      <c r="X247" s="11">
        <v>0</v>
      </c>
      <c r="Y247" s="11">
        <v>0</v>
      </c>
      <c r="Z247" s="11">
        <v>0</v>
      </c>
      <c r="AA247" s="11"/>
      <c r="AB247" s="11">
        <v>0</v>
      </c>
      <c r="AC247" s="11">
        <v>0</v>
      </c>
      <c r="AD247" s="11">
        <v>0</v>
      </c>
      <c r="AF247" s="13"/>
      <c r="AG247" s="15" t="s">
        <v>0</v>
      </c>
      <c r="AH247" s="11">
        <v>0</v>
      </c>
      <c r="AI247" s="11">
        <v>0</v>
      </c>
      <c r="AJ247" s="11">
        <v>0</v>
      </c>
      <c r="AK247" s="11">
        <v>0</v>
      </c>
      <c r="AL247" s="11"/>
      <c r="AM247" s="11">
        <v>0</v>
      </c>
      <c r="AN247" s="11">
        <v>0</v>
      </c>
      <c r="AO247" s="11">
        <v>0</v>
      </c>
      <c r="AP247" s="11"/>
      <c r="AQ247" s="44">
        <f t="shared" si="340"/>
        <v>0</v>
      </c>
      <c r="AR247" s="13"/>
      <c r="AS247" s="15" t="s">
        <v>0</v>
      </c>
      <c r="AT247" s="11">
        <v>0</v>
      </c>
      <c r="AU247" s="11">
        <v>0</v>
      </c>
      <c r="AV247" s="11">
        <v>0</v>
      </c>
      <c r="AW247" s="11">
        <v>0</v>
      </c>
      <c r="AX247" s="11"/>
      <c r="AY247" s="11">
        <v>0</v>
      </c>
      <c r="AZ247" s="11">
        <v>0</v>
      </c>
      <c r="BA247" s="11">
        <v>0</v>
      </c>
      <c r="BB247" s="11"/>
      <c r="BC247" s="11"/>
      <c r="BD247" s="51">
        <f t="shared" si="306"/>
        <v>0</v>
      </c>
      <c r="BE247" s="47">
        <f t="shared" si="321"/>
        <v>0</v>
      </c>
      <c r="BF247" s="47">
        <f t="shared" si="322"/>
        <v>0</v>
      </c>
      <c r="BG247" s="47">
        <f t="shared" si="323"/>
        <v>0</v>
      </c>
      <c r="BH247" s="47"/>
      <c r="BI247" s="47">
        <f t="shared" si="324"/>
        <v>0</v>
      </c>
      <c r="BJ247" s="47">
        <f t="shared" si="325"/>
        <v>0</v>
      </c>
      <c r="BK247" s="47">
        <f t="shared" si="326"/>
        <v>0</v>
      </c>
      <c r="BL247" s="47"/>
      <c r="BM247" s="47">
        <f t="shared" si="327"/>
        <v>0</v>
      </c>
      <c r="BN247" s="47">
        <f t="shared" si="328"/>
        <v>0</v>
      </c>
      <c r="BO247" s="47">
        <f t="shared" si="329"/>
        <v>0</v>
      </c>
      <c r="BP247" s="11">
        <f t="shared" si="315"/>
        <v>0</v>
      </c>
    </row>
    <row r="248" spans="1:68" s="3" customFormat="1" ht="13.5" customHeight="1" x14ac:dyDescent="0.2">
      <c r="A248" s="13"/>
      <c r="B248" s="15" t="s">
        <v>2</v>
      </c>
      <c r="C248" s="11">
        <v>130202545</v>
      </c>
      <c r="D248" s="11">
        <v>10850212.083333334</v>
      </c>
      <c r="E248" s="11">
        <v>21700424.166666668</v>
      </c>
      <c r="F248" s="11">
        <v>32550636.25</v>
      </c>
      <c r="G248" s="11"/>
      <c r="H248" s="11">
        <v>4452950.4000000004</v>
      </c>
      <c r="I248" s="11">
        <v>4682209.5500000007</v>
      </c>
      <c r="J248" s="11">
        <v>19647449.48</v>
      </c>
      <c r="K248" s="61"/>
      <c r="L248" s="65">
        <f>+E248-D248</f>
        <v>10850212.083333334</v>
      </c>
      <c r="M248" s="65">
        <f t="shared" si="308"/>
        <v>10850212.083333332</v>
      </c>
      <c r="N248" s="65">
        <f t="shared" si="309"/>
        <v>229259.15000000037</v>
      </c>
      <c r="O248" s="65">
        <f t="shared" si="310"/>
        <v>14965239.93</v>
      </c>
      <c r="P248" s="65">
        <f t="shared" si="311"/>
        <v>6397261.6833333336</v>
      </c>
      <c r="Q248" s="65">
        <f t="shared" si="312"/>
        <v>17018214.616666667</v>
      </c>
      <c r="R248" s="65">
        <f t="shared" si="313"/>
        <v>12903186.77</v>
      </c>
      <c r="S248" s="65">
        <f t="shared" si="314"/>
        <v>110555095.52</v>
      </c>
      <c r="T248" s="61"/>
      <c r="U248" s="13"/>
      <c r="V248" s="15" t="s">
        <v>2</v>
      </c>
      <c r="W248" s="11">
        <v>0</v>
      </c>
      <c r="X248" s="11">
        <v>0</v>
      </c>
      <c r="Y248" s="11">
        <v>0</v>
      </c>
      <c r="Z248" s="11">
        <v>0</v>
      </c>
      <c r="AA248" s="11"/>
      <c r="AB248" s="11">
        <v>0</v>
      </c>
      <c r="AC248" s="11">
        <v>0</v>
      </c>
      <c r="AD248" s="11">
        <v>0</v>
      </c>
      <c r="AF248" s="13"/>
      <c r="AG248" s="15" t="s">
        <v>2</v>
      </c>
      <c r="AH248" s="11">
        <v>0</v>
      </c>
      <c r="AI248" s="11">
        <v>0</v>
      </c>
      <c r="AJ248" s="11">
        <v>0</v>
      </c>
      <c r="AK248" s="11">
        <v>0</v>
      </c>
      <c r="AL248" s="11"/>
      <c r="AM248" s="11">
        <v>0</v>
      </c>
      <c r="AN248" s="11">
        <v>0</v>
      </c>
      <c r="AO248" s="11">
        <v>0</v>
      </c>
      <c r="AP248" s="18"/>
      <c r="AQ248" s="44">
        <f t="shared" si="340"/>
        <v>0</v>
      </c>
      <c r="AR248" s="13"/>
      <c r="AS248" s="15" t="s">
        <v>2</v>
      </c>
      <c r="AT248" s="11">
        <v>0</v>
      </c>
      <c r="AU248" s="11">
        <v>0</v>
      </c>
      <c r="AV248" s="11">
        <v>0</v>
      </c>
      <c r="AW248" s="11">
        <v>0</v>
      </c>
      <c r="AX248" s="11"/>
      <c r="AY248" s="11">
        <v>0</v>
      </c>
      <c r="AZ248" s="11">
        <v>0</v>
      </c>
      <c r="BA248" s="11">
        <v>0</v>
      </c>
      <c r="BB248" s="18"/>
      <c r="BC248" s="18"/>
      <c r="BD248" s="51">
        <f t="shared" si="306"/>
        <v>0</v>
      </c>
      <c r="BE248" s="47">
        <f t="shared" si="321"/>
        <v>0</v>
      </c>
      <c r="BF248" s="47">
        <f t="shared" si="322"/>
        <v>0</v>
      </c>
      <c r="BG248" s="47">
        <f t="shared" si="323"/>
        <v>0</v>
      </c>
      <c r="BH248" s="47"/>
      <c r="BI248" s="47">
        <f t="shared" si="324"/>
        <v>0</v>
      </c>
      <c r="BJ248" s="47">
        <f t="shared" si="325"/>
        <v>0</v>
      </c>
      <c r="BK248" s="47">
        <f t="shared" si="326"/>
        <v>0</v>
      </c>
      <c r="BL248" s="47"/>
      <c r="BM248" s="47">
        <f t="shared" si="327"/>
        <v>0</v>
      </c>
      <c r="BN248" s="47">
        <f t="shared" si="328"/>
        <v>0</v>
      </c>
      <c r="BO248" s="47">
        <f t="shared" si="329"/>
        <v>0</v>
      </c>
      <c r="BP248" s="11">
        <f t="shared" si="315"/>
        <v>0</v>
      </c>
    </row>
    <row r="249" spans="1:68" s="3" customFormat="1" ht="19.5" customHeight="1" x14ac:dyDescent="0.2">
      <c r="A249" s="13"/>
      <c r="B249" s="14" t="s">
        <v>319</v>
      </c>
      <c r="C249" s="9">
        <f>SUM(C250:C251)</f>
        <v>178000</v>
      </c>
      <c r="D249" s="9">
        <f t="shared" ref="D249:J249" si="416">SUM(D250:D251)</f>
        <v>14833.333333333334</v>
      </c>
      <c r="E249" s="9">
        <f t="shared" si="416"/>
        <v>51620</v>
      </c>
      <c r="F249" s="9">
        <f t="shared" si="416"/>
        <v>51620</v>
      </c>
      <c r="G249" s="9">
        <f t="shared" si="416"/>
        <v>0</v>
      </c>
      <c r="H249" s="9">
        <f t="shared" si="416"/>
        <v>0</v>
      </c>
      <c r="I249" s="9">
        <f t="shared" si="416"/>
        <v>51620</v>
      </c>
      <c r="J249" s="9">
        <f t="shared" si="416"/>
        <v>51620</v>
      </c>
      <c r="K249" s="61"/>
      <c r="L249" s="65">
        <f t="shared" ref="L249:L251" si="417">+E249-D249</f>
        <v>36786.666666666664</v>
      </c>
      <c r="M249" s="65">
        <f t="shared" ref="M249:M251" si="418">+F249-E249</f>
        <v>0</v>
      </c>
      <c r="N249" s="65">
        <f t="shared" ref="N249:N251" si="419">+I249-H249</f>
        <v>51620</v>
      </c>
      <c r="O249" s="65">
        <f t="shared" ref="O249:O251" si="420">+J249-I249</f>
        <v>0</v>
      </c>
      <c r="P249" s="65">
        <f t="shared" ref="P249:P251" si="421">+D249-H249</f>
        <v>14833.333333333334</v>
      </c>
      <c r="Q249" s="65">
        <f t="shared" ref="Q249:Q251" si="422">+E249-I249</f>
        <v>0</v>
      </c>
      <c r="R249" s="65">
        <f t="shared" ref="R249:R251" si="423">+F249-J249</f>
        <v>0</v>
      </c>
      <c r="S249" s="65">
        <f t="shared" ref="S249:S251" si="424">+C249-J249</f>
        <v>126380</v>
      </c>
      <c r="T249" s="61"/>
      <c r="U249" s="13"/>
      <c r="V249" s="15"/>
      <c r="W249" s="11"/>
      <c r="X249" s="11"/>
      <c r="Y249" s="11"/>
      <c r="Z249" s="11"/>
      <c r="AA249" s="11"/>
      <c r="AB249" s="11"/>
      <c r="AC249" s="11"/>
      <c r="AD249" s="11"/>
      <c r="AF249" s="13"/>
      <c r="AG249" s="15"/>
      <c r="AH249" s="11"/>
      <c r="AI249" s="11"/>
      <c r="AJ249" s="11"/>
      <c r="AK249" s="11"/>
      <c r="AL249" s="11"/>
      <c r="AM249" s="11"/>
      <c r="AN249" s="11"/>
      <c r="AO249" s="11"/>
      <c r="AP249" s="18"/>
      <c r="AQ249" s="44"/>
      <c r="AR249" s="13"/>
      <c r="AS249" s="15"/>
      <c r="AT249" s="11"/>
      <c r="AU249" s="11"/>
      <c r="AV249" s="11"/>
      <c r="AW249" s="11"/>
      <c r="AX249" s="11"/>
      <c r="AY249" s="11"/>
      <c r="AZ249" s="11"/>
      <c r="BA249" s="11"/>
      <c r="BB249" s="18"/>
      <c r="BC249" s="18"/>
      <c r="BD249" s="51"/>
      <c r="BE249" s="47"/>
      <c r="BF249" s="47"/>
      <c r="BG249" s="47"/>
      <c r="BH249" s="47"/>
      <c r="BI249" s="47"/>
      <c r="BJ249" s="47"/>
      <c r="BK249" s="47"/>
      <c r="BL249" s="47"/>
      <c r="BM249" s="47"/>
      <c r="BN249" s="47"/>
      <c r="BO249" s="47"/>
      <c r="BP249" s="11"/>
    </row>
    <row r="250" spans="1:68" s="3" customFormat="1" ht="13.5" customHeight="1" x14ac:dyDescent="0.2">
      <c r="A250" s="13"/>
      <c r="B250" s="15" t="s">
        <v>0</v>
      </c>
      <c r="C250" s="11">
        <v>178000</v>
      </c>
      <c r="D250" s="11">
        <v>14833.333333333334</v>
      </c>
      <c r="E250" s="11">
        <v>51620</v>
      </c>
      <c r="F250" s="11">
        <v>51620</v>
      </c>
      <c r="G250" s="11"/>
      <c r="H250" s="11">
        <v>0</v>
      </c>
      <c r="I250" s="11">
        <v>51620</v>
      </c>
      <c r="J250" s="11">
        <v>51620</v>
      </c>
      <c r="K250" s="61"/>
      <c r="L250" s="65">
        <f t="shared" si="417"/>
        <v>36786.666666666664</v>
      </c>
      <c r="M250" s="65">
        <f t="shared" si="418"/>
        <v>0</v>
      </c>
      <c r="N250" s="65">
        <f t="shared" si="419"/>
        <v>51620</v>
      </c>
      <c r="O250" s="65">
        <f t="shared" si="420"/>
        <v>0</v>
      </c>
      <c r="P250" s="65">
        <f t="shared" si="421"/>
        <v>14833.333333333334</v>
      </c>
      <c r="Q250" s="65">
        <f t="shared" si="422"/>
        <v>0</v>
      </c>
      <c r="R250" s="65">
        <f t="shared" si="423"/>
        <v>0</v>
      </c>
      <c r="S250" s="65">
        <f t="shared" si="424"/>
        <v>126380</v>
      </c>
      <c r="T250" s="61"/>
      <c r="U250" s="13"/>
      <c r="V250" s="15"/>
      <c r="W250" s="11"/>
      <c r="X250" s="11"/>
      <c r="Y250" s="11"/>
      <c r="Z250" s="11"/>
      <c r="AA250" s="11"/>
      <c r="AB250" s="11"/>
      <c r="AC250" s="11"/>
      <c r="AD250" s="11"/>
      <c r="AF250" s="13"/>
      <c r="AG250" s="15"/>
      <c r="AH250" s="11"/>
      <c r="AI250" s="11"/>
      <c r="AJ250" s="11"/>
      <c r="AK250" s="11"/>
      <c r="AL250" s="11"/>
      <c r="AM250" s="11"/>
      <c r="AN250" s="11"/>
      <c r="AO250" s="11"/>
      <c r="AP250" s="18"/>
      <c r="AQ250" s="44"/>
      <c r="AR250" s="13"/>
      <c r="AS250" s="15"/>
      <c r="AT250" s="11"/>
      <c r="AU250" s="11"/>
      <c r="AV250" s="11"/>
      <c r="AW250" s="11"/>
      <c r="AX250" s="11"/>
      <c r="AY250" s="11"/>
      <c r="AZ250" s="11"/>
      <c r="BA250" s="11"/>
      <c r="BB250" s="18"/>
      <c r="BC250" s="18"/>
      <c r="BD250" s="51"/>
      <c r="BE250" s="47"/>
      <c r="BF250" s="47"/>
      <c r="BG250" s="47"/>
      <c r="BH250" s="47"/>
      <c r="BI250" s="47"/>
      <c r="BJ250" s="47"/>
      <c r="BK250" s="47"/>
      <c r="BL250" s="47"/>
      <c r="BM250" s="47"/>
      <c r="BN250" s="47"/>
      <c r="BO250" s="47"/>
      <c r="BP250" s="11"/>
    </row>
    <row r="251" spans="1:68" s="3" customFormat="1" ht="13.5" customHeight="1" x14ac:dyDescent="0.2">
      <c r="A251" s="13"/>
      <c r="B251" s="15" t="s">
        <v>2</v>
      </c>
      <c r="C251" s="11">
        <v>0</v>
      </c>
      <c r="D251" s="11">
        <v>0</v>
      </c>
      <c r="E251" s="11">
        <v>0</v>
      </c>
      <c r="F251" s="11">
        <v>0</v>
      </c>
      <c r="G251" s="11"/>
      <c r="H251" s="11">
        <v>0</v>
      </c>
      <c r="I251" s="11">
        <v>0</v>
      </c>
      <c r="J251" s="11">
        <v>0</v>
      </c>
      <c r="K251" s="61"/>
      <c r="L251" s="65">
        <f t="shared" si="417"/>
        <v>0</v>
      </c>
      <c r="M251" s="65">
        <f t="shared" si="418"/>
        <v>0</v>
      </c>
      <c r="N251" s="65">
        <f t="shared" si="419"/>
        <v>0</v>
      </c>
      <c r="O251" s="65">
        <f t="shared" si="420"/>
        <v>0</v>
      </c>
      <c r="P251" s="65">
        <f t="shared" si="421"/>
        <v>0</v>
      </c>
      <c r="Q251" s="65">
        <f t="shared" si="422"/>
        <v>0</v>
      </c>
      <c r="R251" s="65">
        <f t="shared" si="423"/>
        <v>0</v>
      </c>
      <c r="S251" s="65">
        <f t="shared" si="424"/>
        <v>0</v>
      </c>
      <c r="T251" s="61"/>
      <c r="U251" s="13"/>
      <c r="V251" s="15"/>
      <c r="W251" s="11"/>
      <c r="X251" s="11"/>
      <c r="Y251" s="11"/>
      <c r="Z251" s="11"/>
      <c r="AA251" s="11"/>
      <c r="AB251" s="11"/>
      <c r="AC251" s="11"/>
      <c r="AD251" s="11"/>
      <c r="AF251" s="13"/>
      <c r="AG251" s="15"/>
      <c r="AH251" s="11"/>
      <c r="AI251" s="11"/>
      <c r="AJ251" s="11"/>
      <c r="AK251" s="11"/>
      <c r="AL251" s="11"/>
      <c r="AM251" s="11"/>
      <c r="AN251" s="11"/>
      <c r="AO251" s="11"/>
      <c r="AP251" s="18"/>
      <c r="AQ251" s="44"/>
      <c r="AR251" s="13"/>
      <c r="AS251" s="15"/>
      <c r="AT251" s="11"/>
      <c r="AU251" s="11"/>
      <c r="AV251" s="11"/>
      <c r="AW251" s="11"/>
      <c r="AX251" s="11"/>
      <c r="AY251" s="11"/>
      <c r="AZ251" s="11"/>
      <c r="BA251" s="11"/>
      <c r="BB251" s="18"/>
      <c r="BC251" s="18"/>
      <c r="BD251" s="51"/>
      <c r="BE251" s="47"/>
      <c r="BF251" s="47"/>
      <c r="BG251" s="47"/>
      <c r="BH251" s="47"/>
      <c r="BI251" s="47"/>
      <c r="BJ251" s="47"/>
      <c r="BK251" s="47"/>
      <c r="BL251" s="47"/>
      <c r="BM251" s="47"/>
      <c r="BN251" s="47"/>
      <c r="BO251" s="47"/>
      <c r="BP251" s="11"/>
    </row>
    <row r="252" spans="1:68" s="3" customFormat="1" ht="13.5" customHeight="1" x14ac:dyDescent="0.2">
      <c r="A252" s="13" t="s">
        <v>153</v>
      </c>
      <c r="B252" s="19" t="s">
        <v>12</v>
      </c>
      <c r="K252" s="61"/>
      <c r="L252" s="65">
        <f t="shared" si="307"/>
        <v>0</v>
      </c>
      <c r="M252" s="65">
        <f t="shared" si="308"/>
        <v>0</v>
      </c>
      <c r="N252" s="65">
        <f t="shared" si="309"/>
        <v>0</v>
      </c>
      <c r="O252" s="65">
        <f t="shared" si="310"/>
        <v>0</v>
      </c>
      <c r="P252" s="65">
        <f t="shared" si="311"/>
        <v>0</v>
      </c>
      <c r="Q252" s="65">
        <f t="shared" si="312"/>
        <v>0</v>
      </c>
      <c r="R252" s="65">
        <f t="shared" si="313"/>
        <v>0</v>
      </c>
      <c r="S252" s="65">
        <f t="shared" si="314"/>
        <v>0</v>
      </c>
      <c r="T252" s="61"/>
      <c r="U252" s="13" t="s">
        <v>153</v>
      </c>
      <c r="V252" s="19" t="s">
        <v>12</v>
      </c>
      <c r="AF252" s="13" t="s">
        <v>153</v>
      </c>
      <c r="AG252" s="19" t="s">
        <v>12</v>
      </c>
      <c r="AP252" s="18"/>
      <c r="AQ252" s="44">
        <f t="shared" si="340"/>
        <v>0</v>
      </c>
      <c r="AR252" s="13" t="s">
        <v>153</v>
      </c>
      <c r="AS252" s="19" t="s">
        <v>12</v>
      </c>
      <c r="BB252" s="18"/>
      <c r="BC252" s="18"/>
      <c r="BD252" s="51">
        <f t="shared" si="306"/>
        <v>0</v>
      </c>
      <c r="BE252" s="47">
        <f t="shared" si="321"/>
        <v>0</v>
      </c>
      <c r="BF252" s="47">
        <f t="shared" si="322"/>
        <v>0</v>
      </c>
      <c r="BG252" s="47">
        <f t="shared" si="323"/>
        <v>0</v>
      </c>
      <c r="BH252" s="47"/>
      <c r="BI252" s="47">
        <f t="shared" si="324"/>
        <v>0</v>
      </c>
      <c r="BJ252" s="47">
        <f t="shared" si="325"/>
        <v>0</v>
      </c>
      <c r="BK252" s="47">
        <f t="shared" si="326"/>
        <v>0</v>
      </c>
      <c r="BL252" s="47"/>
      <c r="BM252" s="47">
        <f t="shared" si="327"/>
        <v>0</v>
      </c>
      <c r="BN252" s="47">
        <f t="shared" si="328"/>
        <v>0</v>
      </c>
      <c r="BO252" s="47">
        <f t="shared" si="329"/>
        <v>0</v>
      </c>
      <c r="BP252" s="11">
        <f t="shared" si="315"/>
        <v>0</v>
      </c>
    </row>
    <row r="253" spans="1:68" s="3" customFormat="1" ht="13.5" customHeight="1" x14ac:dyDescent="0.2">
      <c r="A253" s="13"/>
      <c r="B253" s="14" t="s">
        <v>21</v>
      </c>
      <c r="C253" s="9">
        <f t="shared" ref="C253" si="425">SUM(C254:C255)</f>
        <v>357523166.12</v>
      </c>
      <c r="D253" s="9">
        <f t="shared" ref="D253" si="426">SUM(D254:D255)</f>
        <v>3661395</v>
      </c>
      <c r="E253" s="9">
        <f t="shared" ref="E253" si="427">SUM(E254:E255)</f>
        <v>11615238</v>
      </c>
      <c r="F253" s="9">
        <f t="shared" ref="F253" si="428">SUM(F254:F255)</f>
        <v>23713846</v>
      </c>
      <c r="G253" s="9">
        <f t="shared" ref="G253:J253" si="429">SUM(G254:G255)</f>
        <v>0</v>
      </c>
      <c r="H253" s="9">
        <f t="shared" si="429"/>
        <v>3661395</v>
      </c>
      <c r="I253" s="9">
        <f t="shared" si="429"/>
        <v>11615238</v>
      </c>
      <c r="J253" s="9">
        <f t="shared" si="429"/>
        <v>23713846</v>
      </c>
      <c r="K253" s="61"/>
      <c r="L253" s="65">
        <f t="shared" si="307"/>
        <v>7953843</v>
      </c>
      <c r="M253" s="65">
        <f t="shared" si="308"/>
        <v>12098608</v>
      </c>
      <c r="N253" s="65">
        <f t="shared" si="309"/>
        <v>7953843</v>
      </c>
      <c r="O253" s="65">
        <f t="shared" si="310"/>
        <v>12098608</v>
      </c>
      <c r="P253" s="65">
        <f t="shared" si="311"/>
        <v>0</v>
      </c>
      <c r="Q253" s="65">
        <f t="shared" si="312"/>
        <v>0</v>
      </c>
      <c r="R253" s="65">
        <f t="shared" si="313"/>
        <v>0</v>
      </c>
      <c r="S253" s="65">
        <f t="shared" si="314"/>
        <v>333809320.12</v>
      </c>
      <c r="T253" s="61"/>
      <c r="U253" s="13"/>
      <c r="V253" s="14" t="s">
        <v>21</v>
      </c>
      <c r="W253" s="9">
        <f t="shared" ref="W253:AD253" si="430">SUM(W254:W255)</f>
        <v>0</v>
      </c>
      <c r="X253" s="9">
        <f t="shared" si="430"/>
        <v>0</v>
      </c>
      <c r="Y253" s="9">
        <f t="shared" si="430"/>
        <v>0</v>
      </c>
      <c r="Z253" s="9">
        <f t="shared" si="430"/>
        <v>0</v>
      </c>
      <c r="AA253" s="9">
        <f t="shared" si="430"/>
        <v>0</v>
      </c>
      <c r="AB253" s="9">
        <f t="shared" si="430"/>
        <v>0</v>
      </c>
      <c r="AC253" s="9">
        <f t="shared" si="430"/>
        <v>0</v>
      </c>
      <c r="AD253" s="9">
        <f t="shared" si="430"/>
        <v>0</v>
      </c>
      <c r="AF253" s="13"/>
      <c r="AG253" s="14" t="s">
        <v>21</v>
      </c>
      <c r="AH253" s="9">
        <f t="shared" ref="AH253:AO253" si="431">SUM(AH254:AH255)</f>
        <v>0</v>
      </c>
      <c r="AI253" s="9">
        <f t="shared" si="431"/>
        <v>0</v>
      </c>
      <c r="AJ253" s="9">
        <f t="shared" si="431"/>
        <v>0</v>
      </c>
      <c r="AK253" s="9">
        <f t="shared" si="431"/>
        <v>0</v>
      </c>
      <c r="AL253" s="9">
        <f t="shared" si="431"/>
        <v>0</v>
      </c>
      <c r="AM253" s="9">
        <f t="shared" si="431"/>
        <v>0</v>
      </c>
      <c r="AN253" s="9">
        <f t="shared" si="431"/>
        <v>0</v>
      </c>
      <c r="AO253" s="9">
        <f t="shared" si="431"/>
        <v>0</v>
      </c>
      <c r="AP253" s="17"/>
      <c r="AQ253" s="44">
        <f t="shared" si="340"/>
        <v>0</v>
      </c>
      <c r="AR253" s="13"/>
      <c r="AS253" s="14" t="s">
        <v>21</v>
      </c>
      <c r="AT253" s="9">
        <f t="shared" ref="AT253:BA253" si="432">SUM(AT254:AT255)</f>
        <v>0</v>
      </c>
      <c r="AU253" s="9">
        <f t="shared" si="432"/>
        <v>0</v>
      </c>
      <c r="AV253" s="9">
        <f t="shared" si="432"/>
        <v>0</v>
      </c>
      <c r="AW253" s="9">
        <f t="shared" si="432"/>
        <v>0</v>
      </c>
      <c r="AX253" s="9">
        <f t="shared" si="432"/>
        <v>0</v>
      </c>
      <c r="AY253" s="9">
        <f t="shared" si="432"/>
        <v>0</v>
      </c>
      <c r="AZ253" s="9">
        <f t="shared" si="432"/>
        <v>0</v>
      </c>
      <c r="BA253" s="9">
        <f t="shared" si="432"/>
        <v>0</v>
      </c>
      <c r="BB253" s="17"/>
      <c r="BC253" s="17"/>
      <c r="BD253" s="51">
        <f t="shared" si="306"/>
        <v>0</v>
      </c>
      <c r="BE253" s="47">
        <f t="shared" si="321"/>
        <v>0</v>
      </c>
      <c r="BF253" s="47">
        <f t="shared" si="322"/>
        <v>0</v>
      </c>
      <c r="BG253" s="47">
        <f t="shared" si="323"/>
        <v>0</v>
      </c>
      <c r="BH253" s="47"/>
      <c r="BI253" s="47">
        <f t="shared" si="324"/>
        <v>0</v>
      </c>
      <c r="BJ253" s="47">
        <f t="shared" si="325"/>
        <v>0</v>
      </c>
      <c r="BK253" s="47">
        <f t="shared" si="326"/>
        <v>0</v>
      </c>
      <c r="BL253" s="47"/>
      <c r="BM253" s="47">
        <f t="shared" si="327"/>
        <v>0</v>
      </c>
      <c r="BN253" s="47">
        <f t="shared" si="328"/>
        <v>0</v>
      </c>
      <c r="BO253" s="47">
        <f t="shared" si="329"/>
        <v>0</v>
      </c>
      <c r="BP253" s="11">
        <f t="shared" si="315"/>
        <v>0</v>
      </c>
    </row>
    <row r="254" spans="1:68" s="3" customFormat="1" ht="13.5" customHeight="1" x14ac:dyDescent="0.2">
      <c r="A254" s="13"/>
      <c r="B254" s="15" t="s">
        <v>0</v>
      </c>
      <c r="C254" s="11">
        <v>357523166.12</v>
      </c>
      <c r="D254" s="11">
        <v>3661395</v>
      </c>
      <c r="E254" s="11">
        <v>11615238</v>
      </c>
      <c r="F254" s="11">
        <v>23713846</v>
      </c>
      <c r="G254" s="11"/>
      <c r="H254" s="11">
        <v>3661395</v>
      </c>
      <c r="I254" s="11">
        <v>11615238</v>
      </c>
      <c r="J254" s="11">
        <v>23713846</v>
      </c>
      <c r="K254" s="61"/>
      <c r="L254" s="65">
        <f t="shared" si="307"/>
        <v>7953843</v>
      </c>
      <c r="M254" s="65">
        <f t="shared" si="308"/>
        <v>12098608</v>
      </c>
      <c r="N254" s="65">
        <f t="shared" si="309"/>
        <v>7953843</v>
      </c>
      <c r="O254" s="65">
        <f t="shared" si="310"/>
        <v>12098608</v>
      </c>
      <c r="P254" s="65">
        <f t="shared" si="311"/>
        <v>0</v>
      </c>
      <c r="Q254" s="65">
        <f t="shared" si="312"/>
        <v>0</v>
      </c>
      <c r="R254" s="65">
        <f t="shared" si="313"/>
        <v>0</v>
      </c>
      <c r="S254" s="65">
        <f t="shared" si="314"/>
        <v>333809320.12</v>
      </c>
      <c r="T254" s="61"/>
      <c r="U254" s="13"/>
      <c r="V254" s="15" t="s">
        <v>0</v>
      </c>
      <c r="W254" s="11">
        <v>0</v>
      </c>
      <c r="X254" s="11">
        <v>0</v>
      </c>
      <c r="Y254" s="11">
        <v>0</v>
      </c>
      <c r="Z254" s="11">
        <v>0</v>
      </c>
      <c r="AA254" s="11"/>
      <c r="AB254" s="11">
        <v>0</v>
      </c>
      <c r="AC254" s="11">
        <v>0</v>
      </c>
      <c r="AD254" s="11">
        <v>0</v>
      </c>
      <c r="AF254" s="13"/>
      <c r="AG254" s="15" t="s">
        <v>0</v>
      </c>
      <c r="AH254" s="11">
        <v>0</v>
      </c>
      <c r="AI254" s="11">
        <v>0</v>
      </c>
      <c r="AJ254" s="11">
        <v>0</v>
      </c>
      <c r="AK254" s="11">
        <v>0</v>
      </c>
      <c r="AL254" s="11"/>
      <c r="AM254" s="11">
        <v>0</v>
      </c>
      <c r="AN254" s="11">
        <v>0</v>
      </c>
      <c r="AO254" s="11">
        <v>0</v>
      </c>
      <c r="AP254" s="11"/>
      <c r="AQ254" s="44">
        <f t="shared" si="340"/>
        <v>0</v>
      </c>
      <c r="AR254" s="13"/>
      <c r="AS254" s="15" t="s">
        <v>0</v>
      </c>
      <c r="AT254" s="11">
        <v>0</v>
      </c>
      <c r="AU254" s="11">
        <v>0</v>
      </c>
      <c r="AV254" s="11">
        <v>0</v>
      </c>
      <c r="AW254" s="11">
        <v>0</v>
      </c>
      <c r="AX254" s="11"/>
      <c r="AY254" s="11">
        <v>0</v>
      </c>
      <c r="AZ254" s="11">
        <v>0</v>
      </c>
      <c r="BA254" s="11">
        <v>0</v>
      </c>
      <c r="BB254" s="11"/>
      <c r="BC254" s="11"/>
      <c r="BD254" s="51">
        <f t="shared" ref="BD254:BD310" si="433">+AT254-AH254</f>
        <v>0</v>
      </c>
      <c r="BE254" s="47">
        <f t="shared" si="321"/>
        <v>0</v>
      </c>
      <c r="BF254" s="47">
        <f t="shared" si="322"/>
        <v>0</v>
      </c>
      <c r="BG254" s="47">
        <f t="shared" si="323"/>
        <v>0</v>
      </c>
      <c r="BH254" s="47"/>
      <c r="BI254" s="47">
        <f t="shared" si="324"/>
        <v>0</v>
      </c>
      <c r="BJ254" s="47">
        <f t="shared" si="325"/>
        <v>0</v>
      </c>
      <c r="BK254" s="47">
        <f t="shared" si="326"/>
        <v>0</v>
      </c>
      <c r="BL254" s="47"/>
      <c r="BM254" s="47">
        <f t="shared" si="327"/>
        <v>0</v>
      </c>
      <c r="BN254" s="47">
        <f t="shared" si="328"/>
        <v>0</v>
      </c>
      <c r="BO254" s="47">
        <f t="shared" si="329"/>
        <v>0</v>
      </c>
      <c r="BP254" s="11">
        <f t="shared" si="315"/>
        <v>0</v>
      </c>
    </row>
    <row r="255" spans="1:68" s="3" customFormat="1" ht="13.5" customHeight="1" x14ac:dyDescent="0.2">
      <c r="A255" s="13"/>
      <c r="B255" s="15" t="s">
        <v>2</v>
      </c>
      <c r="C255" s="11">
        <v>0</v>
      </c>
      <c r="D255" s="11">
        <v>0</v>
      </c>
      <c r="E255" s="11">
        <v>0</v>
      </c>
      <c r="F255" s="11">
        <v>0</v>
      </c>
      <c r="G255" s="11"/>
      <c r="H255" s="11">
        <v>0</v>
      </c>
      <c r="I255" s="11">
        <v>0</v>
      </c>
      <c r="J255" s="11">
        <v>0</v>
      </c>
      <c r="K255" s="61"/>
      <c r="L255" s="65">
        <f t="shared" ref="L255:L310" si="434">+E255-D255</f>
        <v>0</v>
      </c>
      <c r="M255" s="65">
        <f t="shared" ref="M255:M310" si="435">+F255-E255</f>
        <v>0</v>
      </c>
      <c r="N255" s="65">
        <f t="shared" ref="N255:N310" si="436">+I255-H255</f>
        <v>0</v>
      </c>
      <c r="O255" s="65">
        <f t="shared" ref="O255:O310" si="437">+J255-I255</f>
        <v>0</v>
      </c>
      <c r="P255" s="65">
        <f t="shared" ref="P255:P310" si="438">+D255-H255</f>
        <v>0</v>
      </c>
      <c r="Q255" s="65">
        <f t="shared" ref="Q255:Q310" si="439">+E255-I255</f>
        <v>0</v>
      </c>
      <c r="R255" s="65">
        <f t="shared" ref="R255:R310" si="440">+F255-J255</f>
        <v>0</v>
      </c>
      <c r="S255" s="65">
        <f t="shared" ref="S255:S310" si="441">+C255-J255</f>
        <v>0</v>
      </c>
      <c r="T255" s="61"/>
      <c r="U255" s="13"/>
      <c r="V255" s="15" t="s">
        <v>2</v>
      </c>
      <c r="W255" s="11">
        <v>0</v>
      </c>
      <c r="X255" s="11">
        <v>0</v>
      </c>
      <c r="Y255" s="11">
        <v>0</v>
      </c>
      <c r="Z255" s="11">
        <v>0</v>
      </c>
      <c r="AA255" s="11"/>
      <c r="AB255" s="11">
        <v>0</v>
      </c>
      <c r="AC255" s="11">
        <v>0</v>
      </c>
      <c r="AD255" s="11">
        <v>0</v>
      </c>
      <c r="AF255" s="13"/>
      <c r="AG255" s="15" t="s">
        <v>2</v>
      </c>
      <c r="AH255" s="11">
        <v>0</v>
      </c>
      <c r="AI255" s="11">
        <v>0</v>
      </c>
      <c r="AJ255" s="11">
        <v>0</v>
      </c>
      <c r="AK255" s="11">
        <v>0</v>
      </c>
      <c r="AL255" s="11"/>
      <c r="AM255" s="11">
        <v>0</v>
      </c>
      <c r="AN255" s="11">
        <v>0</v>
      </c>
      <c r="AO255" s="11">
        <v>0</v>
      </c>
      <c r="AP255" s="18"/>
      <c r="AQ255" s="44">
        <f t="shared" si="340"/>
        <v>0</v>
      </c>
      <c r="AR255" s="13"/>
      <c r="AS255" s="15" t="s">
        <v>2</v>
      </c>
      <c r="AT255" s="11">
        <v>0</v>
      </c>
      <c r="AU255" s="11">
        <v>0</v>
      </c>
      <c r="AV255" s="11">
        <v>0</v>
      </c>
      <c r="AW255" s="11">
        <v>0</v>
      </c>
      <c r="AX255" s="11"/>
      <c r="AY255" s="11">
        <v>0</v>
      </c>
      <c r="AZ255" s="11">
        <v>0</v>
      </c>
      <c r="BA255" s="11">
        <v>0</v>
      </c>
      <c r="BB255" s="18"/>
      <c r="BC255" s="18"/>
      <c r="BD255" s="51">
        <f t="shared" si="433"/>
        <v>0</v>
      </c>
      <c r="BE255" s="47">
        <f t="shared" si="321"/>
        <v>0</v>
      </c>
      <c r="BF255" s="47">
        <f t="shared" si="322"/>
        <v>0</v>
      </c>
      <c r="BG255" s="47">
        <f t="shared" si="323"/>
        <v>0</v>
      </c>
      <c r="BH255" s="47"/>
      <c r="BI255" s="47">
        <f t="shared" si="324"/>
        <v>0</v>
      </c>
      <c r="BJ255" s="47">
        <f t="shared" si="325"/>
        <v>0</v>
      </c>
      <c r="BK255" s="47">
        <f t="shared" si="326"/>
        <v>0</v>
      </c>
      <c r="BL255" s="47"/>
      <c r="BM255" s="47">
        <f t="shared" si="327"/>
        <v>0</v>
      </c>
      <c r="BN255" s="47">
        <f t="shared" si="328"/>
        <v>0</v>
      </c>
      <c r="BO255" s="47">
        <f t="shared" si="329"/>
        <v>0</v>
      </c>
      <c r="BP255" s="11">
        <f t="shared" ref="BP255:BP310" si="442">+AT255-BA255</f>
        <v>0</v>
      </c>
    </row>
    <row r="256" spans="1:68" s="3" customFormat="1" ht="21" customHeight="1" x14ac:dyDescent="0.2">
      <c r="A256" s="13"/>
      <c r="B256" s="14" t="s">
        <v>29</v>
      </c>
      <c r="C256" s="9">
        <f t="shared" ref="C256" si="443">SUM(C257:C258)</f>
        <v>1423482.92</v>
      </c>
      <c r="D256" s="9">
        <f t="shared" ref="D256" si="444">SUM(D257:D258)</f>
        <v>0</v>
      </c>
      <c r="E256" s="9">
        <f t="shared" ref="E256" si="445">SUM(E257:E258)</f>
        <v>0</v>
      </c>
      <c r="F256" s="9">
        <f t="shared" ref="F256" si="446">SUM(F257:F258)</f>
        <v>343917.87</v>
      </c>
      <c r="G256" s="9">
        <f t="shared" ref="G256:J256" si="447">SUM(G257:G258)</f>
        <v>0</v>
      </c>
      <c r="H256" s="9">
        <f t="shared" si="447"/>
        <v>0</v>
      </c>
      <c r="I256" s="9">
        <f t="shared" si="447"/>
        <v>0</v>
      </c>
      <c r="J256" s="9">
        <f t="shared" si="447"/>
        <v>343917.87</v>
      </c>
      <c r="K256" s="61"/>
      <c r="L256" s="65">
        <f t="shared" si="434"/>
        <v>0</v>
      </c>
      <c r="M256" s="65">
        <f t="shared" si="435"/>
        <v>343917.87</v>
      </c>
      <c r="N256" s="65">
        <f t="shared" si="436"/>
        <v>0</v>
      </c>
      <c r="O256" s="65">
        <f t="shared" si="437"/>
        <v>343917.87</v>
      </c>
      <c r="P256" s="65">
        <f t="shared" si="438"/>
        <v>0</v>
      </c>
      <c r="Q256" s="65">
        <f t="shared" si="439"/>
        <v>0</v>
      </c>
      <c r="R256" s="65">
        <f t="shared" si="440"/>
        <v>0</v>
      </c>
      <c r="S256" s="65">
        <f t="shared" si="441"/>
        <v>1079565.0499999998</v>
      </c>
      <c r="T256" s="61"/>
      <c r="U256" s="13"/>
      <c r="V256" s="14" t="s">
        <v>29</v>
      </c>
      <c r="W256" s="9">
        <f t="shared" ref="W256:AD256" si="448">SUM(W257:W258)</f>
        <v>0</v>
      </c>
      <c r="X256" s="9">
        <f t="shared" si="448"/>
        <v>0</v>
      </c>
      <c r="Y256" s="9">
        <f t="shared" si="448"/>
        <v>0</v>
      </c>
      <c r="Z256" s="9">
        <f t="shared" si="448"/>
        <v>0</v>
      </c>
      <c r="AA256" s="9">
        <f t="shared" si="448"/>
        <v>0</v>
      </c>
      <c r="AB256" s="9">
        <f t="shared" si="448"/>
        <v>0</v>
      </c>
      <c r="AC256" s="9">
        <f t="shared" si="448"/>
        <v>0</v>
      </c>
      <c r="AD256" s="9">
        <f t="shared" si="448"/>
        <v>0</v>
      </c>
      <c r="AF256" s="13"/>
      <c r="AG256" s="14" t="s">
        <v>29</v>
      </c>
      <c r="AH256" s="9">
        <f t="shared" ref="AH256:AO256" si="449">SUM(AH257:AH258)</f>
        <v>0</v>
      </c>
      <c r="AI256" s="9">
        <f t="shared" si="449"/>
        <v>0</v>
      </c>
      <c r="AJ256" s="9">
        <f t="shared" si="449"/>
        <v>0</v>
      </c>
      <c r="AK256" s="9">
        <f t="shared" si="449"/>
        <v>0</v>
      </c>
      <c r="AL256" s="9">
        <f t="shared" si="449"/>
        <v>0</v>
      </c>
      <c r="AM256" s="9">
        <f t="shared" si="449"/>
        <v>0</v>
      </c>
      <c r="AN256" s="9">
        <f t="shared" si="449"/>
        <v>0</v>
      </c>
      <c r="AO256" s="9">
        <f t="shared" si="449"/>
        <v>0</v>
      </c>
      <c r="AP256" s="17"/>
      <c r="AQ256" s="44">
        <f t="shared" si="340"/>
        <v>0</v>
      </c>
      <c r="AR256" s="13"/>
      <c r="AS256" s="14" t="s">
        <v>29</v>
      </c>
      <c r="AT256" s="9">
        <f t="shared" ref="AT256:BA256" si="450">SUM(AT257:AT258)</f>
        <v>0</v>
      </c>
      <c r="AU256" s="9">
        <f t="shared" si="450"/>
        <v>0</v>
      </c>
      <c r="AV256" s="9">
        <f t="shared" si="450"/>
        <v>0</v>
      </c>
      <c r="AW256" s="9">
        <f t="shared" si="450"/>
        <v>0</v>
      </c>
      <c r="AX256" s="9">
        <f t="shared" si="450"/>
        <v>0</v>
      </c>
      <c r="AY256" s="9">
        <f t="shared" si="450"/>
        <v>0</v>
      </c>
      <c r="AZ256" s="9">
        <f t="shared" si="450"/>
        <v>0</v>
      </c>
      <c r="BA256" s="9">
        <f t="shared" si="450"/>
        <v>0</v>
      </c>
      <c r="BB256" s="17"/>
      <c r="BC256" s="17"/>
      <c r="BD256" s="51">
        <f t="shared" si="433"/>
        <v>0</v>
      </c>
      <c r="BE256" s="47">
        <f t="shared" ref="BE256:BE312" si="451">+AU256-AK256</f>
        <v>0</v>
      </c>
      <c r="BF256" s="47">
        <f t="shared" ref="BF256:BF312" si="452">+AV256-AU256</f>
        <v>0</v>
      </c>
      <c r="BG256" s="47">
        <f t="shared" ref="BG256:BG312" si="453">+AW256-AV256</f>
        <v>0</v>
      </c>
      <c r="BH256" s="47"/>
      <c r="BI256" s="47">
        <f t="shared" ref="BI256:BI312" si="454">+AY256-AO256</f>
        <v>0</v>
      </c>
      <c r="BJ256" s="47">
        <f t="shared" ref="BJ256:BJ312" si="455">+AZ256-AY256</f>
        <v>0</v>
      </c>
      <c r="BK256" s="47">
        <f t="shared" ref="BK256:BK312" si="456">+BA256-AZ256</f>
        <v>0</v>
      </c>
      <c r="BL256" s="47"/>
      <c r="BM256" s="47">
        <f t="shared" ref="BM256:BM312" si="457">+AU256-AY256</f>
        <v>0</v>
      </c>
      <c r="BN256" s="47">
        <f t="shared" ref="BN256:BN312" si="458">+AV256-AZ256</f>
        <v>0</v>
      </c>
      <c r="BO256" s="47">
        <f t="shared" ref="BO256:BO312" si="459">+AW256-BA256</f>
        <v>0</v>
      </c>
      <c r="BP256" s="11">
        <f t="shared" si="442"/>
        <v>0</v>
      </c>
    </row>
    <row r="257" spans="1:68" s="3" customFormat="1" ht="13.5" customHeight="1" x14ac:dyDescent="0.2">
      <c r="A257" s="13"/>
      <c r="B257" s="15" t="s">
        <v>0</v>
      </c>
      <c r="C257" s="11">
        <v>1423482.92</v>
      </c>
      <c r="D257" s="11">
        <v>0</v>
      </c>
      <c r="E257" s="11">
        <v>0</v>
      </c>
      <c r="F257" s="11">
        <v>343917.87</v>
      </c>
      <c r="G257" s="11">
        <v>0</v>
      </c>
      <c r="H257" s="11">
        <v>0</v>
      </c>
      <c r="I257" s="11">
        <v>0</v>
      </c>
      <c r="J257" s="11">
        <v>343917.87</v>
      </c>
      <c r="K257" s="61"/>
      <c r="L257" s="65">
        <f t="shared" si="434"/>
        <v>0</v>
      </c>
      <c r="M257" s="65">
        <f t="shared" si="435"/>
        <v>343917.87</v>
      </c>
      <c r="N257" s="65">
        <f t="shared" si="436"/>
        <v>0</v>
      </c>
      <c r="O257" s="65">
        <f t="shared" si="437"/>
        <v>343917.87</v>
      </c>
      <c r="P257" s="65">
        <f t="shared" si="438"/>
        <v>0</v>
      </c>
      <c r="Q257" s="65">
        <f t="shared" si="439"/>
        <v>0</v>
      </c>
      <c r="R257" s="65">
        <f t="shared" si="440"/>
        <v>0</v>
      </c>
      <c r="S257" s="65">
        <f t="shared" si="441"/>
        <v>1079565.0499999998</v>
      </c>
      <c r="T257" s="61"/>
      <c r="U257" s="13"/>
      <c r="V257" s="15" t="s">
        <v>0</v>
      </c>
      <c r="W257" s="11">
        <v>0</v>
      </c>
      <c r="X257" s="11">
        <v>0</v>
      </c>
      <c r="Y257" s="11">
        <v>0</v>
      </c>
      <c r="Z257" s="11">
        <v>0</v>
      </c>
      <c r="AA257" s="11"/>
      <c r="AB257" s="11">
        <v>0</v>
      </c>
      <c r="AC257" s="11">
        <v>0</v>
      </c>
      <c r="AD257" s="11">
        <v>0</v>
      </c>
      <c r="AF257" s="13"/>
      <c r="AG257" s="15" t="s">
        <v>0</v>
      </c>
      <c r="AH257" s="11">
        <v>0</v>
      </c>
      <c r="AI257" s="11">
        <v>0</v>
      </c>
      <c r="AJ257" s="11">
        <v>0</v>
      </c>
      <c r="AK257" s="11">
        <v>0</v>
      </c>
      <c r="AL257" s="11"/>
      <c r="AM257" s="11">
        <v>0</v>
      </c>
      <c r="AN257" s="11">
        <v>0</v>
      </c>
      <c r="AO257" s="11">
        <v>0</v>
      </c>
      <c r="AP257" s="11"/>
      <c r="AQ257" s="44">
        <f t="shared" si="340"/>
        <v>0</v>
      </c>
      <c r="AR257" s="13"/>
      <c r="AS257" s="15" t="s">
        <v>0</v>
      </c>
      <c r="AT257" s="11">
        <v>0</v>
      </c>
      <c r="AU257" s="11">
        <v>0</v>
      </c>
      <c r="AV257" s="11">
        <v>0</v>
      </c>
      <c r="AW257" s="11">
        <v>0</v>
      </c>
      <c r="AX257" s="11"/>
      <c r="AY257" s="11">
        <v>0</v>
      </c>
      <c r="AZ257" s="11">
        <v>0</v>
      </c>
      <c r="BA257" s="11">
        <v>0</v>
      </c>
      <c r="BB257" s="11"/>
      <c r="BC257" s="11"/>
      <c r="BD257" s="51">
        <f t="shared" si="433"/>
        <v>0</v>
      </c>
      <c r="BE257" s="47">
        <f t="shared" si="451"/>
        <v>0</v>
      </c>
      <c r="BF257" s="47">
        <f t="shared" si="452"/>
        <v>0</v>
      </c>
      <c r="BG257" s="47">
        <f t="shared" si="453"/>
        <v>0</v>
      </c>
      <c r="BH257" s="47"/>
      <c r="BI257" s="47">
        <f t="shared" si="454"/>
        <v>0</v>
      </c>
      <c r="BJ257" s="47">
        <f t="shared" si="455"/>
        <v>0</v>
      </c>
      <c r="BK257" s="47">
        <f t="shared" si="456"/>
        <v>0</v>
      </c>
      <c r="BL257" s="47"/>
      <c r="BM257" s="47">
        <f t="shared" si="457"/>
        <v>0</v>
      </c>
      <c r="BN257" s="47">
        <f t="shared" si="458"/>
        <v>0</v>
      </c>
      <c r="BO257" s="47">
        <f t="shared" si="459"/>
        <v>0</v>
      </c>
      <c r="BP257" s="11">
        <f t="shared" si="442"/>
        <v>0</v>
      </c>
    </row>
    <row r="258" spans="1:68" s="3" customFormat="1" ht="13.5" customHeight="1" x14ac:dyDescent="0.2">
      <c r="A258" s="13"/>
      <c r="B258" s="15" t="s">
        <v>131</v>
      </c>
      <c r="C258" s="11">
        <v>0</v>
      </c>
      <c r="D258" s="11">
        <v>0</v>
      </c>
      <c r="E258" s="11">
        <v>0</v>
      </c>
      <c r="F258" s="11">
        <v>0</v>
      </c>
      <c r="G258" s="11"/>
      <c r="H258" s="11">
        <v>0</v>
      </c>
      <c r="I258" s="11">
        <v>0</v>
      </c>
      <c r="J258" s="11">
        <v>0</v>
      </c>
      <c r="K258" s="61"/>
      <c r="L258" s="65">
        <f t="shared" si="434"/>
        <v>0</v>
      </c>
      <c r="M258" s="65">
        <f t="shared" si="435"/>
        <v>0</v>
      </c>
      <c r="N258" s="65">
        <f t="shared" si="436"/>
        <v>0</v>
      </c>
      <c r="O258" s="65">
        <f t="shared" si="437"/>
        <v>0</v>
      </c>
      <c r="P258" s="65">
        <f t="shared" si="438"/>
        <v>0</v>
      </c>
      <c r="Q258" s="65">
        <f t="shared" si="439"/>
        <v>0</v>
      </c>
      <c r="R258" s="65">
        <f t="shared" si="440"/>
        <v>0</v>
      </c>
      <c r="S258" s="65">
        <f t="shared" si="441"/>
        <v>0</v>
      </c>
      <c r="T258" s="61"/>
      <c r="U258" s="13"/>
      <c r="V258" s="15" t="s">
        <v>131</v>
      </c>
      <c r="W258" s="11">
        <v>0</v>
      </c>
      <c r="X258" s="11">
        <v>0</v>
      </c>
      <c r="Y258" s="11">
        <v>0</v>
      </c>
      <c r="Z258" s="11">
        <v>0</v>
      </c>
      <c r="AA258" s="11"/>
      <c r="AB258" s="11">
        <v>0</v>
      </c>
      <c r="AC258" s="11">
        <v>0</v>
      </c>
      <c r="AD258" s="11">
        <v>0</v>
      </c>
      <c r="AF258" s="13"/>
      <c r="AG258" s="15" t="s">
        <v>131</v>
      </c>
      <c r="AH258" s="11">
        <v>0</v>
      </c>
      <c r="AI258" s="11">
        <v>0</v>
      </c>
      <c r="AJ258" s="11">
        <v>0</v>
      </c>
      <c r="AK258" s="11">
        <v>0</v>
      </c>
      <c r="AL258" s="11"/>
      <c r="AM258" s="11">
        <v>0</v>
      </c>
      <c r="AN258" s="11">
        <v>0</v>
      </c>
      <c r="AO258" s="11">
        <v>0</v>
      </c>
      <c r="AP258" s="18"/>
      <c r="AQ258" s="44">
        <f t="shared" si="340"/>
        <v>0</v>
      </c>
      <c r="AR258" s="13"/>
      <c r="AS258" s="15" t="s">
        <v>131</v>
      </c>
      <c r="AT258" s="11">
        <v>0</v>
      </c>
      <c r="AU258" s="11">
        <v>0</v>
      </c>
      <c r="AV258" s="11">
        <v>0</v>
      </c>
      <c r="AW258" s="11">
        <v>0</v>
      </c>
      <c r="AX258" s="11"/>
      <c r="AY258" s="11">
        <v>0</v>
      </c>
      <c r="AZ258" s="11">
        <v>0</v>
      </c>
      <c r="BA258" s="11">
        <v>0</v>
      </c>
      <c r="BB258" s="18"/>
      <c r="BC258" s="18"/>
      <c r="BD258" s="51">
        <f t="shared" si="433"/>
        <v>0</v>
      </c>
      <c r="BE258" s="47">
        <f t="shared" si="451"/>
        <v>0</v>
      </c>
      <c r="BF258" s="47">
        <f t="shared" si="452"/>
        <v>0</v>
      </c>
      <c r="BG258" s="47">
        <f t="shared" si="453"/>
        <v>0</v>
      </c>
      <c r="BH258" s="47"/>
      <c r="BI258" s="47">
        <f t="shared" si="454"/>
        <v>0</v>
      </c>
      <c r="BJ258" s="47">
        <f t="shared" si="455"/>
        <v>0</v>
      </c>
      <c r="BK258" s="47">
        <f t="shared" si="456"/>
        <v>0</v>
      </c>
      <c r="BL258" s="47"/>
      <c r="BM258" s="47">
        <f t="shared" si="457"/>
        <v>0</v>
      </c>
      <c r="BN258" s="47">
        <f t="shared" si="458"/>
        <v>0</v>
      </c>
      <c r="BO258" s="47">
        <f t="shared" si="459"/>
        <v>0</v>
      </c>
      <c r="BP258" s="11">
        <f t="shared" si="442"/>
        <v>0</v>
      </c>
    </row>
    <row r="259" spans="1:68" s="3" customFormat="1" ht="24" customHeight="1" x14ac:dyDescent="0.2">
      <c r="A259" s="13"/>
      <c r="B259" s="14" t="s">
        <v>323</v>
      </c>
      <c r="C259" s="9">
        <f>SUM(C260:C261)</f>
        <v>27423533.460000001</v>
      </c>
      <c r="D259" s="9">
        <f t="shared" ref="D259" si="460">SUM(D260:D261)</f>
        <v>1009822.3500000001</v>
      </c>
      <c r="E259" s="9">
        <f t="shared" ref="E259" si="461">SUM(E260:E261)</f>
        <v>1712241.77</v>
      </c>
      <c r="F259" s="9">
        <f t="shared" ref="F259" si="462">SUM(F260:F261)</f>
        <v>2912063.3499999996</v>
      </c>
      <c r="G259" s="9">
        <f t="shared" ref="G259:J259" si="463">SUM(G260:G261)</f>
        <v>0</v>
      </c>
      <c r="H259" s="9">
        <f t="shared" si="463"/>
        <v>1009822.3500000001</v>
      </c>
      <c r="I259" s="9">
        <f t="shared" si="463"/>
        <v>1712241.77</v>
      </c>
      <c r="J259" s="9">
        <f t="shared" si="463"/>
        <v>2912063.3499999996</v>
      </c>
      <c r="K259" s="61"/>
      <c r="L259" s="65">
        <f t="shared" si="434"/>
        <v>702419.41999999993</v>
      </c>
      <c r="M259" s="65">
        <f t="shared" si="435"/>
        <v>1199821.5799999996</v>
      </c>
      <c r="N259" s="65">
        <f t="shared" si="436"/>
        <v>702419.41999999993</v>
      </c>
      <c r="O259" s="65">
        <f t="shared" si="437"/>
        <v>1199821.5799999996</v>
      </c>
      <c r="P259" s="65">
        <f t="shared" si="438"/>
        <v>0</v>
      </c>
      <c r="Q259" s="65">
        <f t="shared" si="439"/>
        <v>0</v>
      </c>
      <c r="R259" s="65">
        <f t="shared" si="440"/>
        <v>0</v>
      </c>
      <c r="S259" s="65">
        <f t="shared" si="441"/>
        <v>24511470.109999999</v>
      </c>
      <c r="T259" s="61"/>
      <c r="U259" s="13"/>
      <c r="V259" s="14" t="s">
        <v>297</v>
      </c>
      <c r="W259" s="9">
        <f>SUM(W260:W261)</f>
        <v>0</v>
      </c>
      <c r="X259" s="9">
        <f t="shared" ref="X259:AD259" si="464">SUM(X260:X261)</f>
        <v>0</v>
      </c>
      <c r="Y259" s="9">
        <f t="shared" si="464"/>
        <v>0</v>
      </c>
      <c r="Z259" s="9">
        <f t="shared" si="464"/>
        <v>0</v>
      </c>
      <c r="AA259" s="9">
        <f t="shared" si="464"/>
        <v>0</v>
      </c>
      <c r="AB259" s="9">
        <f t="shared" si="464"/>
        <v>0</v>
      </c>
      <c r="AC259" s="9">
        <f t="shared" si="464"/>
        <v>0</v>
      </c>
      <c r="AD259" s="9">
        <f t="shared" si="464"/>
        <v>0</v>
      </c>
      <c r="AE259" s="35" t="s">
        <v>99</v>
      </c>
      <c r="AF259" s="13"/>
      <c r="AG259" s="14" t="s">
        <v>297</v>
      </c>
      <c r="AH259" s="9">
        <f>SUM(AH260:AH261)</f>
        <v>0</v>
      </c>
      <c r="AI259" s="9">
        <f t="shared" ref="AI259:AO259" si="465">SUM(AI260:AI261)</f>
        <v>0</v>
      </c>
      <c r="AJ259" s="9">
        <f t="shared" si="465"/>
        <v>0</v>
      </c>
      <c r="AK259" s="9">
        <f t="shared" si="465"/>
        <v>0</v>
      </c>
      <c r="AL259" s="9">
        <f t="shared" si="465"/>
        <v>0</v>
      </c>
      <c r="AM259" s="9">
        <f t="shared" si="465"/>
        <v>0</v>
      </c>
      <c r="AN259" s="9">
        <f t="shared" si="465"/>
        <v>0</v>
      </c>
      <c r="AO259" s="9">
        <f t="shared" si="465"/>
        <v>0</v>
      </c>
      <c r="AP259" s="17"/>
      <c r="AQ259" s="44">
        <f t="shared" si="340"/>
        <v>0</v>
      </c>
      <c r="AR259" s="13"/>
      <c r="AS259" s="14" t="s">
        <v>297</v>
      </c>
      <c r="AT259" s="9">
        <f>SUM(AT260:AT261)</f>
        <v>0</v>
      </c>
      <c r="AU259" s="9">
        <f t="shared" ref="AU259:BA259" si="466">SUM(AU260:AU261)</f>
        <v>0</v>
      </c>
      <c r="AV259" s="9">
        <f t="shared" si="466"/>
        <v>0</v>
      </c>
      <c r="AW259" s="9">
        <f t="shared" si="466"/>
        <v>0</v>
      </c>
      <c r="AX259" s="9">
        <f t="shared" si="466"/>
        <v>0</v>
      </c>
      <c r="AY259" s="9">
        <f t="shared" si="466"/>
        <v>0</v>
      </c>
      <c r="AZ259" s="9">
        <f t="shared" si="466"/>
        <v>0</v>
      </c>
      <c r="BA259" s="9">
        <f t="shared" si="466"/>
        <v>0</v>
      </c>
      <c r="BB259" s="17"/>
      <c r="BC259" s="17"/>
      <c r="BD259" s="51">
        <f t="shared" si="433"/>
        <v>0</v>
      </c>
      <c r="BE259" s="47">
        <f t="shared" si="451"/>
        <v>0</v>
      </c>
      <c r="BF259" s="47">
        <f t="shared" si="452"/>
        <v>0</v>
      </c>
      <c r="BG259" s="47">
        <f t="shared" si="453"/>
        <v>0</v>
      </c>
      <c r="BH259" s="47"/>
      <c r="BI259" s="47">
        <f t="shared" si="454"/>
        <v>0</v>
      </c>
      <c r="BJ259" s="47">
        <f t="shared" si="455"/>
        <v>0</v>
      </c>
      <c r="BK259" s="47">
        <f t="shared" si="456"/>
        <v>0</v>
      </c>
      <c r="BL259" s="47"/>
      <c r="BM259" s="47">
        <f t="shared" si="457"/>
        <v>0</v>
      </c>
      <c r="BN259" s="47">
        <f t="shared" si="458"/>
        <v>0</v>
      </c>
      <c r="BO259" s="47">
        <f t="shared" si="459"/>
        <v>0</v>
      </c>
      <c r="BP259" s="11">
        <f t="shared" si="442"/>
        <v>0</v>
      </c>
    </row>
    <row r="260" spans="1:68" s="3" customFormat="1" ht="13.5" customHeight="1" x14ac:dyDescent="0.2">
      <c r="A260" s="13"/>
      <c r="B260" s="15" t="s">
        <v>0</v>
      </c>
      <c r="C260" s="11">
        <v>27423533.460000001</v>
      </c>
      <c r="D260" s="11">
        <v>1009822.3500000001</v>
      </c>
      <c r="E260" s="11">
        <v>1712241.77</v>
      </c>
      <c r="F260" s="11">
        <v>2912063.3499999996</v>
      </c>
      <c r="G260" s="11"/>
      <c r="H260" s="11">
        <v>1009822.3500000001</v>
      </c>
      <c r="I260" s="11">
        <v>1712241.77</v>
      </c>
      <c r="J260" s="11">
        <v>2912063.3499999996</v>
      </c>
      <c r="K260" s="61"/>
      <c r="L260" s="65">
        <f t="shared" si="434"/>
        <v>702419.41999999993</v>
      </c>
      <c r="M260" s="65">
        <f t="shared" si="435"/>
        <v>1199821.5799999996</v>
      </c>
      <c r="N260" s="65">
        <f t="shared" si="436"/>
        <v>702419.41999999993</v>
      </c>
      <c r="O260" s="65">
        <f t="shared" si="437"/>
        <v>1199821.5799999996</v>
      </c>
      <c r="P260" s="65">
        <f t="shared" si="438"/>
        <v>0</v>
      </c>
      <c r="Q260" s="65">
        <f t="shared" si="439"/>
        <v>0</v>
      </c>
      <c r="R260" s="65">
        <f t="shared" si="440"/>
        <v>0</v>
      </c>
      <c r="S260" s="65">
        <f t="shared" si="441"/>
        <v>24511470.109999999</v>
      </c>
      <c r="T260" s="61"/>
      <c r="U260" s="13"/>
      <c r="V260" s="15" t="s">
        <v>0</v>
      </c>
      <c r="W260" s="11">
        <v>0</v>
      </c>
      <c r="X260" s="11">
        <v>0</v>
      </c>
      <c r="Y260" s="11">
        <v>0</v>
      </c>
      <c r="Z260" s="11">
        <v>0</v>
      </c>
      <c r="AA260" s="11"/>
      <c r="AB260" s="11">
        <v>0</v>
      </c>
      <c r="AC260" s="11">
        <v>0</v>
      </c>
      <c r="AD260" s="11">
        <v>0</v>
      </c>
      <c r="AF260" s="13"/>
      <c r="AG260" s="15" t="s">
        <v>0</v>
      </c>
      <c r="AH260" s="11">
        <v>0</v>
      </c>
      <c r="AI260" s="11">
        <v>0</v>
      </c>
      <c r="AJ260" s="11">
        <v>0</v>
      </c>
      <c r="AK260" s="11">
        <v>0</v>
      </c>
      <c r="AL260" s="11"/>
      <c r="AM260" s="11">
        <v>0</v>
      </c>
      <c r="AN260" s="11">
        <v>0</v>
      </c>
      <c r="AO260" s="11">
        <v>0</v>
      </c>
      <c r="AP260" s="18"/>
      <c r="AQ260" s="44">
        <f t="shared" si="340"/>
        <v>0</v>
      </c>
      <c r="AR260" s="13"/>
      <c r="AS260" s="15" t="s">
        <v>0</v>
      </c>
      <c r="AT260" s="11">
        <v>0</v>
      </c>
      <c r="AU260" s="11">
        <v>0</v>
      </c>
      <c r="AV260" s="11">
        <v>0</v>
      </c>
      <c r="AW260" s="11">
        <v>0</v>
      </c>
      <c r="AX260" s="11"/>
      <c r="AY260" s="11">
        <v>0</v>
      </c>
      <c r="AZ260" s="11">
        <v>0</v>
      </c>
      <c r="BA260" s="11">
        <v>0</v>
      </c>
      <c r="BB260" s="18"/>
      <c r="BC260" s="18"/>
      <c r="BD260" s="51">
        <f t="shared" si="433"/>
        <v>0</v>
      </c>
      <c r="BE260" s="47">
        <f t="shared" si="451"/>
        <v>0</v>
      </c>
      <c r="BF260" s="47">
        <f t="shared" si="452"/>
        <v>0</v>
      </c>
      <c r="BG260" s="47">
        <f t="shared" si="453"/>
        <v>0</v>
      </c>
      <c r="BH260" s="47"/>
      <c r="BI260" s="47">
        <f t="shared" si="454"/>
        <v>0</v>
      </c>
      <c r="BJ260" s="47">
        <f t="shared" si="455"/>
        <v>0</v>
      </c>
      <c r="BK260" s="47">
        <f t="shared" si="456"/>
        <v>0</v>
      </c>
      <c r="BL260" s="47"/>
      <c r="BM260" s="47">
        <f t="shared" si="457"/>
        <v>0</v>
      </c>
      <c r="BN260" s="47">
        <f t="shared" si="458"/>
        <v>0</v>
      </c>
      <c r="BO260" s="47">
        <f t="shared" si="459"/>
        <v>0</v>
      </c>
      <c r="BP260" s="11">
        <f t="shared" si="442"/>
        <v>0</v>
      </c>
    </row>
    <row r="261" spans="1:68" s="3" customFormat="1" ht="13.5" customHeight="1" x14ac:dyDescent="0.2">
      <c r="A261" s="13"/>
      <c r="B261" s="15" t="s">
        <v>2</v>
      </c>
      <c r="C261" s="11">
        <v>0</v>
      </c>
      <c r="D261" s="11">
        <v>0</v>
      </c>
      <c r="E261" s="11">
        <v>0</v>
      </c>
      <c r="F261" s="11">
        <v>0</v>
      </c>
      <c r="G261" s="11"/>
      <c r="H261" s="11">
        <v>0</v>
      </c>
      <c r="I261" s="11">
        <v>0</v>
      </c>
      <c r="J261" s="11">
        <v>0</v>
      </c>
      <c r="K261" s="61"/>
      <c r="L261" s="65">
        <f t="shared" si="434"/>
        <v>0</v>
      </c>
      <c r="M261" s="65">
        <f t="shared" si="435"/>
        <v>0</v>
      </c>
      <c r="N261" s="65">
        <f t="shared" si="436"/>
        <v>0</v>
      </c>
      <c r="O261" s="65">
        <f t="shared" si="437"/>
        <v>0</v>
      </c>
      <c r="P261" s="65">
        <f t="shared" si="438"/>
        <v>0</v>
      </c>
      <c r="Q261" s="65">
        <f t="shared" si="439"/>
        <v>0</v>
      </c>
      <c r="R261" s="65">
        <f t="shared" si="440"/>
        <v>0</v>
      </c>
      <c r="S261" s="65">
        <f t="shared" si="441"/>
        <v>0</v>
      </c>
      <c r="T261" s="61"/>
      <c r="U261" s="13"/>
      <c r="V261" s="15" t="s">
        <v>2</v>
      </c>
      <c r="W261" s="11">
        <v>0</v>
      </c>
      <c r="X261" s="11">
        <v>0</v>
      </c>
      <c r="Y261" s="11">
        <v>0</v>
      </c>
      <c r="Z261" s="11">
        <v>0</v>
      </c>
      <c r="AA261" s="11"/>
      <c r="AB261" s="11">
        <v>0</v>
      </c>
      <c r="AC261" s="11">
        <v>0</v>
      </c>
      <c r="AD261" s="11">
        <v>0</v>
      </c>
      <c r="AF261" s="13"/>
      <c r="AG261" s="15" t="s">
        <v>2</v>
      </c>
      <c r="AH261" s="11">
        <v>0</v>
      </c>
      <c r="AI261" s="11">
        <v>0</v>
      </c>
      <c r="AJ261" s="11">
        <v>0</v>
      </c>
      <c r="AK261" s="11">
        <v>0</v>
      </c>
      <c r="AL261" s="11"/>
      <c r="AM261" s="11">
        <v>0</v>
      </c>
      <c r="AN261" s="11">
        <v>0</v>
      </c>
      <c r="AO261" s="11">
        <v>0</v>
      </c>
      <c r="AP261" s="18"/>
      <c r="AQ261" s="44">
        <f t="shared" ref="AQ261:AQ318" si="467">+AH261-W261</f>
        <v>0</v>
      </c>
      <c r="AR261" s="13"/>
      <c r="AS261" s="15" t="s">
        <v>2</v>
      </c>
      <c r="AT261" s="11">
        <v>0</v>
      </c>
      <c r="AU261" s="11">
        <v>0</v>
      </c>
      <c r="AV261" s="11">
        <v>0</v>
      </c>
      <c r="AW261" s="11">
        <v>0</v>
      </c>
      <c r="AX261" s="11"/>
      <c r="AY261" s="11">
        <v>0</v>
      </c>
      <c r="AZ261" s="11">
        <v>0</v>
      </c>
      <c r="BA261" s="11">
        <v>0</v>
      </c>
      <c r="BB261" s="18"/>
      <c r="BC261" s="18"/>
      <c r="BD261" s="51">
        <f t="shared" si="433"/>
        <v>0</v>
      </c>
      <c r="BE261" s="47">
        <f t="shared" si="451"/>
        <v>0</v>
      </c>
      <c r="BF261" s="47">
        <f t="shared" si="452"/>
        <v>0</v>
      </c>
      <c r="BG261" s="47">
        <f t="shared" si="453"/>
        <v>0</v>
      </c>
      <c r="BH261" s="47"/>
      <c r="BI261" s="47">
        <f t="shared" si="454"/>
        <v>0</v>
      </c>
      <c r="BJ261" s="47">
        <f t="shared" si="455"/>
        <v>0</v>
      </c>
      <c r="BK261" s="47">
        <f t="shared" si="456"/>
        <v>0</v>
      </c>
      <c r="BL261" s="47"/>
      <c r="BM261" s="47">
        <f t="shared" si="457"/>
        <v>0</v>
      </c>
      <c r="BN261" s="47">
        <f t="shared" si="458"/>
        <v>0</v>
      </c>
      <c r="BO261" s="47">
        <f t="shared" si="459"/>
        <v>0</v>
      </c>
      <c r="BP261" s="11">
        <f t="shared" si="442"/>
        <v>0</v>
      </c>
    </row>
    <row r="262" spans="1:68" s="3" customFormat="1" ht="13.5" customHeight="1" x14ac:dyDescent="0.2">
      <c r="A262" s="13"/>
      <c r="B262" s="14" t="s">
        <v>94</v>
      </c>
      <c r="C262" s="9">
        <f t="shared" ref="C262" si="468">SUM(C263:C264)</f>
        <v>6170999</v>
      </c>
      <c r="D262" s="9">
        <f t="shared" ref="D262" si="469">SUM(D263:D264)</f>
        <v>576654</v>
      </c>
      <c r="E262" s="9">
        <f t="shared" ref="E262" si="470">SUM(E263:E264)</f>
        <v>2049778</v>
      </c>
      <c r="F262" s="9">
        <f t="shared" ref="F262" si="471">SUM(F263:F264)</f>
        <v>2652302</v>
      </c>
      <c r="G262" s="9">
        <f t="shared" ref="G262:J262" si="472">SUM(G263:G264)</f>
        <v>0</v>
      </c>
      <c r="H262" s="9">
        <f t="shared" si="472"/>
        <v>500800</v>
      </c>
      <c r="I262" s="9">
        <f t="shared" si="472"/>
        <v>1960343</v>
      </c>
      <c r="J262" s="9">
        <f t="shared" si="472"/>
        <v>2557950</v>
      </c>
      <c r="K262" s="61"/>
      <c r="L262" s="65">
        <f t="shared" si="434"/>
        <v>1473124</v>
      </c>
      <c r="M262" s="65">
        <f t="shared" si="435"/>
        <v>602524</v>
      </c>
      <c r="N262" s="65">
        <f t="shared" si="436"/>
        <v>1459543</v>
      </c>
      <c r="O262" s="65">
        <f t="shared" si="437"/>
        <v>597607</v>
      </c>
      <c r="P262" s="65">
        <f t="shared" si="438"/>
        <v>75854</v>
      </c>
      <c r="Q262" s="65">
        <f t="shared" si="439"/>
        <v>89435</v>
      </c>
      <c r="R262" s="65">
        <f t="shared" si="440"/>
        <v>94352</v>
      </c>
      <c r="S262" s="65">
        <f t="shared" si="441"/>
        <v>3613049</v>
      </c>
      <c r="T262" s="61"/>
      <c r="U262" s="13"/>
      <c r="V262" s="14" t="s">
        <v>94</v>
      </c>
      <c r="W262" s="9">
        <f t="shared" ref="W262:AD262" si="473">SUM(W263:W264)</f>
        <v>0</v>
      </c>
      <c r="X262" s="9">
        <f t="shared" si="473"/>
        <v>0</v>
      </c>
      <c r="Y262" s="9">
        <f t="shared" si="473"/>
        <v>0</v>
      </c>
      <c r="Z262" s="9">
        <f t="shared" si="473"/>
        <v>0</v>
      </c>
      <c r="AA262" s="9">
        <f t="shared" si="473"/>
        <v>0</v>
      </c>
      <c r="AB262" s="9">
        <f t="shared" si="473"/>
        <v>0</v>
      </c>
      <c r="AC262" s="9">
        <f t="shared" si="473"/>
        <v>0</v>
      </c>
      <c r="AD262" s="9">
        <f t="shared" si="473"/>
        <v>0</v>
      </c>
      <c r="AF262" s="13"/>
      <c r="AG262" s="14" t="s">
        <v>94</v>
      </c>
      <c r="AH262" s="9">
        <f t="shared" ref="AH262:AO262" si="474">SUM(AH263:AH264)</f>
        <v>0</v>
      </c>
      <c r="AI262" s="9">
        <f t="shared" si="474"/>
        <v>0</v>
      </c>
      <c r="AJ262" s="9">
        <f t="shared" si="474"/>
        <v>0</v>
      </c>
      <c r="AK262" s="9">
        <f t="shared" si="474"/>
        <v>0</v>
      </c>
      <c r="AL262" s="9">
        <f t="shared" si="474"/>
        <v>0</v>
      </c>
      <c r="AM262" s="9">
        <f t="shared" si="474"/>
        <v>0</v>
      </c>
      <c r="AN262" s="9">
        <f t="shared" si="474"/>
        <v>0</v>
      </c>
      <c r="AO262" s="9">
        <f t="shared" si="474"/>
        <v>0</v>
      </c>
      <c r="AP262" s="17"/>
      <c r="AQ262" s="44">
        <f t="shared" si="467"/>
        <v>0</v>
      </c>
      <c r="AR262" s="13"/>
      <c r="AS262" s="14" t="s">
        <v>94</v>
      </c>
      <c r="AT262" s="9">
        <f t="shared" ref="AT262:BA262" si="475">SUM(AT263:AT264)</f>
        <v>0</v>
      </c>
      <c r="AU262" s="9">
        <f t="shared" si="475"/>
        <v>0</v>
      </c>
      <c r="AV262" s="9">
        <f t="shared" si="475"/>
        <v>0</v>
      </c>
      <c r="AW262" s="9">
        <f t="shared" si="475"/>
        <v>0</v>
      </c>
      <c r="AX262" s="9">
        <f t="shared" si="475"/>
        <v>0</v>
      </c>
      <c r="AY262" s="9">
        <f t="shared" si="475"/>
        <v>0</v>
      </c>
      <c r="AZ262" s="9">
        <f t="shared" si="475"/>
        <v>0</v>
      </c>
      <c r="BA262" s="9">
        <f t="shared" si="475"/>
        <v>0</v>
      </c>
      <c r="BB262" s="17"/>
      <c r="BC262" s="17"/>
      <c r="BD262" s="51">
        <f t="shared" si="433"/>
        <v>0</v>
      </c>
      <c r="BE262" s="47">
        <f t="shared" si="451"/>
        <v>0</v>
      </c>
      <c r="BF262" s="47">
        <f t="shared" si="452"/>
        <v>0</v>
      </c>
      <c r="BG262" s="47">
        <f t="shared" si="453"/>
        <v>0</v>
      </c>
      <c r="BH262" s="47"/>
      <c r="BI262" s="47">
        <f t="shared" si="454"/>
        <v>0</v>
      </c>
      <c r="BJ262" s="47">
        <f t="shared" si="455"/>
        <v>0</v>
      </c>
      <c r="BK262" s="47">
        <f t="shared" si="456"/>
        <v>0</v>
      </c>
      <c r="BL262" s="47"/>
      <c r="BM262" s="47">
        <f t="shared" si="457"/>
        <v>0</v>
      </c>
      <c r="BN262" s="47">
        <f t="shared" si="458"/>
        <v>0</v>
      </c>
      <c r="BO262" s="47">
        <f t="shared" si="459"/>
        <v>0</v>
      </c>
      <c r="BP262" s="11">
        <f t="shared" si="442"/>
        <v>0</v>
      </c>
    </row>
    <row r="263" spans="1:68" s="3" customFormat="1" ht="13.5" customHeight="1" x14ac:dyDescent="0.2">
      <c r="A263" s="13"/>
      <c r="B263" s="15" t="s">
        <v>0</v>
      </c>
      <c r="C263" s="11">
        <v>6170999</v>
      </c>
      <c r="D263" s="11">
        <v>576654</v>
      </c>
      <c r="E263" s="11">
        <v>2049778</v>
      </c>
      <c r="F263" s="11">
        <v>2652302</v>
      </c>
      <c r="G263" s="11"/>
      <c r="H263" s="11">
        <v>500800</v>
      </c>
      <c r="I263" s="11">
        <v>1960343</v>
      </c>
      <c r="J263" s="11">
        <v>2557950</v>
      </c>
      <c r="K263" s="61"/>
      <c r="L263" s="65">
        <f t="shared" si="434"/>
        <v>1473124</v>
      </c>
      <c r="M263" s="65">
        <f t="shared" si="435"/>
        <v>602524</v>
      </c>
      <c r="N263" s="65">
        <f t="shared" si="436"/>
        <v>1459543</v>
      </c>
      <c r="O263" s="65">
        <f t="shared" si="437"/>
        <v>597607</v>
      </c>
      <c r="P263" s="65">
        <f t="shared" si="438"/>
        <v>75854</v>
      </c>
      <c r="Q263" s="65">
        <f t="shared" si="439"/>
        <v>89435</v>
      </c>
      <c r="R263" s="65">
        <f t="shared" si="440"/>
        <v>94352</v>
      </c>
      <c r="S263" s="65">
        <f t="shared" si="441"/>
        <v>3613049</v>
      </c>
      <c r="T263" s="61"/>
      <c r="U263" s="13"/>
      <c r="V263" s="15" t="s">
        <v>0</v>
      </c>
      <c r="W263" s="11">
        <v>0</v>
      </c>
      <c r="X263" s="11">
        <v>0</v>
      </c>
      <c r="Y263" s="11">
        <v>0</v>
      </c>
      <c r="Z263" s="11">
        <v>0</v>
      </c>
      <c r="AA263" s="11"/>
      <c r="AB263" s="11">
        <v>0</v>
      </c>
      <c r="AC263" s="11">
        <v>0</v>
      </c>
      <c r="AD263" s="11">
        <v>0</v>
      </c>
      <c r="AF263" s="13"/>
      <c r="AG263" s="15" t="s">
        <v>0</v>
      </c>
      <c r="AH263" s="11">
        <v>0</v>
      </c>
      <c r="AI263" s="11">
        <v>0</v>
      </c>
      <c r="AJ263" s="11">
        <v>0</v>
      </c>
      <c r="AK263" s="11">
        <v>0</v>
      </c>
      <c r="AL263" s="11"/>
      <c r="AM263" s="11">
        <v>0</v>
      </c>
      <c r="AN263" s="11">
        <v>0</v>
      </c>
      <c r="AO263" s="11">
        <v>0</v>
      </c>
      <c r="AP263" s="11"/>
      <c r="AQ263" s="44">
        <f t="shared" si="467"/>
        <v>0</v>
      </c>
      <c r="AR263" s="13"/>
      <c r="AS263" s="15" t="s">
        <v>0</v>
      </c>
      <c r="AT263" s="11">
        <v>0</v>
      </c>
      <c r="AU263" s="11">
        <v>0</v>
      </c>
      <c r="AV263" s="11">
        <v>0</v>
      </c>
      <c r="AW263" s="11">
        <v>0</v>
      </c>
      <c r="AX263" s="11"/>
      <c r="AY263" s="11">
        <v>0</v>
      </c>
      <c r="AZ263" s="11">
        <v>0</v>
      </c>
      <c r="BA263" s="11">
        <v>0</v>
      </c>
      <c r="BB263" s="11"/>
      <c r="BC263" s="11"/>
      <c r="BD263" s="51">
        <f t="shared" si="433"/>
        <v>0</v>
      </c>
      <c r="BE263" s="47">
        <f t="shared" si="451"/>
        <v>0</v>
      </c>
      <c r="BF263" s="47">
        <f t="shared" si="452"/>
        <v>0</v>
      </c>
      <c r="BG263" s="47">
        <f t="shared" si="453"/>
        <v>0</v>
      </c>
      <c r="BH263" s="47"/>
      <c r="BI263" s="47">
        <f t="shared" si="454"/>
        <v>0</v>
      </c>
      <c r="BJ263" s="47">
        <f t="shared" si="455"/>
        <v>0</v>
      </c>
      <c r="BK263" s="47">
        <f t="shared" si="456"/>
        <v>0</v>
      </c>
      <c r="BL263" s="47"/>
      <c r="BM263" s="47">
        <f t="shared" si="457"/>
        <v>0</v>
      </c>
      <c r="BN263" s="47">
        <f t="shared" si="458"/>
        <v>0</v>
      </c>
      <c r="BO263" s="47">
        <f t="shared" si="459"/>
        <v>0</v>
      </c>
      <c r="BP263" s="11">
        <f t="shared" si="442"/>
        <v>0</v>
      </c>
    </row>
    <row r="264" spans="1:68" s="3" customFormat="1" ht="13.5" customHeight="1" x14ac:dyDescent="0.2">
      <c r="A264" s="13"/>
      <c r="B264" s="15" t="s">
        <v>2</v>
      </c>
      <c r="C264" s="11">
        <v>0</v>
      </c>
      <c r="D264" s="11">
        <v>0</v>
      </c>
      <c r="E264" s="11">
        <v>0</v>
      </c>
      <c r="F264" s="11">
        <v>0</v>
      </c>
      <c r="G264" s="11"/>
      <c r="H264" s="11">
        <v>0</v>
      </c>
      <c r="I264" s="11">
        <v>0</v>
      </c>
      <c r="J264" s="11">
        <v>0</v>
      </c>
      <c r="K264" s="61"/>
      <c r="L264" s="65">
        <f t="shared" si="434"/>
        <v>0</v>
      </c>
      <c r="M264" s="65">
        <f t="shared" si="435"/>
        <v>0</v>
      </c>
      <c r="N264" s="65">
        <f t="shared" si="436"/>
        <v>0</v>
      </c>
      <c r="O264" s="65">
        <f t="shared" si="437"/>
        <v>0</v>
      </c>
      <c r="P264" s="65">
        <f t="shared" si="438"/>
        <v>0</v>
      </c>
      <c r="Q264" s="65">
        <f t="shared" si="439"/>
        <v>0</v>
      </c>
      <c r="R264" s="65">
        <f t="shared" si="440"/>
        <v>0</v>
      </c>
      <c r="S264" s="65">
        <f t="shared" si="441"/>
        <v>0</v>
      </c>
      <c r="T264" s="61"/>
      <c r="U264" s="13"/>
      <c r="V264" s="15" t="s">
        <v>2</v>
      </c>
      <c r="W264" s="11">
        <v>0</v>
      </c>
      <c r="X264" s="11">
        <v>0</v>
      </c>
      <c r="Y264" s="11">
        <v>0</v>
      </c>
      <c r="Z264" s="11">
        <v>0</v>
      </c>
      <c r="AA264" s="11"/>
      <c r="AB264" s="11">
        <v>0</v>
      </c>
      <c r="AC264" s="11">
        <v>0</v>
      </c>
      <c r="AD264" s="11">
        <v>0</v>
      </c>
      <c r="AF264" s="13"/>
      <c r="AG264" s="15" t="s">
        <v>2</v>
      </c>
      <c r="AH264" s="11">
        <v>0</v>
      </c>
      <c r="AI264" s="11">
        <v>0</v>
      </c>
      <c r="AJ264" s="11">
        <v>0</v>
      </c>
      <c r="AK264" s="11">
        <v>0</v>
      </c>
      <c r="AL264" s="11"/>
      <c r="AM264" s="11">
        <v>0</v>
      </c>
      <c r="AN264" s="11">
        <v>0</v>
      </c>
      <c r="AO264" s="11">
        <v>0</v>
      </c>
      <c r="AP264" s="18"/>
      <c r="AQ264" s="44">
        <f t="shared" si="467"/>
        <v>0</v>
      </c>
      <c r="AR264" s="13"/>
      <c r="AS264" s="15" t="s">
        <v>2</v>
      </c>
      <c r="AT264" s="11">
        <v>0</v>
      </c>
      <c r="AU264" s="11">
        <v>0</v>
      </c>
      <c r="AV264" s="11">
        <v>0</v>
      </c>
      <c r="AW264" s="11">
        <v>0</v>
      </c>
      <c r="AX264" s="11"/>
      <c r="AY264" s="11">
        <v>0</v>
      </c>
      <c r="AZ264" s="11">
        <v>0</v>
      </c>
      <c r="BA264" s="11">
        <v>0</v>
      </c>
      <c r="BB264" s="18"/>
      <c r="BC264" s="18"/>
      <c r="BD264" s="51">
        <f t="shared" si="433"/>
        <v>0</v>
      </c>
      <c r="BE264" s="47">
        <f t="shared" si="451"/>
        <v>0</v>
      </c>
      <c r="BF264" s="47">
        <f t="shared" si="452"/>
        <v>0</v>
      </c>
      <c r="BG264" s="47">
        <f t="shared" si="453"/>
        <v>0</v>
      </c>
      <c r="BH264" s="47"/>
      <c r="BI264" s="47">
        <f t="shared" si="454"/>
        <v>0</v>
      </c>
      <c r="BJ264" s="47">
        <f t="shared" si="455"/>
        <v>0</v>
      </c>
      <c r="BK264" s="47">
        <f t="shared" si="456"/>
        <v>0</v>
      </c>
      <c r="BL264" s="47"/>
      <c r="BM264" s="47">
        <f t="shared" si="457"/>
        <v>0</v>
      </c>
      <c r="BN264" s="47">
        <f t="shared" si="458"/>
        <v>0</v>
      </c>
      <c r="BO264" s="47">
        <f t="shared" si="459"/>
        <v>0</v>
      </c>
      <c r="BP264" s="11">
        <f t="shared" si="442"/>
        <v>0</v>
      </c>
    </row>
    <row r="265" spans="1:68" s="3" customFormat="1" ht="21" customHeight="1" x14ac:dyDescent="0.2">
      <c r="A265" s="13"/>
      <c r="B265" s="14" t="s">
        <v>121</v>
      </c>
      <c r="C265" s="9">
        <f t="shared" ref="C265" si="476">SUM(C266:C267)</f>
        <v>87136780.280000001</v>
      </c>
      <c r="D265" s="9">
        <f t="shared" ref="D265" si="477">SUM(D266:D267)</f>
        <v>6076836.8600000003</v>
      </c>
      <c r="E265" s="9">
        <f t="shared" ref="E265" si="478">SUM(E266:E267)</f>
        <v>12880891.720000001</v>
      </c>
      <c r="F265" s="9">
        <f t="shared" ref="F265" si="479">SUM(F266:F267)</f>
        <v>18616636.600000001</v>
      </c>
      <c r="G265" s="9">
        <f t="shared" ref="G265:J265" si="480">SUM(G266:G267)</f>
        <v>0</v>
      </c>
      <c r="H265" s="9">
        <f t="shared" si="480"/>
        <v>4092408.65</v>
      </c>
      <c r="I265" s="9">
        <f t="shared" si="480"/>
        <v>8995022.0500000007</v>
      </c>
      <c r="J265" s="9">
        <f t="shared" si="480"/>
        <v>12823829.17</v>
      </c>
      <c r="K265" s="61"/>
      <c r="L265" s="65">
        <f t="shared" si="434"/>
        <v>6804054.8600000003</v>
      </c>
      <c r="M265" s="65">
        <f t="shared" si="435"/>
        <v>5735744.8800000008</v>
      </c>
      <c r="N265" s="65">
        <f t="shared" si="436"/>
        <v>4902613.4000000004</v>
      </c>
      <c r="O265" s="65">
        <f t="shared" si="437"/>
        <v>3828807.1199999992</v>
      </c>
      <c r="P265" s="65">
        <f t="shared" si="438"/>
        <v>1984428.2100000004</v>
      </c>
      <c r="Q265" s="65">
        <f t="shared" si="439"/>
        <v>3885869.67</v>
      </c>
      <c r="R265" s="65">
        <f t="shared" si="440"/>
        <v>5792807.4300000016</v>
      </c>
      <c r="S265" s="65">
        <f t="shared" si="441"/>
        <v>74312951.109999999</v>
      </c>
      <c r="T265" s="61"/>
      <c r="U265" s="13"/>
      <c r="V265" s="14" t="s">
        <v>121</v>
      </c>
      <c r="W265" s="9">
        <f t="shared" ref="W265:AD265" si="481">SUM(W266:W267)</f>
        <v>0</v>
      </c>
      <c r="X265" s="9">
        <f t="shared" si="481"/>
        <v>0</v>
      </c>
      <c r="Y265" s="9">
        <f t="shared" si="481"/>
        <v>0</v>
      </c>
      <c r="Z265" s="9">
        <f t="shared" si="481"/>
        <v>0</v>
      </c>
      <c r="AA265" s="9">
        <f t="shared" si="481"/>
        <v>0</v>
      </c>
      <c r="AB265" s="9">
        <f t="shared" si="481"/>
        <v>0</v>
      </c>
      <c r="AC265" s="9">
        <f t="shared" si="481"/>
        <v>0</v>
      </c>
      <c r="AD265" s="9">
        <f t="shared" si="481"/>
        <v>0</v>
      </c>
      <c r="AF265" s="13"/>
      <c r="AG265" s="14" t="s">
        <v>121</v>
      </c>
      <c r="AH265" s="9">
        <f t="shared" ref="AH265:AO265" si="482">SUM(AH266:AH267)</f>
        <v>0</v>
      </c>
      <c r="AI265" s="9">
        <f t="shared" si="482"/>
        <v>0</v>
      </c>
      <c r="AJ265" s="9">
        <f t="shared" si="482"/>
        <v>0</v>
      </c>
      <c r="AK265" s="9">
        <f t="shared" si="482"/>
        <v>0</v>
      </c>
      <c r="AL265" s="9">
        <f t="shared" si="482"/>
        <v>0</v>
      </c>
      <c r="AM265" s="9">
        <f t="shared" si="482"/>
        <v>0</v>
      </c>
      <c r="AN265" s="9">
        <f t="shared" si="482"/>
        <v>0</v>
      </c>
      <c r="AO265" s="9">
        <f t="shared" si="482"/>
        <v>0</v>
      </c>
      <c r="AP265" s="17"/>
      <c r="AQ265" s="44">
        <f t="shared" si="467"/>
        <v>0</v>
      </c>
      <c r="AR265" s="13"/>
      <c r="AS265" s="14" t="s">
        <v>121</v>
      </c>
      <c r="AT265" s="9">
        <f t="shared" ref="AT265:BA265" si="483">SUM(AT266:AT267)</f>
        <v>0</v>
      </c>
      <c r="AU265" s="9">
        <f t="shared" si="483"/>
        <v>0</v>
      </c>
      <c r="AV265" s="9">
        <f t="shared" si="483"/>
        <v>0</v>
      </c>
      <c r="AW265" s="9">
        <f t="shared" si="483"/>
        <v>0</v>
      </c>
      <c r="AX265" s="9">
        <f t="shared" si="483"/>
        <v>0</v>
      </c>
      <c r="AY265" s="9">
        <f t="shared" si="483"/>
        <v>0</v>
      </c>
      <c r="AZ265" s="9">
        <f t="shared" si="483"/>
        <v>0</v>
      </c>
      <c r="BA265" s="9">
        <f t="shared" si="483"/>
        <v>0</v>
      </c>
      <c r="BB265" s="17"/>
      <c r="BC265" s="17"/>
      <c r="BD265" s="51">
        <f t="shared" si="433"/>
        <v>0</v>
      </c>
      <c r="BE265" s="47">
        <f t="shared" si="451"/>
        <v>0</v>
      </c>
      <c r="BF265" s="47">
        <f t="shared" si="452"/>
        <v>0</v>
      </c>
      <c r="BG265" s="47">
        <f t="shared" si="453"/>
        <v>0</v>
      </c>
      <c r="BH265" s="47"/>
      <c r="BI265" s="47">
        <f t="shared" si="454"/>
        <v>0</v>
      </c>
      <c r="BJ265" s="47">
        <f t="shared" si="455"/>
        <v>0</v>
      </c>
      <c r="BK265" s="47">
        <f t="shared" si="456"/>
        <v>0</v>
      </c>
      <c r="BL265" s="47"/>
      <c r="BM265" s="47">
        <f t="shared" si="457"/>
        <v>0</v>
      </c>
      <c r="BN265" s="47">
        <f t="shared" si="458"/>
        <v>0</v>
      </c>
      <c r="BO265" s="47">
        <f t="shared" si="459"/>
        <v>0</v>
      </c>
      <c r="BP265" s="11">
        <f t="shared" si="442"/>
        <v>0</v>
      </c>
    </row>
    <row r="266" spans="1:68" s="3" customFormat="1" ht="13.5" customHeight="1" x14ac:dyDescent="0.2">
      <c r="A266" s="13"/>
      <c r="B266" s="15" t="s">
        <v>0</v>
      </c>
      <c r="C266" s="11">
        <v>87136780.280000001</v>
      </c>
      <c r="D266" s="11">
        <v>6076836.8600000003</v>
      </c>
      <c r="E266" s="11">
        <v>12880891.720000001</v>
      </c>
      <c r="F266" s="11">
        <v>18616636.600000001</v>
      </c>
      <c r="G266" s="11"/>
      <c r="H266" s="11">
        <v>4092408.65</v>
      </c>
      <c r="I266" s="11">
        <v>8995022.0500000007</v>
      </c>
      <c r="J266" s="11">
        <v>12823829.17</v>
      </c>
      <c r="K266" s="61"/>
      <c r="L266" s="65">
        <f t="shared" si="434"/>
        <v>6804054.8600000003</v>
      </c>
      <c r="M266" s="65">
        <f t="shared" si="435"/>
        <v>5735744.8800000008</v>
      </c>
      <c r="N266" s="65">
        <f t="shared" si="436"/>
        <v>4902613.4000000004</v>
      </c>
      <c r="O266" s="65">
        <f t="shared" si="437"/>
        <v>3828807.1199999992</v>
      </c>
      <c r="P266" s="65">
        <f t="shared" si="438"/>
        <v>1984428.2100000004</v>
      </c>
      <c r="Q266" s="65">
        <f t="shared" si="439"/>
        <v>3885869.67</v>
      </c>
      <c r="R266" s="65">
        <f t="shared" si="440"/>
        <v>5792807.4300000016</v>
      </c>
      <c r="S266" s="65">
        <f t="shared" si="441"/>
        <v>74312951.109999999</v>
      </c>
      <c r="T266" s="61"/>
      <c r="U266" s="13"/>
      <c r="V266" s="15" t="s">
        <v>0</v>
      </c>
      <c r="W266" s="11">
        <v>0</v>
      </c>
      <c r="X266" s="11">
        <v>0</v>
      </c>
      <c r="Y266" s="11">
        <v>0</v>
      </c>
      <c r="Z266" s="11">
        <v>0</v>
      </c>
      <c r="AA266" s="11"/>
      <c r="AB266" s="11">
        <v>0</v>
      </c>
      <c r="AC266" s="11">
        <v>0</v>
      </c>
      <c r="AD266" s="11">
        <v>0</v>
      </c>
      <c r="AF266" s="13"/>
      <c r="AG266" s="15" t="s">
        <v>0</v>
      </c>
      <c r="AH266" s="11">
        <v>0</v>
      </c>
      <c r="AI266" s="11">
        <v>0</v>
      </c>
      <c r="AJ266" s="11">
        <v>0</v>
      </c>
      <c r="AK266" s="11">
        <v>0</v>
      </c>
      <c r="AL266" s="11"/>
      <c r="AM266" s="11">
        <v>0</v>
      </c>
      <c r="AN266" s="11">
        <v>0</v>
      </c>
      <c r="AO266" s="11">
        <v>0</v>
      </c>
      <c r="AP266" s="11"/>
      <c r="AQ266" s="44">
        <f t="shared" si="467"/>
        <v>0</v>
      </c>
      <c r="AR266" s="13"/>
      <c r="AS266" s="15" t="s">
        <v>0</v>
      </c>
      <c r="AT266" s="11">
        <v>0</v>
      </c>
      <c r="AU266" s="11">
        <v>0</v>
      </c>
      <c r="AV266" s="11">
        <v>0</v>
      </c>
      <c r="AW266" s="11">
        <v>0</v>
      </c>
      <c r="AX266" s="11"/>
      <c r="AY266" s="11">
        <v>0</v>
      </c>
      <c r="AZ266" s="11">
        <v>0</v>
      </c>
      <c r="BA266" s="11">
        <v>0</v>
      </c>
      <c r="BB266" s="11"/>
      <c r="BC266" s="11"/>
      <c r="BD266" s="51">
        <f t="shared" si="433"/>
        <v>0</v>
      </c>
      <c r="BE266" s="47">
        <f t="shared" si="451"/>
        <v>0</v>
      </c>
      <c r="BF266" s="47">
        <f t="shared" si="452"/>
        <v>0</v>
      </c>
      <c r="BG266" s="47">
        <f t="shared" si="453"/>
        <v>0</v>
      </c>
      <c r="BH266" s="47"/>
      <c r="BI266" s="47">
        <f t="shared" si="454"/>
        <v>0</v>
      </c>
      <c r="BJ266" s="47">
        <f t="shared" si="455"/>
        <v>0</v>
      </c>
      <c r="BK266" s="47">
        <f t="shared" si="456"/>
        <v>0</v>
      </c>
      <c r="BL266" s="47"/>
      <c r="BM266" s="47">
        <f t="shared" si="457"/>
        <v>0</v>
      </c>
      <c r="BN266" s="47">
        <f t="shared" si="458"/>
        <v>0</v>
      </c>
      <c r="BO266" s="47">
        <f t="shared" si="459"/>
        <v>0</v>
      </c>
      <c r="BP266" s="11">
        <f t="shared" si="442"/>
        <v>0</v>
      </c>
    </row>
    <row r="267" spans="1:68" s="3" customFormat="1" ht="13.5" customHeight="1" x14ac:dyDescent="0.2">
      <c r="A267" s="13"/>
      <c r="B267" s="15" t="s">
        <v>2</v>
      </c>
      <c r="C267" s="11">
        <v>0</v>
      </c>
      <c r="D267" s="11">
        <v>0</v>
      </c>
      <c r="E267" s="11">
        <v>0</v>
      </c>
      <c r="F267" s="11">
        <v>0</v>
      </c>
      <c r="G267" s="11"/>
      <c r="H267" s="11">
        <v>0</v>
      </c>
      <c r="I267" s="11">
        <v>0</v>
      </c>
      <c r="J267" s="11">
        <v>0</v>
      </c>
      <c r="K267" s="61"/>
      <c r="L267" s="65">
        <f t="shared" si="434"/>
        <v>0</v>
      </c>
      <c r="M267" s="65">
        <f t="shared" si="435"/>
        <v>0</v>
      </c>
      <c r="N267" s="65">
        <f t="shared" si="436"/>
        <v>0</v>
      </c>
      <c r="O267" s="65">
        <f t="shared" si="437"/>
        <v>0</v>
      </c>
      <c r="P267" s="65">
        <f t="shared" si="438"/>
        <v>0</v>
      </c>
      <c r="Q267" s="65">
        <f t="shared" si="439"/>
        <v>0</v>
      </c>
      <c r="R267" s="65">
        <f t="shared" si="440"/>
        <v>0</v>
      </c>
      <c r="S267" s="65">
        <f t="shared" si="441"/>
        <v>0</v>
      </c>
      <c r="T267" s="61"/>
      <c r="U267" s="13"/>
      <c r="V267" s="15" t="s">
        <v>2</v>
      </c>
      <c r="W267" s="11">
        <v>0</v>
      </c>
      <c r="X267" s="11">
        <v>0</v>
      </c>
      <c r="Y267" s="11">
        <v>0</v>
      </c>
      <c r="Z267" s="11">
        <v>0</v>
      </c>
      <c r="AA267" s="11"/>
      <c r="AB267" s="11">
        <v>0</v>
      </c>
      <c r="AC267" s="11">
        <v>0</v>
      </c>
      <c r="AD267" s="11">
        <v>0</v>
      </c>
      <c r="AF267" s="13"/>
      <c r="AG267" s="15" t="s">
        <v>2</v>
      </c>
      <c r="AH267" s="11">
        <v>0</v>
      </c>
      <c r="AI267" s="11">
        <v>0</v>
      </c>
      <c r="AJ267" s="11">
        <v>0</v>
      </c>
      <c r="AK267" s="11">
        <v>0</v>
      </c>
      <c r="AL267" s="11"/>
      <c r="AM267" s="11">
        <v>0</v>
      </c>
      <c r="AN267" s="11">
        <v>0</v>
      </c>
      <c r="AO267" s="11">
        <v>0</v>
      </c>
      <c r="AP267" s="18"/>
      <c r="AQ267" s="44">
        <f t="shared" si="467"/>
        <v>0</v>
      </c>
      <c r="AR267" s="13"/>
      <c r="AS267" s="15" t="s">
        <v>2</v>
      </c>
      <c r="AT267" s="11">
        <v>0</v>
      </c>
      <c r="AU267" s="11">
        <v>0</v>
      </c>
      <c r="AV267" s="11">
        <v>0</v>
      </c>
      <c r="AW267" s="11">
        <v>0</v>
      </c>
      <c r="AX267" s="11"/>
      <c r="AY267" s="11">
        <v>0</v>
      </c>
      <c r="AZ267" s="11">
        <v>0</v>
      </c>
      <c r="BA267" s="11">
        <v>0</v>
      </c>
      <c r="BB267" s="18"/>
      <c r="BC267" s="18"/>
      <c r="BD267" s="51">
        <f t="shared" si="433"/>
        <v>0</v>
      </c>
      <c r="BE267" s="47">
        <f t="shared" si="451"/>
        <v>0</v>
      </c>
      <c r="BF267" s="47">
        <f t="shared" si="452"/>
        <v>0</v>
      </c>
      <c r="BG267" s="47">
        <f t="shared" si="453"/>
        <v>0</v>
      </c>
      <c r="BH267" s="47"/>
      <c r="BI267" s="47">
        <f t="shared" si="454"/>
        <v>0</v>
      </c>
      <c r="BJ267" s="47">
        <f t="shared" si="455"/>
        <v>0</v>
      </c>
      <c r="BK267" s="47">
        <f t="shared" si="456"/>
        <v>0</v>
      </c>
      <c r="BL267" s="47"/>
      <c r="BM267" s="47">
        <f t="shared" si="457"/>
        <v>0</v>
      </c>
      <c r="BN267" s="47">
        <f t="shared" si="458"/>
        <v>0</v>
      </c>
      <c r="BO267" s="47">
        <f t="shared" si="459"/>
        <v>0</v>
      </c>
      <c r="BP267" s="11">
        <f t="shared" si="442"/>
        <v>0</v>
      </c>
    </row>
    <row r="268" spans="1:68" s="3" customFormat="1" ht="13.5" customHeight="1" x14ac:dyDescent="0.2">
      <c r="A268" s="13"/>
      <c r="B268" s="14" t="s">
        <v>95</v>
      </c>
      <c r="C268" s="9">
        <f t="shared" ref="C268" si="484">SUM(C269:C270)</f>
        <v>83038082.060000002</v>
      </c>
      <c r="D268" s="9">
        <f t="shared" ref="D268" si="485">SUM(D269:D270)</f>
        <v>1020898.41</v>
      </c>
      <c r="E268" s="9">
        <f t="shared" ref="E268" si="486">SUM(E269:E270)</f>
        <v>6195989.8599999994</v>
      </c>
      <c r="F268" s="9">
        <f t="shared" ref="F268" si="487">SUM(F269:F270)</f>
        <v>13275999.020000003</v>
      </c>
      <c r="G268" s="9">
        <f t="shared" ref="G268:J268" si="488">SUM(G269:G270)</f>
        <v>0</v>
      </c>
      <c r="H268" s="9">
        <f t="shared" si="488"/>
        <v>0</v>
      </c>
      <c r="I268" s="9">
        <f t="shared" si="488"/>
        <v>4926587.5299999993</v>
      </c>
      <c r="J268" s="9">
        <f t="shared" si="488"/>
        <v>10511267.909999998</v>
      </c>
      <c r="K268" s="61"/>
      <c r="L268" s="65">
        <f t="shared" si="434"/>
        <v>5175091.4499999993</v>
      </c>
      <c r="M268" s="65">
        <f t="shared" si="435"/>
        <v>7080009.1600000039</v>
      </c>
      <c r="N268" s="65">
        <f t="shared" si="436"/>
        <v>4926587.5299999993</v>
      </c>
      <c r="O268" s="65">
        <f t="shared" si="437"/>
        <v>5584680.379999999</v>
      </c>
      <c r="P268" s="65">
        <f t="shared" si="438"/>
        <v>1020898.41</v>
      </c>
      <c r="Q268" s="65">
        <f t="shared" si="439"/>
        <v>1269402.33</v>
      </c>
      <c r="R268" s="65">
        <f t="shared" si="440"/>
        <v>2764731.110000005</v>
      </c>
      <c r="S268" s="65">
        <f t="shared" si="441"/>
        <v>72526814.150000006</v>
      </c>
      <c r="T268" s="61"/>
      <c r="U268" s="13"/>
      <c r="V268" s="14" t="s">
        <v>95</v>
      </c>
      <c r="W268" s="9">
        <f t="shared" ref="W268:AD268" si="489">SUM(W269:W270)</f>
        <v>0</v>
      </c>
      <c r="X268" s="9">
        <f t="shared" si="489"/>
        <v>0</v>
      </c>
      <c r="Y268" s="9">
        <f t="shared" si="489"/>
        <v>0</v>
      </c>
      <c r="Z268" s="9">
        <f t="shared" si="489"/>
        <v>0</v>
      </c>
      <c r="AA268" s="9">
        <f t="shared" si="489"/>
        <v>0</v>
      </c>
      <c r="AB268" s="9">
        <f t="shared" si="489"/>
        <v>0</v>
      </c>
      <c r="AC268" s="9">
        <f t="shared" si="489"/>
        <v>0</v>
      </c>
      <c r="AD268" s="9">
        <f t="shared" si="489"/>
        <v>0</v>
      </c>
      <c r="AF268" s="13"/>
      <c r="AG268" s="14" t="s">
        <v>95</v>
      </c>
      <c r="AH268" s="9">
        <f t="shared" ref="AH268:AO268" si="490">SUM(AH269:AH270)</f>
        <v>0</v>
      </c>
      <c r="AI268" s="9">
        <f t="shared" si="490"/>
        <v>0</v>
      </c>
      <c r="AJ268" s="9">
        <f t="shared" si="490"/>
        <v>0</v>
      </c>
      <c r="AK268" s="9">
        <f t="shared" si="490"/>
        <v>0</v>
      </c>
      <c r="AL268" s="9">
        <f t="shared" si="490"/>
        <v>0</v>
      </c>
      <c r="AM268" s="9">
        <f t="shared" si="490"/>
        <v>0</v>
      </c>
      <c r="AN268" s="9">
        <f t="shared" si="490"/>
        <v>0</v>
      </c>
      <c r="AO268" s="9">
        <f t="shared" si="490"/>
        <v>0</v>
      </c>
      <c r="AP268" s="17"/>
      <c r="AQ268" s="44">
        <f t="shared" si="467"/>
        <v>0</v>
      </c>
      <c r="AR268" s="13"/>
      <c r="AS268" s="14" t="s">
        <v>95</v>
      </c>
      <c r="AT268" s="9">
        <f t="shared" ref="AT268:BA268" si="491">SUM(AT269:AT270)</f>
        <v>0</v>
      </c>
      <c r="AU268" s="9">
        <f t="shared" si="491"/>
        <v>0</v>
      </c>
      <c r="AV268" s="9">
        <f t="shared" si="491"/>
        <v>0</v>
      </c>
      <c r="AW268" s="9">
        <f t="shared" si="491"/>
        <v>0</v>
      </c>
      <c r="AX268" s="9">
        <f t="shared" si="491"/>
        <v>0</v>
      </c>
      <c r="AY268" s="9">
        <f t="shared" si="491"/>
        <v>0</v>
      </c>
      <c r="AZ268" s="9">
        <f t="shared" si="491"/>
        <v>0</v>
      </c>
      <c r="BA268" s="9">
        <f t="shared" si="491"/>
        <v>0</v>
      </c>
      <c r="BB268" s="17"/>
      <c r="BC268" s="17"/>
      <c r="BD268" s="51">
        <f t="shared" si="433"/>
        <v>0</v>
      </c>
      <c r="BE268" s="47">
        <f t="shared" si="451"/>
        <v>0</v>
      </c>
      <c r="BF268" s="47">
        <f t="shared" si="452"/>
        <v>0</v>
      </c>
      <c r="BG268" s="47">
        <f t="shared" si="453"/>
        <v>0</v>
      </c>
      <c r="BH268" s="47"/>
      <c r="BI268" s="47">
        <f t="shared" si="454"/>
        <v>0</v>
      </c>
      <c r="BJ268" s="47">
        <f t="shared" si="455"/>
        <v>0</v>
      </c>
      <c r="BK268" s="47">
        <f t="shared" si="456"/>
        <v>0</v>
      </c>
      <c r="BL268" s="47"/>
      <c r="BM268" s="47">
        <f t="shared" si="457"/>
        <v>0</v>
      </c>
      <c r="BN268" s="47">
        <f t="shared" si="458"/>
        <v>0</v>
      </c>
      <c r="BO268" s="47">
        <f t="shared" si="459"/>
        <v>0</v>
      </c>
      <c r="BP268" s="11">
        <f t="shared" si="442"/>
        <v>0</v>
      </c>
    </row>
    <row r="269" spans="1:68" s="3" customFormat="1" ht="13.5" customHeight="1" x14ac:dyDescent="0.2">
      <c r="A269" s="13"/>
      <c r="B269" s="15" t="s">
        <v>0</v>
      </c>
      <c r="C269" s="11">
        <v>72891218.060000002</v>
      </c>
      <c r="D269" s="11">
        <v>1020898.41</v>
      </c>
      <c r="E269" s="11">
        <v>6195989.8599999994</v>
      </c>
      <c r="F269" s="11">
        <v>13275999.020000003</v>
      </c>
      <c r="G269" s="11"/>
      <c r="H269" s="11">
        <v>0</v>
      </c>
      <c r="I269" s="11">
        <v>4926587.5299999993</v>
      </c>
      <c r="J269" s="11">
        <v>10511267.909999998</v>
      </c>
      <c r="K269" s="61"/>
      <c r="L269" s="65">
        <f t="shared" si="434"/>
        <v>5175091.4499999993</v>
      </c>
      <c r="M269" s="65">
        <f t="shared" si="435"/>
        <v>7080009.1600000039</v>
      </c>
      <c r="N269" s="65">
        <f t="shared" si="436"/>
        <v>4926587.5299999993</v>
      </c>
      <c r="O269" s="65">
        <f t="shared" si="437"/>
        <v>5584680.379999999</v>
      </c>
      <c r="P269" s="65">
        <f t="shared" si="438"/>
        <v>1020898.41</v>
      </c>
      <c r="Q269" s="65">
        <f t="shared" si="439"/>
        <v>1269402.33</v>
      </c>
      <c r="R269" s="65">
        <f t="shared" si="440"/>
        <v>2764731.110000005</v>
      </c>
      <c r="S269" s="65">
        <f t="shared" si="441"/>
        <v>62379950.150000006</v>
      </c>
      <c r="T269" s="61"/>
      <c r="U269" s="13"/>
      <c r="V269" s="15" t="s">
        <v>0</v>
      </c>
      <c r="W269" s="11">
        <v>0</v>
      </c>
      <c r="X269" s="11">
        <v>0</v>
      </c>
      <c r="Y269" s="11">
        <v>0</v>
      </c>
      <c r="Z269" s="11">
        <v>0</v>
      </c>
      <c r="AA269" s="11"/>
      <c r="AB269" s="11">
        <v>0</v>
      </c>
      <c r="AC269" s="11">
        <v>0</v>
      </c>
      <c r="AD269" s="11">
        <v>0</v>
      </c>
      <c r="AF269" s="13"/>
      <c r="AG269" s="15" t="s">
        <v>0</v>
      </c>
      <c r="AH269" s="11">
        <v>0</v>
      </c>
      <c r="AI269" s="11">
        <v>0</v>
      </c>
      <c r="AJ269" s="11">
        <v>0</v>
      </c>
      <c r="AK269" s="11">
        <v>0</v>
      </c>
      <c r="AL269" s="11"/>
      <c r="AM269" s="11">
        <v>0</v>
      </c>
      <c r="AN269" s="11">
        <v>0</v>
      </c>
      <c r="AO269" s="11">
        <v>0</v>
      </c>
      <c r="AP269" s="11"/>
      <c r="AQ269" s="44">
        <f t="shared" si="467"/>
        <v>0</v>
      </c>
      <c r="AR269" s="13"/>
      <c r="AS269" s="15" t="s">
        <v>0</v>
      </c>
      <c r="AT269" s="11">
        <v>0</v>
      </c>
      <c r="AU269" s="11">
        <v>0</v>
      </c>
      <c r="AV269" s="11">
        <v>0</v>
      </c>
      <c r="AW269" s="11">
        <v>0</v>
      </c>
      <c r="AX269" s="11"/>
      <c r="AY269" s="11">
        <v>0</v>
      </c>
      <c r="AZ269" s="11">
        <v>0</v>
      </c>
      <c r="BA269" s="11">
        <v>0</v>
      </c>
      <c r="BB269" s="11"/>
      <c r="BC269" s="11"/>
      <c r="BD269" s="51">
        <f t="shared" si="433"/>
        <v>0</v>
      </c>
      <c r="BE269" s="47">
        <f t="shared" si="451"/>
        <v>0</v>
      </c>
      <c r="BF269" s="47">
        <f t="shared" si="452"/>
        <v>0</v>
      </c>
      <c r="BG269" s="47">
        <f t="shared" si="453"/>
        <v>0</v>
      </c>
      <c r="BH269" s="47"/>
      <c r="BI269" s="47">
        <f t="shared" si="454"/>
        <v>0</v>
      </c>
      <c r="BJ269" s="47">
        <f t="shared" si="455"/>
        <v>0</v>
      </c>
      <c r="BK269" s="47">
        <f t="shared" si="456"/>
        <v>0</v>
      </c>
      <c r="BL269" s="47"/>
      <c r="BM269" s="47">
        <f t="shared" si="457"/>
        <v>0</v>
      </c>
      <c r="BN269" s="47">
        <f t="shared" si="458"/>
        <v>0</v>
      </c>
      <c r="BO269" s="47">
        <f t="shared" si="459"/>
        <v>0</v>
      </c>
      <c r="BP269" s="11">
        <f t="shared" si="442"/>
        <v>0</v>
      </c>
    </row>
    <row r="270" spans="1:68" s="3" customFormat="1" ht="13.5" customHeight="1" x14ac:dyDescent="0.2">
      <c r="A270" s="13"/>
      <c r="B270" s="15" t="s">
        <v>2</v>
      </c>
      <c r="C270" s="11">
        <v>10146864</v>
      </c>
      <c r="D270" s="11">
        <v>0</v>
      </c>
      <c r="E270" s="11">
        <v>0</v>
      </c>
      <c r="F270" s="11">
        <v>0</v>
      </c>
      <c r="G270" s="11"/>
      <c r="H270" s="11">
        <v>0</v>
      </c>
      <c r="I270" s="11">
        <v>0</v>
      </c>
      <c r="J270" s="11">
        <v>0</v>
      </c>
      <c r="K270" s="61"/>
      <c r="L270" s="65">
        <f t="shared" si="434"/>
        <v>0</v>
      </c>
      <c r="M270" s="65">
        <f t="shared" si="435"/>
        <v>0</v>
      </c>
      <c r="N270" s="65">
        <f t="shared" si="436"/>
        <v>0</v>
      </c>
      <c r="O270" s="65">
        <f t="shared" si="437"/>
        <v>0</v>
      </c>
      <c r="P270" s="65">
        <f t="shared" si="438"/>
        <v>0</v>
      </c>
      <c r="Q270" s="65">
        <f t="shared" si="439"/>
        <v>0</v>
      </c>
      <c r="R270" s="65">
        <f t="shared" si="440"/>
        <v>0</v>
      </c>
      <c r="S270" s="65">
        <f t="shared" si="441"/>
        <v>10146864</v>
      </c>
      <c r="T270" s="61"/>
      <c r="U270" s="13"/>
      <c r="V270" s="15" t="s">
        <v>2</v>
      </c>
      <c r="W270" s="11">
        <v>0</v>
      </c>
      <c r="X270" s="11">
        <v>0</v>
      </c>
      <c r="Y270" s="11">
        <v>0</v>
      </c>
      <c r="Z270" s="11">
        <v>0</v>
      </c>
      <c r="AA270" s="11"/>
      <c r="AB270" s="11">
        <v>0</v>
      </c>
      <c r="AC270" s="11">
        <v>0</v>
      </c>
      <c r="AD270" s="11">
        <v>0</v>
      </c>
      <c r="AF270" s="13"/>
      <c r="AG270" s="15" t="s">
        <v>2</v>
      </c>
      <c r="AH270" s="11">
        <v>0</v>
      </c>
      <c r="AI270" s="11">
        <v>0</v>
      </c>
      <c r="AJ270" s="11">
        <v>0</v>
      </c>
      <c r="AK270" s="11">
        <v>0</v>
      </c>
      <c r="AL270" s="11"/>
      <c r="AM270" s="11">
        <v>0</v>
      </c>
      <c r="AN270" s="11">
        <v>0</v>
      </c>
      <c r="AO270" s="11">
        <v>0</v>
      </c>
      <c r="AP270" s="18"/>
      <c r="AQ270" s="44">
        <f t="shared" si="467"/>
        <v>0</v>
      </c>
      <c r="AR270" s="13"/>
      <c r="AS270" s="15" t="s">
        <v>2</v>
      </c>
      <c r="AT270" s="11">
        <v>0</v>
      </c>
      <c r="AU270" s="11">
        <v>0</v>
      </c>
      <c r="AV270" s="11">
        <v>0</v>
      </c>
      <c r="AW270" s="11">
        <v>0</v>
      </c>
      <c r="AX270" s="11"/>
      <c r="AY270" s="11">
        <v>0</v>
      </c>
      <c r="AZ270" s="11">
        <v>0</v>
      </c>
      <c r="BA270" s="11">
        <v>0</v>
      </c>
      <c r="BB270" s="18"/>
      <c r="BC270" s="18"/>
      <c r="BD270" s="51">
        <f t="shared" si="433"/>
        <v>0</v>
      </c>
      <c r="BE270" s="47">
        <f t="shared" si="451"/>
        <v>0</v>
      </c>
      <c r="BF270" s="47">
        <f t="shared" si="452"/>
        <v>0</v>
      </c>
      <c r="BG270" s="47">
        <f t="shared" si="453"/>
        <v>0</v>
      </c>
      <c r="BH270" s="47"/>
      <c r="BI270" s="47">
        <f t="shared" si="454"/>
        <v>0</v>
      </c>
      <c r="BJ270" s="47">
        <f t="shared" si="455"/>
        <v>0</v>
      </c>
      <c r="BK270" s="47">
        <f t="shared" si="456"/>
        <v>0</v>
      </c>
      <c r="BL270" s="47"/>
      <c r="BM270" s="47">
        <f t="shared" si="457"/>
        <v>0</v>
      </c>
      <c r="BN270" s="47">
        <f t="shared" si="458"/>
        <v>0</v>
      </c>
      <c r="BO270" s="47">
        <f t="shared" si="459"/>
        <v>0</v>
      </c>
      <c r="BP270" s="11">
        <f t="shared" si="442"/>
        <v>0</v>
      </c>
    </row>
    <row r="271" spans="1:68" s="3" customFormat="1" ht="13.5" customHeight="1" x14ac:dyDescent="0.2">
      <c r="A271" s="13"/>
      <c r="B271" s="14" t="s">
        <v>30</v>
      </c>
      <c r="C271" s="9">
        <f t="shared" ref="C271" si="492">SUM(C272:C273)</f>
        <v>14743816.810000001</v>
      </c>
      <c r="D271" s="9">
        <f t="shared" ref="D271" si="493">SUM(D272:D273)</f>
        <v>1372621.7341666666</v>
      </c>
      <c r="E271" s="9">
        <f t="shared" ref="E271" si="494">SUM(E272:E273)</f>
        <v>2604643.4683333333</v>
      </c>
      <c r="F271" s="9">
        <f t="shared" ref="F271" si="495">SUM(F272:F273)</f>
        <v>4189673.2025000001</v>
      </c>
      <c r="G271" s="9">
        <f t="shared" ref="G271:J271" si="496">SUM(G272:G273)</f>
        <v>0</v>
      </c>
      <c r="H271" s="9">
        <f t="shared" si="496"/>
        <v>85514</v>
      </c>
      <c r="I271" s="9">
        <f t="shared" si="496"/>
        <v>1029758.6399999999</v>
      </c>
      <c r="J271" s="9">
        <f t="shared" si="496"/>
        <v>2561799.66</v>
      </c>
      <c r="K271" s="61"/>
      <c r="L271" s="65">
        <f t="shared" si="434"/>
        <v>1232021.7341666666</v>
      </c>
      <c r="M271" s="65">
        <f t="shared" si="435"/>
        <v>1585029.7341666669</v>
      </c>
      <c r="N271" s="65">
        <f t="shared" si="436"/>
        <v>944244.6399999999</v>
      </c>
      <c r="O271" s="65">
        <f t="shared" si="437"/>
        <v>1532041.0200000003</v>
      </c>
      <c r="P271" s="65">
        <f t="shared" si="438"/>
        <v>1287107.7341666666</v>
      </c>
      <c r="Q271" s="65">
        <f t="shared" si="439"/>
        <v>1574884.8283333334</v>
      </c>
      <c r="R271" s="65">
        <f t="shared" si="440"/>
        <v>1627873.5425</v>
      </c>
      <c r="S271" s="65">
        <f t="shared" si="441"/>
        <v>12182017.15</v>
      </c>
      <c r="T271" s="61"/>
      <c r="U271" s="13"/>
      <c r="V271" s="14" t="s">
        <v>30</v>
      </c>
      <c r="W271" s="9">
        <f t="shared" ref="W271:AD271" si="497">SUM(W272:W273)</f>
        <v>0</v>
      </c>
      <c r="X271" s="9">
        <f t="shared" si="497"/>
        <v>0</v>
      </c>
      <c r="Y271" s="9">
        <f t="shared" si="497"/>
        <v>0</v>
      </c>
      <c r="Z271" s="9">
        <f t="shared" si="497"/>
        <v>0</v>
      </c>
      <c r="AA271" s="9">
        <f t="shared" si="497"/>
        <v>0</v>
      </c>
      <c r="AB271" s="9">
        <f t="shared" si="497"/>
        <v>0</v>
      </c>
      <c r="AC271" s="9">
        <f t="shared" si="497"/>
        <v>0</v>
      </c>
      <c r="AD271" s="9">
        <f t="shared" si="497"/>
        <v>0</v>
      </c>
      <c r="AF271" s="13"/>
      <c r="AG271" s="14" t="s">
        <v>30</v>
      </c>
      <c r="AH271" s="9">
        <f t="shared" ref="AH271:AO271" si="498">SUM(AH272:AH273)</f>
        <v>0</v>
      </c>
      <c r="AI271" s="9">
        <f t="shared" si="498"/>
        <v>0</v>
      </c>
      <c r="AJ271" s="9">
        <f t="shared" si="498"/>
        <v>0</v>
      </c>
      <c r="AK271" s="9">
        <f t="shared" si="498"/>
        <v>0</v>
      </c>
      <c r="AL271" s="9">
        <f t="shared" si="498"/>
        <v>0</v>
      </c>
      <c r="AM271" s="9">
        <f t="shared" si="498"/>
        <v>0</v>
      </c>
      <c r="AN271" s="9">
        <f t="shared" si="498"/>
        <v>0</v>
      </c>
      <c r="AO271" s="9">
        <f t="shared" si="498"/>
        <v>0</v>
      </c>
      <c r="AP271" s="17"/>
      <c r="AQ271" s="44">
        <f t="shared" si="467"/>
        <v>0</v>
      </c>
      <c r="AR271" s="13"/>
      <c r="AS271" s="14" t="s">
        <v>30</v>
      </c>
      <c r="AT271" s="9">
        <f t="shared" ref="AT271:BA271" si="499">SUM(AT272:AT273)</f>
        <v>0</v>
      </c>
      <c r="AU271" s="9">
        <f t="shared" si="499"/>
        <v>0</v>
      </c>
      <c r="AV271" s="9">
        <f t="shared" si="499"/>
        <v>0</v>
      </c>
      <c r="AW271" s="9">
        <f t="shared" si="499"/>
        <v>0</v>
      </c>
      <c r="AX271" s="9">
        <f t="shared" si="499"/>
        <v>0</v>
      </c>
      <c r="AY271" s="9">
        <f t="shared" si="499"/>
        <v>0</v>
      </c>
      <c r="AZ271" s="9">
        <f t="shared" si="499"/>
        <v>0</v>
      </c>
      <c r="BA271" s="9">
        <f t="shared" si="499"/>
        <v>0</v>
      </c>
      <c r="BB271" s="17"/>
      <c r="BC271" s="17"/>
      <c r="BD271" s="51">
        <f t="shared" si="433"/>
        <v>0</v>
      </c>
      <c r="BE271" s="47">
        <f t="shared" si="451"/>
        <v>0</v>
      </c>
      <c r="BF271" s="47">
        <f t="shared" si="452"/>
        <v>0</v>
      </c>
      <c r="BG271" s="47">
        <f t="shared" si="453"/>
        <v>0</v>
      </c>
      <c r="BH271" s="47"/>
      <c r="BI271" s="47">
        <f t="shared" si="454"/>
        <v>0</v>
      </c>
      <c r="BJ271" s="47">
        <f t="shared" si="455"/>
        <v>0</v>
      </c>
      <c r="BK271" s="47">
        <f t="shared" si="456"/>
        <v>0</v>
      </c>
      <c r="BL271" s="47"/>
      <c r="BM271" s="47">
        <f t="shared" si="457"/>
        <v>0</v>
      </c>
      <c r="BN271" s="47">
        <f t="shared" si="458"/>
        <v>0</v>
      </c>
      <c r="BO271" s="47">
        <f t="shared" si="459"/>
        <v>0</v>
      </c>
      <c r="BP271" s="11">
        <f t="shared" si="442"/>
        <v>0</v>
      </c>
    </row>
    <row r="272" spans="1:68" s="3" customFormat="1" ht="13.5" customHeight="1" x14ac:dyDescent="0.2">
      <c r="A272" s="13"/>
      <c r="B272" s="15" t="s">
        <v>0</v>
      </c>
      <c r="C272" s="11">
        <v>14743816.810000001</v>
      </c>
      <c r="D272" s="11">
        <v>1372621.7341666666</v>
      </c>
      <c r="E272" s="11">
        <v>2604643.4683333333</v>
      </c>
      <c r="F272" s="11">
        <v>4189673.2025000001</v>
      </c>
      <c r="G272" s="11"/>
      <c r="H272" s="11">
        <v>85514</v>
      </c>
      <c r="I272" s="11">
        <v>1029758.6399999999</v>
      </c>
      <c r="J272" s="11">
        <v>2561799.66</v>
      </c>
      <c r="K272" s="61"/>
      <c r="L272" s="65">
        <f t="shared" si="434"/>
        <v>1232021.7341666666</v>
      </c>
      <c r="M272" s="65">
        <f t="shared" si="435"/>
        <v>1585029.7341666669</v>
      </c>
      <c r="N272" s="65">
        <f t="shared" si="436"/>
        <v>944244.6399999999</v>
      </c>
      <c r="O272" s="65">
        <f t="shared" si="437"/>
        <v>1532041.0200000003</v>
      </c>
      <c r="P272" s="65">
        <f t="shared" si="438"/>
        <v>1287107.7341666666</v>
      </c>
      <c r="Q272" s="65">
        <f t="shared" si="439"/>
        <v>1574884.8283333334</v>
      </c>
      <c r="R272" s="65">
        <f t="shared" si="440"/>
        <v>1627873.5425</v>
      </c>
      <c r="S272" s="65">
        <f t="shared" si="441"/>
        <v>12182017.15</v>
      </c>
      <c r="T272" s="61"/>
      <c r="U272" s="13"/>
      <c r="V272" s="15" t="s">
        <v>0</v>
      </c>
      <c r="W272" s="11">
        <v>0</v>
      </c>
      <c r="X272" s="11">
        <v>0</v>
      </c>
      <c r="Y272" s="11">
        <v>0</v>
      </c>
      <c r="Z272" s="11">
        <v>0</v>
      </c>
      <c r="AA272" s="11"/>
      <c r="AB272" s="11">
        <v>0</v>
      </c>
      <c r="AC272" s="11">
        <v>0</v>
      </c>
      <c r="AD272" s="11">
        <v>0</v>
      </c>
      <c r="AF272" s="13"/>
      <c r="AG272" s="15" t="s">
        <v>0</v>
      </c>
      <c r="AH272" s="11">
        <v>0</v>
      </c>
      <c r="AI272" s="11">
        <v>0</v>
      </c>
      <c r="AJ272" s="11">
        <v>0</v>
      </c>
      <c r="AK272" s="11">
        <v>0</v>
      </c>
      <c r="AL272" s="11"/>
      <c r="AM272" s="11">
        <v>0</v>
      </c>
      <c r="AN272" s="11">
        <v>0</v>
      </c>
      <c r="AO272" s="11">
        <v>0</v>
      </c>
      <c r="AP272" s="11"/>
      <c r="AQ272" s="44">
        <f t="shared" si="467"/>
        <v>0</v>
      </c>
      <c r="AR272" s="13"/>
      <c r="AS272" s="15" t="s">
        <v>0</v>
      </c>
      <c r="AT272" s="11">
        <v>0</v>
      </c>
      <c r="AU272" s="11">
        <v>0</v>
      </c>
      <c r="AV272" s="11">
        <v>0</v>
      </c>
      <c r="AW272" s="11">
        <v>0</v>
      </c>
      <c r="AX272" s="11"/>
      <c r="AY272" s="11">
        <v>0</v>
      </c>
      <c r="AZ272" s="11">
        <v>0</v>
      </c>
      <c r="BA272" s="11">
        <v>0</v>
      </c>
      <c r="BB272" s="11"/>
      <c r="BC272" s="11"/>
      <c r="BD272" s="51">
        <f t="shared" si="433"/>
        <v>0</v>
      </c>
      <c r="BE272" s="47">
        <f t="shared" si="451"/>
        <v>0</v>
      </c>
      <c r="BF272" s="47">
        <f t="shared" si="452"/>
        <v>0</v>
      </c>
      <c r="BG272" s="47">
        <f t="shared" si="453"/>
        <v>0</v>
      </c>
      <c r="BH272" s="47"/>
      <c r="BI272" s="47">
        <f t="shared" si="454"/>
        <v>0</v>
      </c>
      <c r="BJ272" s="47">
        <f t="shared" si="455"/>
        <v>0</v>
      </c>
      <c r="BK272" s="47">
        <f t="shared" si="456"/>
        <v>0</v>
      </c>
      <c r="BL272" s="47"/>
      <c r="BM272" s="47">
        <f t="shared" si="457"/>
        <v>0</v>
      </c>
      <c r="BN272" s="47">
        <f t="shared" si="458"/>
        <v>0</v>
      </c>
      <c r="BO272" s="47">
        <f t="shared" si="459"/>
        <v>0</v>
      </c>
      <c r="BP272" s="11">
        <f t="shared" si="442"/>
        <v>0</v>
      </c>
    </row>
    <row r="273" spans="1:68" s="3" customFormat="1" ht="13.5" customHeight="1" x14ac:dyDescent="0.2">
      <c r="A273" s="13"/>
      <c r="B273" s="15" t="s">
        <v>2</v>
      </c>
      <c r="C273" s="11">
        <v>0</v>
      </c>
      <c r="D273" s="11">
        <v>0</v>
      </c>
      <c r="E273" s="11">
        <v>0</v>
      </c>
      <c r="F273" s="11">
        <v>0</v>
      </c>
      <c r="G273" s="11"/>
      <c r="H273" s="11">
        <v>0</v>
      </c>
      <c r="I273" s="11">
        <v>0</v>
      </c>
      <c r="J273" s="11">
        <v>0</v>
      </c>
      <c r="K273" s="61"/>
      <c r="L273" s="65">
        <f t="shared" si="434"/>
        <v>0</v>
      </c>
      <c r="M273" s="65">
        <f t="shared" si="435"/>
        <v>0</v>
      </c>
      <c r="N273" s="65">
        <f t="shared" si="436"/>
        <v>0</v>
      </c>
      <c r="O273" s="65">
        <f t="shared" si="437"/>
        <v>0</v>
      </c>
      <c r="P273" s="65">
        <f t="shared" si="438"/>
        <v>0</v>
      </c>
      <c r="Q273" s="65">
        <f t="shared" si="439"/>
        <v>0</v>
      </c>
      <c r="R273" s="65">
        <f t="shared" si="440"/>
        <v>0</v>
      </c>
      <c r="S273" s="65">
        <f t="shared" si="441"/>
        <v>0</v>
      </c>
      <c r="T273" s="61"/>
      <c r="U273" s="13"/>
      <c r="V273" s="15" t="s">
        <v>2</v>
      </c>
      <c r="W273" s="11">
        <v>0</v>
      </c>
      <c r="X273" s="11">
        <v>0</v>
      </c>
      <c r="Y273" s="11">
        <v>0</v>
      </c>
      <c r="Z273" s="11">
        <v>0</v>
      </c>
      <c r="AA273" s="11"/>
      <c r="AB273" s="11">
        <v>0</v>
      </c>
      <c r="AC273" s="11">
        <v>0</v>
      </c>
      <c r="AD273" s="11">
        <v>0</v>
      </c>
      <c r="AF273" s="13"/>
      <c r="AG273" s="15" t="s">
        <v>2</v>
      </c>
      <c r="AH273" s="11">
        <v>0</v>
      </c>
      <c r="AI273" s="11">
        <v>0</v>
      </c>
      <c r="AJ273" s="11">
        <v>0</v>
      </c>
      <c r="AK273" s="11">
        <v>0</v>
      </c>
      <c r="AL273" s="11"/>
      <c r="AM273" s="11">
        <v>0</v>
      </c>
      <c r="AN273" s="11">
        <v>0</v>
      </c>
      <c r="AO273" s="11">
        <v>0</v>
      </c>
      <c r="AP273" s="18"/>
      <c r="AQ273" s="44">
        <f t="shared" si="467"/>
        <v>0</v>
      </c>
      <c r="AR273" s="13"/>
      <c r="AS273" s="15" t="s">
        <v>2</v>
      </c>
      <c r="AT273" s="11">
        <v>0</v>
      </c>
      <c r="AU273" s="11">
        <v>0</v>
      </c>
      <c r="AV273" s="11">
        <v>0</v>
      </c>
      <c r="AW273" s="11">
        <v>0</v>
      </c>
      <c r="AX273" s="11"/>
      <c r="AY273" s="11">
        <v>0</v>
      </c>
      <c r="AZ273" s="11">
        <v>0</v>
      </c>
      <c r="BA273" s="11">
        <v>0</v>
      </c>
      <c r="BB273" s="18"/>
      <c r="BC273" s="18"/>
      <c r="BD273" s="51">
        <f t="shared" si="433"/>
        <v>0</v>
      </c>
      <c r="BE273" s="47">
        <f t="shared" si="451"/>
        <v>0</v>
      </c>
      <c r="BF273" s="47">
        <f t="shared" si="452"/>
        <v>0</v>
      </c>
      <c r="BG273" s="47">
        <f t="shared" si="453"/>
        <v>0</v>
      </c>
      <c r="BH273" s="47"/>
      <c r="BI273" s="47">
        <f t="shared" si="454"/>
        <v>0</v>
      </c>
      <c r="BJ273" s="47">
        <f t="shared" si="455"/>
        <v>0</v>
      </c>
      <c r="BK273" s="47">
        <f t="shared" si="456"/>
        <v>0</v>
      </c>
      <c r="BL273" s="47"/>
      <c r="BM273" s="47">
        <f t="shared" si="457"/>
        <v>0</v>
      </c>
      <c r="BN273" s="47">
        <f t="shared" si="458"/>
        <v>0</v>
      </c>
      <c r="BO273" s="47">
        <f t="shared" si="459"/>
        <v>0</v>
      </c>
      <c r="BP273" s="11">
        <f t="shared" si="442"/>
        <v>0</v>
      </c>
    </row>
    <row r="274" spans="1:68" s="3" customFormat="1" ht="13.5" customHeight="1" x14ac:dyDescent="0.2">
      <c r="A274" s="13"/>
      <c r="B274" s="14" t="s">
        <v>175</v>
      </c>
      <c r="C274" s="9">
        <f>SUM(C275:C276)</f>
        <v>106422127.2948</v>
      </c>
      <c r="D274" s="9">
        <f t="shared" ref="D274" si="500">SUM(D275:D276)</f>
        <v>9559631.6335355565</v>
      </c>
      <c r="E274" s="9">
        <f t="shared" ref="E274" si="501">SUM(E275:E276)</f>
        <v>17604955.159571111</v>
      </c>
      <c r="F274" s="9">
        <f t="shared" ref="F274" si="502">SUM(F275:F276)</f>
        <v>25650278.685606666</v>
      </c>
      <c r="G274" s="9">
        <f t="shared" ref="G274:J274" si="503">SUM(G275:G276)</f>
        <v>0</v>
      </c>
      <c r="H274" s="9">
        <f t="shared" si="503"/>
        <v>0</v>
      </c>
      <c r="I274" s="9">
        <f t="shared" si="503"/>
        <v>2912623.3280000002</v>
      </c>
      <c r="J274" s="9">
        <f t="shared" si="503"/>
        <v>9430053.7136000004</v>
      </c>
      <c r="K274" s="61"/>
      <c r="L274" s="65">
        <f t="shared" si="434"/>
        <v>8045323.5260355547</v>
      </c>
      <c r="M274" s="65">
        <f t="shared" si="435"/>
        <v>8045323.5260355547</v>
      </c>
      <c r="N274" s="65">
        <f t="shared" si="436"/>
        <v>2912623.3280000002</v>
      </c>
      <c r="O274" s="65">
        <f t="shared" si="437"/>
        <v>6517430.3856000006</v>
      </c>
      <c r="P274" s="65">
        <f t="shared" si="438"/>
        <v>9559631.6335355565</v>
      </c>
      <c r="Q274" s="65">
        <f t="shared" si="439"/>
        <v>14692331.831571111</v>
      </c>
      <c r="R274" s="65">
        <f t="shared" si="440"/>
        <v>16220224.972006666</v>
      </c>
      <c r="S274" s="65">
        <f t="shared" si="441"/>
        <v>96992073.581200004</v>
      </c>
      <c r="T274" s="61"/>
      <c r="U274" s="13"/>
      <c r="V274" s="14" t="s">
        <v>175</v>
      </c>
      <c r="W274" s="9">
        <f>SUM(W275:W276)</f>
        <v>0</v>
      </c>
      <c r="X274" s="9">
        <f t="shared" ref="X274:AD274" si="504">SUM(X275:X276)</f>
        <v>0</v>
      </c>
      <c r="Y274" s="9">
        <f t="shared" si="504"/>
        <v>0</v>
      </c>
      <c r="Z274" s="9">
        <f t="shared" si="504"/>
        <v>0</v>
      </c>
      <c r="AA274" s="9">
        <f t="shared" si="504"/>
        <v>0</v>
      </c>
      <c r="AB274" s="9">
        <f t="shared" si="504"/>
        <v>0</v>
      </c>
      <c r="AC274" s="9">
        <f t="shared" si="504"/>
        <v>0</v>
      </c>
      <c r="AD274" s="9">
        <f t="shared" si="504"/>
        <v>0</v>
      </c>
      <c r="AF274" s="13"/>
      <c r="AG274" s="14" t="s">
        <v>175</v>
      </c>
      <c r="AH274" s="9">
        <f>SUM(AH275:AH276)</f>
        <v>0</v>
      </c>
      <c r="AI274" s="9">
        <f t="shared" ref="AI274:AO274" si="505">SUM(AI275:AI276)</f>
        <v>0</v>
      </c>
      <c r="AJ274" s="9">
        <f t="shared" si="505"/>
        <v>0</v>
      </c>
      <c r="AK274" s="9">
        <f t="shared" si="505"/>
        <v>0</v>
      </c>
      <c r="AL274" s="9">
        <f t="shared" si="505"/>
        <v>0</v>
      </c>
      <c r="AM274" s="9">
        <f t="shared" si="505"/>
        <v>0</v>
      </c>
      <c r="AN274" s="9">
        <f t="shared" si="505"/>
        <v>0</v>
      </c>
      <c r="AO274" s="9">
        <f t="shared" si="505"/>
        <v>0</v>
      </c>
      <c r="AP274" s="17"/>
      <c r="AQ274" s="44">
        <f t="shared" si="467"/>
        <v>0</v>
      </c>
      <c r="AR274" s="13"/>
      <c r="AS274" s="14" t="s">
        <v>175</v>
      </c>
      <c r="AT274" s="9">
        <f>SUM(AT275:AT276)</f>
        <v>0</v>
      </c>
      <c r="AU274" s="9">
        <f t="shared" ref="AU274:BA274" si="506">SUM(AU275:AU276)</f>
        <v>0</v>
      </c>
      <c r="AV274" s="9">
        <f t="shared" si="506"/>
        <v>0</v>
      </c>
      <c r="AW274" s="9">
        <f t="shared" si="506"/>
        <v>0</v>
      </c>
      <c r="AX274" s="9">
        <f t="shared" si="506"/>
        <v>0</v>
      </c>
      <c r="AY274" s="9">
        <f t="shared" si="506"/>
        <v>0</v>
      </c>
      <c r="AZ274" s="9">
        <f t="shared" si="506"/>
        <v>0</v>
      </c>
      <c r="BA274" s="9">
        <f t="shared" si="506"/>
        <v>0</v>
      </c>
      <c r="BB274" s="17"/>
      <c r="BC274" s="17"/>
      <c r="BD274" s="51">
        <f t="shared" si="433"/>
        <v>0</v>
      </c>
      <c r="BE274" s="47">
        <f t="shared" si="451"/>
        <v>0</v>
      </c>
      <c r="BF274" s="47">
        <f t="shared" si="452"/>
        <v>0</v>
      </c>
      <c r="BG274" s="47">
        <f t="shared" si="453"/>
        <v>0</v>
      </c>
      <c r="BH274" s="47"/>
      <c r="BI274" s="47">
        <f t="shared" si="454"/>
        <v>0</v>
      </c>
      <c r="BJ274" s="47">
        <f t="shared" si="455"/>
        <v>0</v>
      </c>
      <c r="BK274" s="47">
        <f t="shared" si="456"/>
        <v>0</v>
      </c>
      <c r="BL274" s="47"/>
      <c r="BM274" s="47">
        <f t="shared" si="457"/>
        <v>0</v>
      </c>
      <c r="BN274" s="47">
        <f t="shared" si="458"/>
        <v>0</v>
      </c>
      <c r="BO274" s="47">
        <f t="shared" si="459"/>
        <v>0</v>
      </c>
      <c r="BP274" s="11">
        <f t="shared" si="442"/>
        <v>0</v>
      </c>
    </row>
    <row r="275" spans="1:68" s="3" customFormat="1" ht="13.5" customHeight="1" x14ac:dyDescent="0.2">
      <c r="A275" s="13"/>
      <c r="B275" s="15" t="s">
        <v>0</v>
      </c>
      <c r="C275" s="11">
        <v>106422127.2948</v>
      </c>
      <c r="D275" s="11">
        <v>9559631.6335355565</v>
      </c>
      <c r="E275" s="11">
        <v>17604955.159571111</v>
      </c>
      <c r="F275" s="11">
        <v>25650278.685606666</v>
      </c>
      <c r="G275" s="11"/>
      <c r="H275" s="11">
        <v>0</v>
      </c>
      <c r="I275" s="11">
        <v>2912623.3280000002</v>
      </c>
      <c r="J275" s="11">
        <v>9430053.7136000004</v>
      </c>
      <c r="K275" s="61"/>
      <c r="L275" s="65">
        <f t="shared" si="434"/>
        <v>8045323.5260355547</v>
      </c>
      <c r="M275" s="65">
        <f t="shared" si="435"/>
        <v>8045323.5260355547</v>
      </c>
      <c r="N275" s="65">
        <f t="shared" si="436"/>
        <v>2912623.3280000002</v>
      </c>
      <c r="O275" s="65">
        <f t="shared" si="437"/>
        <v>6517430.3856000006</v>
      </c>
      <c r="P275" s="65">
        <f t="shared" si="438"/>
        <v>9559631.6335355565</v>
      </c>
      <c r="Q275" s="65">
        <f t="shared" si="439"/>
        <v>14692331.831571111</v>
      </c>
      <c r="R275" s="65">
        <f t="shared" si="440"/>
        <v>16220224.972006666</v>
      </c>
      <c r="S275" s="65">
        <f t="shared" si="441"/>
        <v>96992073.581200004</v>
      </c>
      <c r="T275" s="61"/>
      <c r="U275" s="13"/>
      <c r="V275" s="15" t="s">
        <v>0</v>
      </c>
      <c r="W275" s="11">
        <v>0</v>
      </c>
      <c r="X275" s="11">
        <v>0</v>
      </c>
      <c r="Y275" s="11">
        <v>0</v>
      </c>
      <c r="Z275" s="11">
        <v>0</v>
      </c>
      <c r="AA275" s="11"/>
      <c r="AB275" s="11">
        <v>0</v>
      </c>
      <c r="AC275" s="11">
        <v>0</v>
      </c>
      <c r="AD275" s="11">
        <v>0</v>
      </c>
      <c r="AF275" s="13"/>
      <c r="AG275" s="15" t="s">
        <v>0</v>
      </c>
      <c r="AH275" s="11">
        <v>0</v>
      </c>
      <c r="AI275" s="11">
        <v>0</v>
      </c>
      <c r="AJ275" s="11">
        <v>0</v>
      </c>
      <c r="AK275" s="11">
        <v>0</v>
      </c>
      <c r="AL275" s="11"/>
      <c r="AM275" s="11">
        <v>0</v>
      </c>
      <c r="AN275" s="11">
        <v>0</v>
      </c>
      <c r="AO275" s="11">
        <v>0</v>
      </c>
      <c r="AP275" s="11"/>
      <c r="AQ275" s="44">
        <f t="shared" si="467"/>
        <v>0</v>
      </c>
      <c r="AR275" s="13"/>
      <c r="AS275" s="15" t="s">
        <v>0</v>
      </c>
      <c r="AT275" s="11">
        <v>0</v>
      </c>
      <c r="AU275" s="11">
        <v>0</v>
      </c>
      <c r="AV275" s="11">
        <v>0</v>
      </c>
      <c r="AW275" s="11">
        <v>0</v>
      </c>
      <c r="AX275" s="11"/>
      <c r="AY275" s="11">
        <v>0</v>
      </c>
      <c r="AZ275" s="11">
        <v>0</v>
      </c>
      <c r="BA275" s="11">
        <v>0</v>
      </c>
      <c r="BB275" s="11"/>
      <c r="BC275" s="11"/>
      <c r="BD275" s="51">
        <f t="shared" si="433"/>
        <v>0</v>
      </c>
      <c r="BE275" s="47">
        <f t="shared" si="451"/>
        <v>0</v>
      </c>
      <c r="BF275" s="47">
        <f t="shared" si="452"/>
        <v>0</v>
      </c>
      <c r="BG275" s="47">
        <f t="shared" si="453"/>
        <v>0</v>
      </c>
      <c r="BH275" s="47"/>
      <c r="BI275" s="47">
        <f t="shared" si="454"/>
        <v>0</v>
      </c>
      <c r="BJ275" s="47">
        <f t="shared" si="455"/>
        <v>0</v>
      </c>
      <c r="BK275" s="47">
        <f t="shared" si="456"/>
        <v>0</v>
      </c>
      <c r="BL275" s="47"/>
      <c r="BM275" s="47">
        <f t="shared" si="457"/>
        <v>0</v>
      </c>
      <c r="BN275" s="47">
        <f t="shared" si="458"/>
        <v>0</v>
      </c>
      <c r="BO275" s="47">
        <f t="shared" si="459"/>
        <v>0</v>
      </c>
      <c r="BP275" s="11">
        <f t="shared" si="442"/>
        <v>0</v>
      </c>
    </row>
    <row r="276" spans="1:68" s="3" customFormat="1" ht="13.5" customHeight="1" x14ac:dyDescent="0.2">
      <c r="A276" s="13"/>
      <c r="B276" s="15" t="s">
        <v>2</v>
      </c>
      <c r="C276" s="11">
        <v>0</v>
      </c>
      <c r="D276" s="11">
        <v>0</v>
      </c>
      <c r="E276" s="11">
        <v>0</v>
      </c>
      <c r="F276" s="11">
        <v>0</v>
      </c>
      <c r="G276" s="11"/>
      <c r="H276" s="11">
        <v>0</v>
      </c>
      <c r="I276" s="11">
        <v>0</v>
      </c>
      <c r="J276" s="11">
        <v>0</v>
      </c>
      <c r="K276" s="61"/>
      <c r="L276" s="65">
        <f t="shared" si="434"/>
        <v>0</v>
      </c>
      <c r="M276" s="65">
        <f t="shared" si="435"/>
        <v>0</v>
      </c>
      <c r="N276" s="65">
        <f t="shared" si="436"/>
        <v>0</v>
      </c>
      <c r="O276" s="65">
        <f t="shared" si="437"/>
        <v>0</v>
      </c>
      <c r="P276" s="65">
        <f t="shared" si="438"/>
        <v>0</v>
      </c>
      <c r="Q276" s="65">
        <f t="shared" si="439"/>
        <v>0</v>
      </c>
      <c r="R276" s="65">
        <f t="shared" si="440"/>
        <v>0</v>
      </c>
      <c r="S276" s="65">
        <f t="shared" si="441"/>
        <v>0</v>
      </c>
      <c r="T276" s="61"/>
      <c r="U276" s="13"/>
      <c r="V276" s="15" t="s">
        <v>2</v>
      </c>
      <c r="W276" s="11">
        <v>0</v>
      </c>
      <c r="X276" s="11">
        <v>0</v>
      </c>
      <c r="Y276" s="11">
        <v>0</v>
      </c>
      <c r="Z276" s="11">
        <v>0</v>
      </c>
      <c r="AA276" s="11"/>
      <c r="AB276" s="11">
        <v>0</v>
      </c>
      <c r="AC276" s="11">
        <v>0</v>
      </c>
      <c r="AD276" s="11">
        <v>0</v>
      </c>
      <c r="AF276" s="13"/>
      <c r="AG276" s="15" t="s">
        <v>2</v>
      </c>
      <c r="AH276" s="11">
        <v>0</v>
      </c>
      <c r="AI276" s="11">
        <v>0</v>
      </c>
      <c r="AJ276" s="11">
        <v>0</v>
      </c>
      <c r="AK276" s="11">
        <v>0</v>
      </c>
      <c r="AL276" s="11"/>
      <c r="AM276" s="11">
        <v>0</v>
      </c>
      <c r="AN276" s="11">
        <v>0</v>
      </c>
      <c r="AO276" s="11">
        <v>0</v>
      </c>
      <c r="AP276" s="18"/>
      <c r="AQ276" s="44">
        <f t="shared" si="467"/>
        <v>0</v>
      </c>
      <c r="AR276" s="13"/>
      <c r="AS276" s="15" t="s">
        <v>2</v>
      </c>
      <c r="AT276" s="11">
        <v>0</v>
      </c>
      <c r="AU276" s="11">
        <v>0</v>
      </c>
      <c r="AV276" s="11">
        <v>0</v>
      </c>
      <c r="AW276" s="11">
        <v>0</v>
      </c>
      <c r="AX276" s="11"/>
      <c r="AY276" s="11">
        <v>0</v>
      </c>
      <c r="AZ276" s="11">
        <v>0</v>
      </c>
      <c r="BA276" s="11">
        <v>0</v>
      </c>
      <c r="BB276" s="18"/>
      <c r="BC276" s="18"/>
      <c r="BD276" s="51">
        <f t="shared" si="433"/>
        <v>0</v>
      </c>
      <c r="BE276" s="47">
        <f t="shared" si="451"/>
        <v>0</v>
      </c>
      <c r="BF276" s="47">
        <f t="shared" si="452"/>
        <v>0</v>
      </c>
      <c r="BG276" s="47">
        <f t="shared" si="453"/>
        <v>0</v>
      </c>
      <c r="BH276" s="47"/>
      <c r="BI276" s="47">
        <f t="shared" si="454"/>
        <v>0</v>
      </c>
      <c r="BJ276" s="47">
        <f t="shared" si="455"/>
        <v>0</v>
      </c>
      <c r="BK276" s="47">
        <f t="shared" si="456"/>
        <v>0</v>
      </c>
      <c r="BL276" s="47"/>
      <c r="BM276" s="47">
        <f t="shared" si="457"/>
        <v>0</v>
      </c>
      <c r="BN276" s="47">
        <f t="shared" si="458"/>
        <v>0</v>
      </c>
      <c r="BO276" s="47">
        <f t="shared" si="459"/>
        <v>0</v>
      </c>
      <c r="BP276" s="11">
        <f t="shared" si="442"/>
        <v>0</v>
      </c>
    </row>
    <row r="277" spans="1:68" s="3" customFormat="1" ht="13.5" customHeight="1" x14ac:dyDescent="0.2">
      <c r="A277" s="13" t="s">
        <v>154</v>
      </c>
      <c r="B277" s="20" t="s">
        <v>13</v>
      </c>
      <c r="K277" s="61"/>
      <c r="L277" s="65">
        <f t="shared" si="434"/>
        <v>0</v>
      </c>
      <c r="M277" s="65">
        <f t="shared" si="435"/>
        <v>0</v>
      </c>
      <c r="N277" s="65">
        <f t="shared" si="436"/>
        <v>0</v>
      </c>
      <c r="O277" s="65">
        <f t="shared" si="437"/>
        <v>0</v>
      </c>
      <c r="P277" s="65">
        <f t="shared" si="438"/>
        <v>0</v>
      </c>
      <c r="Q277" s="65">
        <f t="shared" si="439"/>
        <v>0</v>
      </c>
      <c r="R277" s="65">
        <f t="shared" si="440"/>
        <v>0</v>
      </c>
      <c r="S277" s="65">
        <f t="shared" si="441"/>
        <v>0</v>
      </c>
      <c r="T277" s="61"/>
      <c r="U277" s="13" t="s">
        <v>154</v>
      </c>
      <c r="V277" s="20" t="s">
        <v>13</v>
      </c>
      <c r="AF277" s="13" t="s">
        <v>154</v>
      </c>
      <c r="AG277" s="20" t="s">
        <v>13</v>
      </c>
      <c r="AP277" s="18"/>
      <c r="AQ277" s="44">
        <f t="shared" si="467"/>
        <v>0</v>
      </c>
      <c r="AR277" s="13" t="s">
        <v>154</v>
      </c>
      <c r="AS277" s="20" t="s">
        <v>13</v>
      </c>
      <c r="BB277" s="18"/>
      <c r="BC277" s="18"/>
      <c r="BD277" s="51">
        <f t="shared" si="433"/>
        <v>0</v>
      </c>
      <c r="BE277" s="47">
        <f t="shared" si="451"/>
        <v>0</v>
      </c>
      <c r="BF277" s="47">
        <f t="shared" si="452"/>
        <v>0</v>
      </c>
      <c r="BG277" s="47">
        <f t="shared" si="453"/>
        <v>0</v>
      </c>
      <c r="BH277" s="47"/>
      <c r="BI277" s="47">
        <f t="shared" si="454"/>
        <v>0</v>
      </c>
      <c r="BJ277" s="47">
        <f t="shared" si="455"/>
        <v>0</v>
      </c>
      <c r="BK277" s="47">
        <f t="shared" si="456"/>
        <v>0</v>
      </c>
      <c r="BL277" s="47"/>
      <c r="BM277" s="47">
        <f t="shared" si="457"/>
        <v>0</v>
      </c>
      <c r="BN277" s="47">
        <f t="shared" si="458"/>
        <v>0</v>
      </c>
      <c r="BO277" s="47">
        <f t="shared" si="459"/>
        <v>0</v>
      </c>
      <c r="BP277" s="11">
        <f t="shared" si="442"/>
        <v>0</v>
      </c>
    </row>
    <row r="278" spans="1:68" s="3" customFormat="1" ht="13.5" customHeight="1" x14ac:dyDescent="0.2">
      <c r="A278" s="13"/>
      <c r="B278" s="14" t="s">
        <v>21</v>
      </c>
      <c r="C278" s="9">
        <f t="shared" ref="C278" si="507">SUM(C279:C280)</f>
        <v>744190647.39999998</v>
      </c>
      <c r="D278" s="9">
        <f t="shared" ref="D278" si="508">SUM(D279:D280)</f>
        <v>0</v>
      </c>
      <c r="E278" s="9">
        <f t="shared" ref="E278" si="509">SUM(E279:E280)</f>
        <v>219709.2</v>
      </c>
      <c r="F278" s="9">
        <f t="shared" ref="F278" si="510">SUM(F279:F280)</f>
        <v>32547150.849999998</v>
      </c>
      <c r="G278" s="9">
        <f t="shared" ref="G278:J278" si="511">SUM(G279:G280)</f>
        <v>0</v>
      </c>
      <c r="H278" s="9">
        <f t="shared" si="511"/>
        <v>0</v>
      </c>
      <c r="I278" s="9">
        <f t="shared" si="511"/>
        <v>219709.2</v>
      </c>
      <c r="J278" s="9">
        <f t="shared" si="511"/>
        <v>32547150.849999998</v>
      </c>
      <c r="K278" s="61"/>
      <c r="L278" s="65">
        <f t="shared" si="434"/>
        <v>219709.2</v>
      </c>
      <c r="M278" s="65">
        <f t="shared" si="435"/>
        <v>32327441.649999999</v>
      </c>
      <c r="N278" s="65">
        <f t="shared" si="436"/>
        <v>219709.2</v>
      </c>
      <c r="O278" s="65">
        <f t="shared" si="437"/>
        <v>32327441.649999999</v>
      </c>
      <c r="P278" s="65">
        <f t="shared" si="438"/>
        <v>0</v>
      </c>
      <c r="Q278" s="65">
        <f t="shared" si="439"/>
        <v>0</v>
      </c>
      <c r="R278" s="65">
        <f t="shared" si="440"/>
        <v>0</v>
      </c>
      <c r="S278" s="65">
        <f t="shared" si="441"/>
        <v>711643496.54999995</v>
      </c>
      <c r="T278" s="61"/>
      <c r="U278" s="13"/>
      <c r="V278" s="14" t="s">
        <v>21</v>
      </c>
      <c r="W278" s="9">
        <f t="shared" ref="W278:AD278" si="512">SUM(W279:W280)</f>
        <v>0</v>
      </c>
      <c r="X278" s="9">
        <f t="shared" si="512"/>
        <v>0</v>
      </c>
      <c r="Y278" s="9">
        <f t="shared" si="512"/>
        <v>0</v>
      </c>
      <c r="Z278" s="9">
        <f t="shared" si="512"/>
        <v>0</v>
      </c>
      <c r="AA278" s="9">
        <f t="shared" si="512"/>
        <v>0</v>
      </c>
      <c r="AB278" s="9">
        <f t="shared" si="512"/>
        <v>0</v>
      </c>
      <c r="AC278" s="9">
        <f t="shared" si="512"/>
        <v>0</v>
      </c>
      <c r="AD278" s="9">
        <f t="shared" si="512"/>
        <v>0</v>
      </c>
      <c r="AF278" s="13"/>
      <c r="AG278" s="14" t="s">
        <v>21</v>
      </c>
      <c r="AH278" s="9">
        <f t="shared" ref="AH278:AO278" si="513">SUM(AH279:AH280)</f>
        <v>0</v>
      </c>
      <c r="AI278" s="9">
        <f t="shared" si="513"/>
        <v>0</v>
      </c>
      <c r="AJ278" s="9">
        <f t="shared" si="513"/>
        <v>0</v>
      </c>
      <c r="AK278" s="9">
        <f t="shared" si="513"/>
        <v>0</v>
      </c>
      <c r="AL278" s="9">
        <f t="shared" si="513"/>
        <v>0</v>
      </c>
      <c r="AM278" s="9">
        <f t="shared" si="513"/>
        <v>0</v>
      </c>
      <c r="AN278" s="9">
        <f t="shared" si="513"/>
        <v>0</v>
      </c>
      <c r="AO278" s="9">
        <f t="shared" si="513"/>
        <v>0</v>
      </c>
      <c r="AP278" s="17"/>
      <c r="AQ278" s="44">
        <f t="shared" si="467"/>
        <v>0</v>
      </c>
      <c r="AR278" s="13"/>
      <c r="AS278" s="14" t="s">
        <v>21</v>
      </c>
      <c r="AT278" s="9">
        <f t="shared" ref="AT278:BA278" si="514">SUM(AT279:AT280)</f>
        <v>0</v>
      </c>
      <c r="AU278" s="9">
        <f t="shared" si="514"/>
        <v>0</v>
      </c>
      <c r="AV278" s="9">
        <f t="shared" si="514"/>
        <v>0</v>
      </c>
      <c r="AW278" s="9">
        <f t="shared" si="514"/>
        <v>0</v>
      </c>
      <c r="AX278" s="9">
        <f t="shared" si="514"/>
        <v>0</v>
      </c>
      <c r="AY278" s="9">
        <f t="shared" si="514"/>
        <v>0</v>
      </c>
      <c r="AZ278" s="9">
        <f t="shared" si="514"/>
        <v>0</v>
      </c>
      <c r="BA278" s="9">
        <f t="shared" si="514"/>
        <v>0</v>
      </c>
      <c r="BB278" s="17"/>
      <c r="BC278" s="17"/>
      <c r="BD278" s="51">
        <f t="shared" si="433"/>
        <v>0</v>
      </c>
      <c r="BE278" s="47">
        <f t="shared" si="451"/>
        <v>0</v>
      </c>
      <c r="BF278" s="47">
        <f t="shared" si="452"/>
        <v>0</v>
      </c>
      <c r="BG278" s="47">
        <f t="shared" si="453"/>
        <v>0</v>
      </c>
      <c r="BH278" s="47"/>
      <c r="BI278" s="47">
        <f t="shared" si="454"/>
        <v>0</v>
      </c>
      <c r="BJ278" s="47">
        <f t="shared" si="455"/>
        <v>0</v>
      </c>
      <c r="BK278" s="47">
        <f t="shared" si="456"/>
        <v>0</v>
      </c>
      <c r="BL278" s="47"/>
      <c r="BM278" s="47">
        <f t="shared" si="457"/>
        <v>0</v>
      </c>
      <c r="BN278" s="47">
        <f t="shared" si="458"/>
        <v>0</v>
      </c>
      <c r="BO278" s="47">
        <f t="shared" si="459"/>
        <v>0</v>
      </c>
      <c r="BP278" s="11">
        <f t="shared" si="442"/>
        <v>0</v>
      </c>
    </row>
    <row r="279" spans="1:68" s="3" customFormat="1" ht="13.5" customHeight="1" x14ac:dyDescent="0.2">
      <c r="A279" s="13"/>
      <c r="B279" s="15" t="s">
        <v>0</v>
      </c>
      <c r="C279" s="11">
        <v>744190647.39999998</v>
      </c>
      <c r="D279" s="11">
        <v>0</v>
      </c>
      <c r="E279" s="11">
        <v>219709.2</v>
      </c>
      <c r="F279" s="11">
        <v>32547150.849999998</v>
      </c>
      <c r="G279" s="11"/>
      <c r="H279" s="11">
        <v>0</v>
      </c>
      <c r="I279" s="11">
        <v>219709.2</v>
      </c>
      <c r="J279" s="11">
        <v>32547150.849999998</v>
      </c>
      <c r="K279" s="61"/>
      <c r="L279" s="65">
        <f t="shared" si="434"/>
        <v>219709.2</v>
      </c>
      <c r="M279" s="65">
        <f t="shared" si="435"/>
        <v>32327441.649999999</v>
      </c>
      <c r="N279" s="65">
        <f t="shared" si="436"/>
        <v>219709.2</v>
      </c>
      <c r="O279" s="65">
        <f t="shared" si="437"/>
        <v>32327441.649999999</v>
      </c>
      <c r="P279" s="65">
        <f t="shared" si="438"/>
        <v>0</v>
      </c>
      <c r="Q279" s="65">
        <f t="shared" si="439"/>
        <v>0</v>
      </c>
      <c r="R279" s="65">
        <f t="shared" si="440"/>
        <v>0</v>
      </c>
      <c r="S279" s="65">
        <f t="shared" si="441"/>
        <v>711643496.54999995</v>
      </c>
      <c r="T279" s="61"/>
      <c r="U279" s="13"/>
      <c r="V279" s="15" t="s">
        <v>0</v>
      </c>
      <c r="W279" s="11">
        <v>0</v>
      </c>
      <c r="X279" s="11">
        <v>0</v>
      </c>
      <c r="Y279" s="11">
        <v>0</v>
      </c>
      <c r="Z279" s="11">
        <v>0</v>
      </c>
      <c r="AA279" s="11"/>
      <c r="AB279" s="11">
        <v>0</v>
      </c>
      <c r="AC279" s="11">
        <v>0</v>
      </c>
      <c r="AD279" s="11">
        <v>0</v>
      </c>
      <c r="AF279" s="13"/>
      <c r="AG279" s="15" t="s">
        <v>0</v>
      </c>
      <c r="AH279" s="11">
        <v>0</v>
      </c>
      <c r="AI279" s="11">
        <v>0</v>
      </c>
      <c r="AJ279" s="11">
        <v>0</v>
      </c>
      <c r="AK279" s="11">
        <v>0</v>
      </c>
      <c r="AL279" s="11"/>
      <c r="AM279" s="11">
        <v>0</v>
      </c>
      <c r="AN279" s="11">
        <v>0</v>
      </c>
      <c r="AO279" s="11">
        <v>0</v>
      </c>
      <c r="AP279" s="11"/>
      <c r="AQ279" s="44">
        <f t="shared" si="467"/>
        <v>0</v>
      </c>
      <c r="AR279" s="13"/>
      <c r="AS279" s="15" t="s">
        <v>0</v>
      </c>
      <c r="AT279" s="11">
        <v>0</v>
      </c>
      <c r="AU279" s="11">
        <v>0</v>
      </c>
      <c r="AV279" s="11">
        <v>0</v>
      </c>
      <c r="AW279" s="11">
        <v>0</v>
      </c>
      <c r="AX279" s="11"/>
      <c r="AY279" s="11">
        <v>0</v>
      </c>
      <c r="AZ279" s="11">
        <v>0</v>
      </c>
      <c r="BA279" s="11">
        <v>0</v>
      </c>
      <c r="BB279" s="11"/>
      <c r="BC279" s="11"/>
      <c r="BD279" s="51">
        <f t="shared" si="433"/>
        <v>0</v>
      </c>
      <c r="BE279" s="47">
        <f t="shared" si="451"/>
        <v>0</v>
      </c>
      <c r="BF279" s="47">
        <f t="shared" si="452"/>
        <v>0</v>
      </c>
      <c r="BG279" s="47">
        <f t="shared" si="453"/>
        <v>0</v>
      </c>
      <c r="BH279" s="47"/>
      <c r="BI279" s="47">
        <f t="shared" si="454"/>
        <v>0</v>
      </c>
      <c r="BJ279" s="47">
        <f t="shared" si="455"/>
        <v>0</v>
      </c>
      <c r="BK279" s="47">
        <f t="shared" si="456"/>
        <v>0</v>
      </c>
      <c r="BL279" s="47"/>
      <c r="BM279" s="47">
        <f t="shared" si="457"/>
        <v>0</v>
      </c>
      <c r="BN279" s="47">
        <f t="shared" si="458"/>
        <v>0</v>
      </c>
      <c r="BO279" s="47">
        <f t="shared" si="459"/>
        <v>0</v>
      </c>
      <c r="BP279" s="11">
        <f t="shared" si="442"/>
        <v>0</v>
      </c>
    </row>
    <row r="280" spans="1:68" s="3" customFormat="1" ht="13.5" customHeight="1" x14ac:dyDescent="0.2">
      <c r="A280" s="13"/>
      <c r="B280" s="15" t="s">
        <v>2</v>
      </c>
      <c r="C280" s="11">
        <v>0</v>
      </c>
      <c r="D280" s="11">
        <v>0</v>
      </c>
      <c r="E280" s="11">
        <v>0</v>
      </c>
      <c r="F280" s="11">
        <v>0</v>
      </c>
      <c r="G280" s="11"/>
      <c r="H280" s="11">
        <v>0</v>
      </c>
      <c r="I280" s="11">
        <v>0</v>
      </c>
      <c r="J280" s="11">
        <v>0</v>
      </c>
      <c r="K280" s="61"/>
      <c r="L280" s="65">
        <f t="shared" si="434"/>
        <v>0</v>
      </c>
      <c r="M280" s="65">
        <f t="shared" si="435"/>
        <v>0</v>
      </c>
      <c r="N280" s="65">
        <f t="shared" si="436"/>
        <v>0</v>
      </c>
      <c r="O280" s="65">
        <f t="shared" si="437"/>
        <v>0</v>
      </c>
      <c r="P280" s="65">
        <f t="shared" si="438"/>
        <v>0</v>
      </c>
      <c r="Q280" s="65">
        <f t="shared" si="439"/>
        <v>0</v>
      </c>
      <c r="R280" s="65">
        <f t="shared" si="440"/>
        <v>0</v>
      </c>
      <c r="S280" s="65">
        <f t="shared" si="441"/>
        <v>0</v>
      </c>
      <c r="T280" s="61"/>
      <c r="U280" s="13"/>
      <c r="V280" s="15" t="s">
        <v>2</v>
      </c>
      <c r="W280" s="11">
        <v>0</v>
      </c>
      <c r="X280" s="11">
        <v>0</v>
      </c>
      <c r="Y280" s="11">
        <v>0</v>
      </c>
      <c r="Z280" s="11">
        <v>0</v>
      </c>
      <c r="AA280" s="11"/>
      <c r="AB280" s="11">
        <v>0</v>
      </c>
      <c r="AC280" s="11">
        <v>0</v>
      </c>
      <c r="AD280" s="11">
        <v>0</v>
      </c>
      <c r="AF280" s="13"/>
      <c r="AG280" s="15" t="s">
        <v>2</v>
      </c>
      <c r="AH280" s="11">
        <v>0</v>
      </c>
      <c r="AI280" s="11">
        <v>0</v>
      </c>
      <c r="AJ280" s="11">
        <v>0</v>
      </c>
      <c r="AK280" s="11">
        <v>0</v>
      </c>
      <c r="AL280" s="11"/>
      <c r="AM280" s="11">
        <v>0</v>
      </c>
      <c r="AN280" s="11">
        <v>0</v>
      </c>
      <c r="AO280" s="11">
        <v>0</v>
      </c>
      <c r="AP280" s="18"/>
      <c r="AQ280" s="44">
        <f t="shared" si="467"/>
        <v>0</v>
      </c>
      <c r="AR280" s="13"/>
      <c r="AS280" s="15" t="s">
        <v>2</v>
      </c>
      <c r="AT280" s="11">
        <v>0</v>
      </c>
      <c r="AU280" s="11">
        <v>0</v>
      </c>
      <c r="AV280" s="11">
        <v>0</v>
      </c>
      <c r="AW280" s="11">
        <v>0</v>
      </c>
      <c r="AX280" s="11"/>
      <c r="AY280" s="11">
        <v>0</v>
      </c>
      <c r="AZ280" s="11">
        <v>0</v>
      </c>
      <c r="BA280" s="11">
        <v>0</v>
      </c>
      <c r="BB280" s="18"/>
      <c r="BC280" s="18"/>
      <c r="BD280" s="51">
        <f t="shared" si="433"/>
        <v>0</v>
      </c>
      <c r="BE280" s="47">
        <f t="shared" si="451"/>
        <v>0</v>
      </c>
      <c r="BF280" s="47">
        <f t="shared" si="452"/>
        <v>0</v>
      </c>
      <c r="BG280" s="47">
        <f t="shared" si="453"/>
        <v>0</v>
      </c>
      <c r="BH280" s="47"/>
      <c r="BI280" s="47">
        <f t="shared" si="454"/>
        <v>0</v>
      </c>
      <c r="BJ280" s="47">
        <f t="shared" si="455"/>
        <v>0</v>
      </c>
      <c r="BK280" s="47">
        <f t="shared" si="456"/>
        <v>0</v>
      </c>
      <c r="BL280" s="47"/>
      <c r="BM280" s="47">
        <f t="shared" si="457"/>
        <v>0</v>
      </c>
      <c r="BN280" s="47">
        <f t="shared" si="458"/>
        <v>0</v>
      </c>
      <c r="BO280" s="47">
        <f t="shared" si="459"/>
        <v>0</v>
      </c>
      <c r="BP280" s="11">
        <f t="shared" si="442"/>
        <v>0</v>
      </c>
    </row>
    <row r="281" spans="1:68" s="3" customFormat="1" ht="13.5" customHeight="1" x14ac:dyDescent="0.2">
      <c r="A281" s="13"/>
      <c r="B281" s="14" t="s">
        <v>218</v>
      </c>
      <c r="C281" s="9">
        <f t="shared" ref="C281" si="515">SUM(C282:C283)</f>
        <v>752013</v>
      </c>
      <c r="D281" s="9">
        <f t="shared" ref="D281" si="516">SUM(D282:D283)</f>
        <v>278649</v>
      </c>
      <c r="E281" s="9">
        <f t="shared" ref="E281" si="517">SUM(E282:E283)</f>
        <v>278649</v>
      </c>
      <c r="F281" s="9">
        <f t="shared" ref="F281" si="518">SUM(F282:F283)</f>
        <v>278649</v>
      </c>
      <c r="G281" s="9">
        <f t="shared" ref="G281:J281" si="519">SUM(G282:G283)</f>
        <v>0</v>
      </c>
      <c r="H281" s="9">
        <f t="shared" si="519"/>
        <v>0</v>
      </c>
      <c r="I281" s="9">
        <f t="shared" si="519"/>
        <v>131886.20000000001</v>
      </c>
      <c r="J281" s="9">
        <f t="shared" si="519"/>
        <v>131886.20000000001</v>
      </c>
      <c r="K281" s="61"/>
      <c r="L281" s="65">
        <f>+E281-D281</f>
        <v>0</v>
      </c>
      <c r="M281" s="65">
        <f t="shared" si="435"/>
        <v>0</v>
      </c>
      <c r="N281" s="65">
        <f t="shared" si="436"/>
        <v>131886.20000000001</v>
      </c>
      <c r="O281" s="65">
        <f>+J281-I281</f>
        <v>0</v>
      </c>
      <c r="P281" s="65">
        <f t="shared" si="438"/>
        <v>278649</v>
      </c>
      <c r="Q281" s="65">
        <f>+E281-I281</f>
        <v>146762.79999999999</v>
      </c>
      <c r="R281" s="65">
        <f t="shared" si="440"/>
        <v>146762.79999999999</v>
      </c>
      <c r="S281" s="65">
        <f t="shared" si="441"/>
        <v>620126.80000000005</v>
      </c>
      <c r="T281" s="61"/>
      <c r="U281" s="13"/>
      <c r="V281" s="14" t="s">
        <v>218</v>
      </c>
      <c r="W281" s="9">
        <f t="shared" ref="W281:AD281" si="520">SUM(W282:W283)</f>
        <v>0</v>
      </c>
      <c r="X281" s="9">
        <f t="shared" si="520"/>
        <v>0</v>
      </c>
      <c r="Y281" s="9">
        <f t="shared" si="520"/>
        <v>0</v>
      </c>
      <c r="Z281" s="9">
        <f t="shared" si="520"/>
        <v>0</v>
      </c>
      <c r="AA281" s="9">
        <f t="shared" si="520"/>
        <v>0</v>
      </c>
      <c r="AB281" s="9">
        <f t="shared" si="520"/>
        <v>0</v>
      </c>
      <c r="AC281" s="9">
        <f t="shared" si="520"/>
        <v>0</v>
      </c>
      <c r="AD281" s="9">
        <f t="shared" si="520"/>
        <v>0</v>
      </c>
      <c r="AF281" s="13"/>
      <c r="AG281" s="14" t="s">
        <v>218</v>
      </c>
      <c r="AH281" s="9">
        <f t="shared" ref="AH281:AO281" si="521">SUM(AH282:AH283)</f>
        <v>0</v>
      </c>
      <c r="AI281" s="9">
        <f t="shared" si="521"/>
        <v>0</v>
      </c>
      <c r="AJ281" s="9">
        <f t="shared" si="521"/>
        <v>0</v>
      </c>
      <c r="AK281" s="9">
        <f t="shared" si="521"/>
        <v>0</v>
      </c>
      <c r="AL281" s="9">
        <f t="shared" si="521"/>
        <v>0</v>
      </c>
      <c r="AM281" s="9">
        <f t="shared" si="521"/>
        <v>0</v>
      </c>
      <c r="AN281" s="9">
        <f t="shared" si="521"/>
        <v>0</v>
      </c>
      <c r="AO281" s="9">
        <f t="shared" si="521"/>
        <v>0</v>
      </c>
      <c r="AP281" s="17"/>
      <c r="AQ281" s="44">
        <f>+AH281-W281</f>
        <v>0</v>
      </c>
      <c r="AR281" s="13"/>
      <c r="AS281" s="14" t="s">
        <v>218</v>
      </c>
      <c r="AT281" s="9">
        <f t="shared" ref="AT281:BA281" si="522">SUM(AT282:AT283)</f>
        <v>0</v>
      </c>
      <c r="AU281" s="9">
        <f t="shared" si="522"/>
        <v>0</v>
      </c>
      <c r="AV281" s="9">
        <f t="shared" si="522"/>
        <v>0</v>
      </c>
      <c r="AW281" s="9">
        <f t="shared" si="522"/>
        <v>0</v>
      </c>
      <c r="AX281" s="9">
        <f t="shared" si="522"/>
        <v>0</v>
      </c>
      <c r="AY281" s="9">
        <f t="shared" si="522"/>
        <v>0</v>
      </c>
      <c r="AZ281" s="9">
        <f t="shared" si="522"/>
        <v>0</v>
      </c>
      <c r="BA281" s="9">
        <f t="shared" si="522"/>
        <v>0</v>
      </c>
      <c r="BB281" s="17"/>
      <c r="BC281" s="17"/>
      <c r="BD281" s="51">
        <f t="shared" si="433"/>
        <v>0</v>
      </c>
      <c r="BE281" s="47">
        <f t="shared" si="451"/>
        <v>0</v>
      </c>
      <c r="BF281" s="47">
        <f t="shared" si="452"/>
        <v>0</v>
      </c>
      <c r="BG281" s="47">
        <f t="shared" si="453"/>
        <v>0</v>
      </c>
      <c r="BH281" s="47"/>
      <c r="BI281" s="47">
        <f t="shared" si="454"/>
        <v>0</v>
      </c>
      <c r="BJ281" s="47">
        <f t="shared" si="455"/>
        <v>0</v>
      </c>
      <c r="BK281" s="47">
        <f t="shared" si="456"/>
        <v>0</v>
      </c>
      <c r="BL281" s="47"/>
      <c r="BM281" s="47">
        <f t="shared" si="457"/>
        <v>0</v>
      </c>
      <c r="BN281" s="47">
        <f t="shared" si="458"/>
        <v>0</v>
      </c>
      <c r="BO281" s="47">
        <f t="shared" si="459"/>
        <v>0</v>
      </c>
      <c r="BP281" s="11">
        <f t="shared" si="442"/>
        <v>0</v>
      </c>
    </row>
    <row r="282" spans="1:68" s="3" customFormat="1" ht="13.5" customHeight="1" x14ac:dyDescent="0.2">
      <c r="A282" s="13"/>
      <c r="B282" s="15" t="s">
        <v>0</v>
      </c>
      <c r="C282" s="11">
        <v>752013</v>
      </c>
      <c r="D282" s="11">
        <v>278649</v>
      </c>
      <c r="E282" s="11">
        <v>278649</v>
      </c>
      <c r="F282" s="11">
        <v>278649</v>
      </c>
      <c r="G282" s="11"/>
      <c r="H282" s="11">
        <v>0</v>
      </c>
      <c r="I282" s="11">
        <v>131886.20000000001</v>
      </c>
      <c r="J282" s="11">
        <v>131886.20000000001</v>
      </c>
      <c r="K282" s="61"/>
      <c r="L282" s="65">
        <f t="shared" si="434"/>
        <v>0</v>
      </c>
      <c r="M282" s="65">
        <f t="shared" si="435"/>
        <v>0</v>
      </c>
      <c r="N282" s="65">
        <f t="shared" si="436"/>
        <v>131886.20000000001</v>
      </c>
      <c r="O282" s="65">
        <f t="shared" si="437"/>
        <v>0</v>
      </c>
      <c r="P282" s="65">
        <f t="shared" si="438"/>
        <v>278649</v>
      </c>
      <c r="Q282" s="65">
        <f t="shared" si="439"/>
        <v>146762.79999999999</v>
      </c>
      <c r="R282" s="65">
        <f t="shared" si="440"/>
        <v>146762.79999999999</v>
      </c>
      <c r="S282" s="65">
        <f t="shared" si="441"/>
        <v>620126.80000000005</v>
      </c>
      <c r="T282" s="61"/>
      <c r="U282" s="13"/>
      <c r="V282" s="15" t="s">
        <v>0</v>
      </c>
      <c r="W282" s="11">
        <v>0</v>
      </c>
      <c r="X282" s="11">
        <v>0</v>
      </c>
      <c r="Y282" s="11">
        <v>0</v>
      </c>
      <c r="Z282" s="11">
        <v>0</v>
      </c>
      <c r="AA282" s="11"/>
      <c r="AB282" s="11">
        <v>0</v>
      </c>
      <c r="AC282" s="11">
        <v>0</v>
      </c>
      <c r="AD282" s="11">
        <v>0</v>
      </c>
      <c r="AF282" s="13"/>
      <c r="AG282" s="15" t="s">
        <v>0</v>
      </c>
      <c r="AH282" s="11">
        <v>0</v>
      </c>
      <c r="AI282" s="11">
        <v>0</v>
      </c>
      <c r="AJ282" s="11">
        <v>0</v>
      </c>
      <c r="AK282" s="11">
        <v>0</v>
      </c>
      <c r="AL282" s="11"/>
      <c r="AM282" s="11">
        <v>0</v>
      </c>
      <c r="AN282" s="11">
        <v>0</v>
      </c>
      <c r="AO282" s="11">
        <v>0</v>
      </c>
      <c r="AP282" s="18"/>
      <c r="AQ282" s="44">
        <f t="shared" si="467"/>
        <v>0</v>
      </c>
      <c r="AR282" s="13"/>
      <c r="AS282" s="15" t="s">
        <v>0</v>
      </c>
      <c r="AT282" s="11">
        <v>0</v>
      </c>
      <c r="AU282" s="11">
        <v>0</v>
      </c>
      <c r="AV282" s="11">
        <v>0</v>
      </c>
      <c r="AW282" s="11">
        <v>0</v>
      </c>
      <c r="AX282" s="11"/>
      <c r="AY282" s="11">
        <v>0</v>
      </c>
      <c r="AZ282" s="11">
        <v>0</v>
      </c>
      <c r="BA282" s="11">
        <v>0</v>
      </c>
      <c r="BB282" s="18"/>
      <c r="BC282" s="18"/>
      <c r="BD282" s="51">
        <f t="shared" si="433"/>
        <v>0</v>
      </c>
      <c r="BE282" s="47">
        <f t="shared" si="451"/>
        <v>0</v>
      </c>
      <c r="BF282" s="47">
        <f t="shared" si="452"/>
        <v>0</v>
      </c>
      <c r="BG282" s="47">
        <f t="shared" si="453"/>
        <v>0</v>
      </c>
      <c r="BH282" s="47"/>
      <c r="BI282" s="47">
        <f t="shared" si="454"/>
        <v>0</v>
      </c>
      <c r="BJ282" s="47">
        <f t="shared" si="455"/>
        <v>0</v>
      </c>
      <c r="BK282" s="47">
        <f t="shared" si="456"/>
        <v>0</v>
      </c>
      <c r="BL282" s="47"/>
      <c r="BM282" s="47">
        <f t="shared" si="457"/>
        <v>0</v>
      </c>
      <c r="BN282" s="47">
        <f t="shared" si="458"/>
        <v>0</v>
      </c>
      <c r="BO282" s="47">
        <f t="shared" si="459"/>
        <v>0</v>
      </c>
      <c r="BP282" s="11">
        <f t="shared" si="442"/>
        <v>0</v>
      </c>
    </row>
    <row r="283" spans="1:68" s="3" customFormat="1" ht="13.5" customHeight="1" x14ac:dyDescent="0.2">
      <c r="A283" s="13"/>
      <c r="B283" s="15" t="s">
        <v>2</v>
      </c>
      <c r="C283" s="11">
        <v>0</v>
      </c>
      <c r="D283" s="11">
        <v>0</v>
      </c>
      <c r="E283" s="11">
        <v>0</v>
      </c>
      <c r="F283" s="11">
        <v>0</v>
      </c>
      <c r="G283" s="11"/>
      <c r="H283" s="11">
        <v>0</v>
      </c>
      <c r="I283" s="11">
        <v>0</v>
      </c>
      <c r="J283" s="11">
        <v>0</v>
      </c>
      <c r="K283" s="61"/>
      <c r="L283" s="65">
        <f t="shared" si="434"/>
        <v>0</v>
      </c>
      <c r="M283" s="65">
        <f t="shared" si="435"/>
        <v>0</v>
      </c>
      <c r="N283" s="65">
        <f t="shared" si="436"/>
        <v>0</v>
      </c>
      <c r="O283" s="65">
        <f t="shared" si="437"/>
        <v>0</v>
      </c>
      <c r="P283" s="65">
        <f t="shared" si="438"/>
        <v>0</v>
      </c>
      <c r="Q283" s="65">
        <f t="shared" si="439"/>
        <v>0</v>
      </c>
      <c r="R283" s="65">
        <f t="shared" si="440"/>
        <v>0</v>
      </c>
      <c r="S283" s="65">
        <f t="shared" si="441"/>
        <v>0</v>
      </c>
      <c r="T283" s="61"/>
      <c r="U283" s="13"/>
      <c r="V283" s="15" t="s">
        <v>2</v>
      </c>
      <c r="W283" s="11">
        <v>0</v>
      </c>
      <c r="X283" s="11">
        <v>0</v>
      </c>
      <c r="Y283" s="11">
        <v>0</v>
      </c>
      <c r="Z283" s="11">
        <v>0</v>
      </c>
      <c r="AA283" s="11"/>
      <c r="AB283" s="11">
        <v>0</v>
      </c>
      <c r="AC283" s="11">
        <v>0</v>
      </c>
      <c r="AD283" s="11">
        <v>0</v>
      </c>
      <c r="AF283" s="13"/>
      <c r="AG283" s="15" t="s">
        <v>2</v>
      </c>
      <c r="AH283" s="11">
        <v>0</v>
      </c>
      <c r="AI283" s="11">
        <v>0</v>
      </c>
      <c r="AJ283" s="11">
        <v>0</v>
      </c>
      <c r="AK283" s="11">
        <v>0</v>
      </c>
      <c r="AL283" s="11"/>
      <c r="AM283" s="11">
        <v>0</v>
      </c>
      <c r="AN283" s="11">
        <v>0</v>
      </c>
      <c r="AO283" s="11">
        <v>0</v>
      </c>
      <c r="AP283" s="18"/>
      <c r="AQ283" s="44">
        <f t="shared" si="467"/>
        <v>0</v>
      </c>
      <c r="AR283" s="13"/>
      <c r="AS283" s="15" t="s">
        <v>2</v>
      </c>
      <c r="AT283" s="11">
        <v>0</v>
      </c>
      <c r="AU283" s="11">
        <v>0</v>
      </c>
      <c r="AV283" s="11">
        <v>0</v>
      </c>
      <c r="AW283" s="11">
        <v>0</v>
      </c>
      <c r="AX283" s="11"/>
      <c r="AY283" s="11">
        <v>0</v>
      </c>
      <c r="AZ283" s="11">
        <v>0</v>
      </c>
      <c r="BA283" s="11">
        <v>0</v>
      </c>
      <c r="BB283" s="18"/>
      <c r="BC283" s="18"/>
      <c r="BD283" s="51">
        <f t="shared" si="433"/>
        <v>0</v>
      </c>
      <c r="BE283" s="47">
        <f t="shared" si="451"/>
        <v>0</v>
      </c>
      <c r="BF283" s="47">
        <f t="shared" si="452"/>
        <v>0</v>
      </c>
      <c r="BG283" s="47">
        <f t="shared" si="453"/>
        <v>0</v>
      </c>
      <c r="BH283" s="47"/>
      <c r="BI283" s="47">
        <f t="shared" si="454"/>
        <v>0</v>
      </c>
      <c r="BJ283" s="47">
        <f t="shared" si="455"/>
        <v>0</v>
      </c>
      <c r="BK283" s="47">
        <f t="shared" si="456"/>
        <v>0</v>
      </c>
      <c r="BL283" s="47"/>
      <c r="BM283" s="47">
        <f t="shared" si="457"/>
        <v>0</v>
      </c>
      <c r="BN283" s="47">
        <f t="shared" si="458"/>
        <v>0</v>
      </c>
      <c r="BO283" s="47">
        <f t="shared" si="459"/>
        <v>0</v>
      </c>
      <c r="BP283" s="11">
        <f t="shared" si="442"/>
        <v>0</v>
      </c>
    </row>
    <row r="284" spans="1:68" s="3" customFormat="1" ht="13.5" customHeight="1" x14ac:dyDescent="0.2">
      <c r="A284" s="13"/>
      <c r="B284" s="14" t="s">
        <v>207</v>
      </c>
      <c r="C284" s="9">
        <f t="shared" ref="C284" si="523">SUM(C285:C286)</f>
        <v>48889799.999600001</v>
      </c>
      <c r="D284" s="9">
        <f t="shared" ref="D284" si="524">SUM(D285:D286)</f>
        <v>2480181.92</v>
      </c>
      <c r="E284" s="9">
        <f t="shared" ref="E284" si="525">SUM(E285:E286)</f>
        <v>4960363.6399999997</v>
      </c>
      <c r="F284" s="9">
        <f t="shared" ref="F284" si="526">SUM(F285:F286)</f>
        <v>7440545.7599999998</v>
      </c>
      <c r="G284" s="9">
        <f t="shared" ref="G284:J284" si="527">SUM(G285:G286)</f>
        <v>0</v>
      </c>
      <c r="H284" s="9">
        <f t="shared" si="527"/>
        <v>2467139.61</v>
      </c>
      <c r="I284" s="9">
        <f t="shared" si="527"/>
        <v>4942017.1100000003</v>
      </c>
      <c r="J284" s="9">
        <f t="shared" si="527"/>
        <v>4942017.1100000003</v>
      </c>
      <c r="K284" s="61"/>
      <c r="L284" s="65">
        <f t="shared" si="434"/>
        <v>2480181.7199999997</v>
      </c>
      <c r="M284" s="65">
        <f t="shared" si="435"/>
        <v>2480182.12</v>
      </c>
      <c r="N284" s="65">
        <f t="shared" si="436"/>
        <v>2474877.5000000005</v>
      </c>
      <c r="O284" s="65">
        <f t="shared" si="437"/>
        <v>0</v>
      </c>
      <c r="P284" s="65">
        <f t="shared" si="438"/>
        <v>13042.310000000056</v>
      </c>
      <c r="Q284" s="65">
        <f t="shared" si="439"/>
        <v>18346.529999999329</v>
      </c>
      <c r="R284" s="65">
        <f t="shared" si="440"/>
        <v>2498528.6499999994</v>
      </c>
      <c r="S284" s="65">
        <f t="shared" si="441"/>
        <v>43947782.889600001</v>
      </c>
      <c r="T284" s="61"/>
      <c r="U284" s="13"/>
      <c r="V284" s="14" t="s">
        <v>207</v>
      </c>
      <c r="W284" s="9">
        <f t="shared" ref="W284:AD284" si="528">SUM(W285:W286)</f>
        <v>0</v>
      </c>
      <c r="X284" s="9">
        <f t="shared" si="528"/>
        <v>0</v>
      </c>
      <c r="Y284" s="9">
        <f t="shared" si="528"/>
        <v>0</v>
      </c>
      <c r="Z284" s="9">
        <f t="shared" si="528"/>
        <v>0</v>
      </c>
      <c r="AA284" s="9">
        <f t="shared" si="528"/>
        <v>0</v>
      </c>
      <c r="AB284" s="9">
        <f t="shared" si="528"/>
        <v>0</v>
      </c>
      <c r="AC284" s="9">
        <f t="shared" si="528"/>
        <v>0</v>
      </c>
      <c r="AD284" s="9">
        <f t="shared" si="528"/>
        <v>0</v>
      </c>
      <c r="AF284" s="13"/>
      <c r="AG284" s="14" t="s">
        <v>207</v>
      </c>
      <c r="AH284" s="9">
        <f t="shared" ref="AH284:AO284" si="529">SUM(AH285:AH286)</f>
        <v>0</v>
      </c>
      <c r="AI284" s="9">
        <f t="shared" si="529"/>
        <v>0</v>
      </c>
      <c r="AJ284" s="9">
        <f t="shared" si="529"/>
        <v>0</v>
      </c>
      <c r="AK284" s="9">
        <f t="shared" si="529"/>
        <v>0</v>
      </c>
      <c r="AL284" s="9">
        <f t="shared" si="529"/>
        <v>0</v>
      </c>
      <c r="AM284" s="9">
        <f t="shared" si="529"/>
        <v>0</v>
      </c>
      <c r="AN284" s="9">
        <f t="shared" si="529"/>
        <v>0</v>
      </c>
      <c r="AO284" s="9">
        <f t="shared" si="529"/>
        <v>0</v>
      </c>
      <c r="AP284" s="17"/>
      <c r="AQ284" s="44">
        <f t="shared" si="467"/>
        <v>0</v>
      </c>
      <c r="AR284" s="13"/>
      <c r="AS284" s="14" t="s">
        <v>207</v>
      </c>
      <c r="AT284" s="9">
        <f t="shared" ref="AT284:BA284" si="530">SUM(AT285:AT286)</f>
        <v>0</v>
      </c>
      <c r="AU284" s="9">
        <f t="shared" si="530"/>
        <v>0</v>
      </c>
      <c r="AV284" s="9">
        <f t="shared" si="530"/>
        <v>0</v>
      </c>
      <c r="AW284" s="9">
        <f t="shared" si="530"/>
        <v>0</v>
      </c>
      <c r="AX284" s="9">
        <f t="shared" si="530"/>
        <v>0</v>
      </c>
      <c r="AY284" s="9">
        <f t="shared" si="530"/>
        <v>0</v>
      </c>
      <c r="AZ284" s="9">
        <f t="shared" si="530"/>
        <v>0</v>
      </c>
      <c r="BA284" s="9">
        <f t="shared" si="530"/>
        <v>0</v>
      </c>
      <c r="BB284" s="17"/>
      <c r="BC284" s="17"/>
      <c r="BD284" s="51">
        <f t="shared" si="433"/>
        <v>0</v>
      </c>
      <c r="BE284" s="47">
        <f t="shared" si="451"/>
        <v>0</v>
      </c>
      <c r="BF284" s="47">
        <f t="shared" si="452"/>
        <v>0</v>
      </c>
      <c r="BG284" s="47">
        <f t="shared" si="453"/>
        <v>0</v>
      </c>
      <c r="BH284" s="47"/>
      <c r="BI284" s="47">
        <f t="shared" si="454"/>
        <v>0</v>
      </c>
      <c r="BJ284" s="47">
        <f t="shared" si="455"/>
        <v>0</v>
      </c>
      <c r="BK284" s="47">
        <f t="shared" si="456"/>
        <v>0</v>
      </c>
      <c r="BL284" s="47"/>
      <c r="BM284" s="47">
        <f t="shared" si="457"/>
        <v>0</v>
      </c>
      <c r="BN284" s="47">
        <f t="shared" si="458"/>
        <v>0</v>
      </c>
      <c r="BO284" s="47">
        <f t="shared" si="459"/>
        <v>0</v>
      </c>
      <c r="BP284" s="11">
        <f t="shared" si="442"/>
        <v>0</v>
      </c>
    </row>
    <row r="285" spans="1:68" s="3" customFormat="1" ht="13.5" customHeight="1" x14ac:dyDescent="0.2">
      <c r="A285" s="13"/>
      <c r="B285" s="15" t="s">
        <v>0</v>
      </c>
      <c r="C285" s="11">
        <v>48889799.999600001</v>
      </c>
      <c r="D285" s="11">
        <v>2480181.92</v>
      </c>
      <c r="E285" s="11">
        <v>4960363.6399999997</v>
      </c>
      <c r="F285" s="11">
        <v>7440545.7599999998</v>
      </c>
      <c r="G285" s="11"/>
      <c r="H285" s="11">
        <v>2467139.61</v>
      </c>
      <c r="I285" s="11">
        <v>4942017.1100000003</v>
      </c>
      <c r="J285" s="11">
        <v>4942017.1100000003</v>
      </c>
      <c r="K285" s="61"/>
      <c r="L285" s="65">
        <f t="shared" si="434"/>
        <v>2480181.7199999997</v>
      </c>
      <c r="M285" s="65">
        <f t="shared" si="435"/>
        <v>2480182.12</v>
      </c>
      <c r="N285" s="65">
        <f t="shared" si="436"/>
        <v>2474877.5000000005</v>
      </c>
      <c r="O285" s="65">
        <f t="shared" si="437"/>
        <v>0</v>
      </c>
      <c r="P285" s="65">
        <f t="shared" si="438"/>
        <v>13042.310000000056</v>
      </c>
      <c r="Q285" s="65">
        <f t="shared" si="439"/>
        <v>18346.529999999329</v>
      </c>
      <c r="R285" s="65">
        <f t="shared" si="440"/>
        <v>2498528.6499999994</v>
      </c>
      <c r="S285" s="65">
        <f t="shared" si="441"/>
        <v>43947782.889600001</v>
      </c>
      <c r="T285" s="61"/>
      <c r="U285" s="13"/>
      <c r="V285" s="15" t="s">
        <v>0</v>
      </c>
      <c r="W285" s="11">
        <v>0</v>
      </c>
      <c r="X285" s="11">
        <v>0</v>
      </c>
      <c r="Y285" s="11">
        <v>0</v>
      </c>
      <c r="Z285" s="11">
        <v>0</v>
      </c>
      <c r="AA285" s="11"/>
      <c r="AB285" s="11">
        <v>0</v>
      </c>
      <c r="AC285" s="11">
        <v>0</v>
      </c>
      <c r="AD285" s="11">
        <v>0</v>
      </c>
      <c r="AF285" s="13"/>
      <c r="AG285" s="15" t="s">
        <v>0</v>
      </c>
      <c r="AH285" s="11">
        <v>0</v>
      </c>
      <c r="AI285" s="11">
        <v>0</v>
      </c>
      <c r="AJ285" s="11">
        <v>0</v>
      </c>
      <c r="AK285" s="11">
        <v>0</v>
      </c>
      <c r="AL285" s="11"/>
      <c r="AM285" s="11">
        <v>0</v>
      </c>
      <c r="AN285" s="11">
        <v>0</v>
      </c>
      <c r="AO285" s="11">
        <v>0</v>
      </c>
      <c r="AP285" s="11"/>
      <c r="AQ285" s="44">
        <f t="shared" si="467"/>
        <v>0</v>
      </c>
      <c r="AR285" s="13"/>
      <c r="AS285" s="15" t="s">
        <v>0</v>
      </c>
      <c r="AT285" s="11">
        <v>0</v>
      </c>
      <c r="AU285" s="11">
        <v>0</v>
      </c>
      <c r="AV285" s="11">
        <v>0</v>
      </c>
      <c r="AW285" s="11">
        <v>0</v>
      </c>
      <c r="AX285" s="11"/>
      <c r="AY285" s="11">
        <v>0</v>
      </c>
      <c r="AZ285" s="11">
        <v>0</v>
      </c>
      <c r="BA285" s="11">
        <v>0</v>
      </c>
      <c r="BB285" s="11"/>
      <c r="BC285" s="11"/>
      <c r="BD285" s="51">
        <f t="shared" si="433"/>
        <v>0</v>
      </c>
      <c r="BE285" s="47">
        <f t="shared" si="451"/>
        <v>0</v>
      </c>
      <c r="BF285" s="47">
        <f t="shared" si="452"/>
        <v>0</v>
      </c>
      <c r="BG285" s="47">
        <f t="shared" si="453"/>
        <v>0</v>
      </c>
      <c r="BH285" s="47"/>
      <c r="BI285" s="47">
        <f t="shared" si="454"/>
        <v>0</v>
      </c>
      <c r="BJ285" s="47">
        <f t="shared" si="455"/>
        <v>0</v>
      </c>
      <c r="BK285" s="47">
        <f>+BA285-AZ285</f>
        <v>0</v>
      </c>
      <c r="BL285" s="47"/>
      <c r="BM285" s="47">
        <f t="shared" si="457"/>
        <v>0</v>
      </c>
      <c r="BN285" s="47">
        <f t="shared" si="458"/>
        <v>0</v>
      </c>
      <c r="BO285" s="47">
        <f t="shared" si="459"/>
        <v>0</v>
      </c>
      <c r="BP285" s="11">
        <f t="shared" si="442"/>
        <v>0</v>
      </c>
    </row>
    <row r="286" spans="1:68" s="3" customFormat="1" ht="13.5" customHeight="1" x14ac:dyDescent="0.2">
      <c r="A286" s="13"/>
      <c r="B286" s="15" t="s">
        <v>2</v>
      </c>
      <c r="C286" s="11">
        <v>0</v>
      </c>
      <c r="D286" s="11">
        <v>0</v>
      </c>
      <c r="E286" s="11">
        <v>0</v>
      </c>
      <c r="F286" s="11">
        <v>0</v>
      </c>
      <c r="G286" s="11"/>
      <c r="H286" s="11">
        <v>0</v>
      </c>
      <c r="I286" s="11">
        <v>0</v>
      </c>
      <c r="J286" s="11">
        <v>0</v>
      </c>
      <c r="K286" s="61"/>
      <c r="L286" s="65">
        <f t="shared" si="434"/>
        <v>0</v>
      </c>
      <c r="M286" s="65">
        <f t="shared" si="435"/>
        <v>0</v>
      </c>
      <c r="N286" s="65">
        <f t="shared" si="436"/>
        <v>0</v>
      </c>
      <c r="O286" s="65">
        <f t="shared" si="437"/>
        <v>0</v>
      </c>
      <c r="P286" s="65">
        <f t="shared" si="438"/>
        <v>0</v>
      </c>
      <c r="Q286" s="65">
        <f t="shared" si="439"/>
        <v>0</v>
      </c>
      <c r="R286" s="65">
        <f t="shared" si="440"/>
        <v>0</v>
      </c>
      <c r="S286" s="65">
        <f t="shared" si="441"/>
        <v>0</v>
      </c>
      <c r="T286" s="61"/>
      <c r="U286" s="13"/>
      <c r="V286" s="15" t="s">
        <v>2</v>
      </c>
      <c r="W286" s="11">
        <v>0</v>
      </c>
      <c r="X286" s="11">
        <v>0</v>
      </c>
      <c r="Y286" s="11">
        <v>0</v>
      </c>
      <c r="Z286" s="11">
        <v>0</v>
      </c>
      <c r="AA286" s="11"/>
      <c r="AB286" s="11">
        <v>0</v>
      </c>
      <c r="AC286" s="11">
        <v>0</v>
      </c>
      <c r="AD286" s="11">
        <v>0</v>
      </c>
      <c r="AF286" s="13"/>
      <c r="AG286" s="15" t="s">
        <v>2</v>
      </c>
      <c r="AH286" s="11">
        <v>0</v>
      </c>
      <c r="AI286" s="11">
        <v>0</v>
      </c>
      <c r="AJ286" s="11">
        <v>0</v>
      </c>
      <c r="AK286" s="11">
        <v>0</v>
      </c>
      <c r="AL286" s="11"/>
      <c r="AM286" s="11">
        <v>0</v>
      </c>
      <c r="AN286" s="11">
        <v>0</v>
      </c>
      <c r="AO286" s="11">
        <v>0</v>
      </c>
      <c r="AP286" s="18"/>
      <c r="AQ286" s="44">
        <f t="shared" si="467"/>
        <v>0</v>
      </c>
      <c r="AR286" s="13"/>
      <c r="AS286" s="15" t="s">
        <v>2</v>
      </c>
      <c r="AT286" s="11">
        <v>0</v>
      </c>
      <c r="AU286" s="11">
        <v>0</v>
      </c>
      <c r="AV286" s="11">
        <v>0</v>
      </c>
      <c r="AW286" s="11">
        <v>0</v>
      </c>
      <c r="AX286" s="11"/>
      <c r="AY286" s="11">
        <v>0</v>
      </c>
      <c r="AZ286" s="11">
        <v>0</v>
      </c>
      <c r="BA286" s="11">
        <v>0</v>
      </c>
      <c r="BB286" s="18"/>
      <c r="BC286" s="18"/>
      <c r="BD286" s="51">
        <f t="shared" si="433"/>
        <v>0</v>
      </c>
      <c r="BE286" s="47">
        <f t="shared" si="451"/>
        <v>0</v>
      </c>
      <c r="BF286" s="47">
        <f t="shared" si="452"/>
        <v>0</v>
      </c>
      <c r="BG286" s="47">
        <f t="shared" si="453"/>
        <v>0</v>
      </c>
      <c r="BH286" s="47"/>
      <c r="BI286" s="47">
        <f t="shared" si="454"/>
        <v>0</v>
      </c>
      <c r="BJ286" s="47">
        <f t="shared" si="455"/>
        <v>0</v>
      </c>
      <c r="BK286" s="47">
        <f t="shared" si="456"/>
        <v>0</v>
      </c>
      <c r="BL286" s="47"/>
      <c r="BM286" s="47">
        <f t="shared" si="457"/>
        <v>0</v>
      </c>
      <c r="BN286" s="47">
        <f t="shared" si="458"/>
        <v>0</v>
      </c>
      <c r="BO286" s="47">
        <f t="shared" si="459"/>
        <v>0</v>
      </c>
      <c r="BP286" s="11">
        <f t="shared" si="442"/>
        <v>0</v>
      </c>
    </row>
    <row r="287" spans="1:68" s="3" customFormat="1" ht="13.5" customHeight="1" x14ac:dyDescent="0.2">
      <c r="A287" s="13"/>
      <c r="B287" s="14" t="s">
        <v>113</v>
      </c>
      <c r="C287" s="9">
        <f t="shared" ref="C287" si="531">SUM(C288:C289)</f>
        <v>5346625.97</v>
      </c>
      <c r="D287" s="9">
        <f t="shared" ref="D287" si="532">SUM(D288:D289)</f>
        <v>615095.35</v>
      </c>
      <c r="E287" s="9">
        <f t="shared" ref="E287" si="533">SUM(E288:E289)</f>
        <v>1074206.71</v>
      </c>
      <c r="F287" s="9">
        <f t="shared" ref="F287" si="534">SUM(F288:F289)</f>
        <v>1533318.07</v>
      </c>
      <c r="G287" s="9">
        <f t="shared" ref="G287:J287" si="535">SUM(G288:G289)</f>
        <v>0</v>
      </c>
      <c r="H287" s="9">
        <f t="shared" si="535"/>
        <v>0</v>
      </c>
      <c r="I287" s="9">
        <f t="shared" si="535"/>
        <v>163308.85999999999</v>
      </c>
      <c r="J287" s="9">
        <f t="shared" si="535"/>
        <v>782082.87</v>
      </c>
      <c r="K287" s="61"/>
      <c r="L287" s="65">
        <f t="shared" si="434"/>
        <v>459111.36</v>
      </c>
      <c r="M287" s="65">
        <f t="shared" si="435"/>
        <v>459111.3600000001</v>
      </c>
      <c r="N287" s="65">
        <f t="shared" si="436"/>
        <v>163308.85999999999</v>
      </c>
      <c r="O287" s="65">
        <f t="shared" si="437"/>
        <v>618774.01</v>
      </c>
      <c r="P287" s="65">
        <f t="shared" si="438"/>
        <v>615095.35</v>
      </c>
      <c r="Q287" s="65">
        <f t="shared" si="439"/>
        <v>910897.85</v>
      </c>
      <c r="R287" s="65">
        <f t="shared" si="440"/>
        <v>751235.20000000007</v>
      </c>
      <c r="S287" s="65">
        <f t="shared" si="441"/>
        <v>4564543.0999999996</v>
      </c>
      <c r="T287" s="61"/>
      <c r="U287" s="13"/>
      <c r="V287" s="14" t="s">
        <v>113</v>
      </c>
      <c r="W287" s="9">
        <f t="shared" ref="W287:AD287" si="536">SUM(W288:W289)</f>
        <v>0</v>
      </c>
      <c r="X287" s="9">
        <f t="shared" si="536"/>
        <v>0</v>
      </c>
      <c r="Y287" s="9">
        <f t="shared" si="536"/>
        <v>0</v>
      </c>
      <c r="Z287" s="9">
        <f t="shared" si="536"/>
        <v>0</v>
      </c>
      <c r="AA287" s="9">
        <f t="shared" si="536"/>
        <v>0</v>
      </c>
      <c r="AB287" s="9">
        <f t="shared" si="536"/>
        <v>0</v>
      </c>
      <c r="AC287" s="9">
        <f t="shared" si="536"/>
        <v>0</v>
      </c>
      <c r="AD287" s="9">
        <f t="shared" si="536"/>
        <v>0</v>
      </c>
      <c r="AF287" s="13"/>
      <c r="AG287" s="14" t="s">
        <v>113</v>
      </c>
      <c r="AH287" s="9">
        <f t="shared" ref="AH287:AO287" si="537">SUM(AH288:AH289)</f>
        <v>0</v>
      </c>
      <c r="AI287" s="9">
        <f t="shared" si="537"/>
        <v>0</v>
      </c>
      <c r="AJ287" s="9">
        <f t="shared" si="537"/>
        <v>0</v>
      </c>
      <c r="AK287" s="9">
        <f t="shared" si="537"/>
        <v>0</v>
      </c>
      <c r="AL287" s="9">
        <f t="shared" si="537"/>
        <v>0</v>
      </c>
      <c r="AM287" s="9">
        <f t="shared" si="537"/>
        <v>0</v>
      </c>
      <c r="AN287" s="9">
        <f t="shared" si="537"/>
        <v>0</v>
      </c>
      <c r="AO287" s="9">
        <f t="shared" si="537"/>
        <v>0</v>
      </c>
      <c r="AP287" s="17"/>
      <c r="AQ287" s="44">
        <f t="shared" si="467"/>
        <v>0</v>
      </c>
      <c r="AR287" s="13"/>
      <c r="AS287" s="14" t="s">
        <v>113</v>
      </c>
      <c r="AT287" s="9">
        <f t="shared" ref="AT287:BA287" si="538">SUM(AT288:AT289)</f>
        <v>0</v>
      </c>
      <c r="AU287" s="9">
        <f t="shared" si="538"/>
        <v>0</v>
      </c>
      <c r="AV287" s="9">
        <f t="shared" si="538"/>
        <v>0</v>
      </c>
      <c r="AW287" s="9">
        <f t="shared" si="538"/>
        <v>0</v>
      </c>
      <c r="AX287" s="9">
        <f t="shared" si="538"/>
        <v>0</v>
      </c>
      <c r="AY287" s="9">
        <f t="shared" si="538"/>
        <v>0</v>
      </c>
      <c r="AZ287" s="9">
        <f t="shared" si="538"/>
        <v>0</v>
      </c>
      <c r="BA287" s="9">
        <f t="shared" si="538"/>
        <v>0</v>
      </c>
      <c r="BB287" s="17"/>
      <c r="BC287" s="17"/>
      <c r="BD287" s="51">
        <f>+AT287-AH287</f>
        <v>0</v>
      </c>
      <c r="BE287" s="47">
        <f t="shared" si="451"/>
        <v>0</v>
      </c>
      <c r="BF287" s="47">
        <f t="shared" si="452"/>
        <v>0</v>
      </c>
      <c r="BG287" s="47">
        <f t="shared" si="453"/>
        <v>0</v>
      </c>
      <c r="BH287" s="47"/>
      <c r="BI287" s="47">
        <f t="shared" si="454"/>
        <v>0</v>
      </c>
      <c r="BJ287" s="47">
        <f t="shared" si="455"/>
        <v>0</v>
      </c>
      <c r="BK287" s="47">
        <f t="shared" si="456"/>
        <v>0</v>
      </c>
      <c r="BL287" s="47"/>
      <c r="BM287" s="47">
        <f t="shared" si="457"/>
        <v>0</v>
      </c>
      <c r="BN287" s="47">
        <f t="shared" si="458"/>
        <v>0</v>
      </c>
      <c r="BO287" s="47">
        <f t="shared" si="459"/>
        <v>0</v>
      </c>
      <c r="BP287" s="11">
        <f t="shared" si="442"/>
        <v>0</v>
      </c>
    </row>
    <row r="288" spans="1:68" s="3" customFormat="1" ht="13.5" customHeight="1" x14ac:dyDescent="0.2">
      <c r="A288" s="13"/>
      <c r="B288" s="15" t="s">
        <v>0</v>
      </c>
      <c r="C288" s="11">
        <v>5346625.97</v>
      </c>
      <c r="D288" s="11">
        <v>615095.35</v>
      </c>
      <c r="E288" s="11">
        <v>1074206.71</v>
      </c>
      <c r="F288" s="11">
        <v>1533318.07</v>
      </c>
      <c r="G288" s="11"/>
      <c r="H288" s="11">
        <v>0</v>
      </c>
      <c r="I288" s="11">
        <v>163308.85999999999</v>
      </c>
      <c r="J288" s="11">
        <v>782082.87</v>
      </c>
      <c r="K288" s="61"/>
      <c r="L288" s="65">
        <f t="shared" si="434"/>
        <v>459111.36</v>
      </c>
      <c r="M288" s="65">
        <f t="shared" si="435"/>
        <v>459111.3600000001</v>
      </c>
      <c r="N288" s="65">
        <f t="shared" si="436"/>
        <v>163308.85999999999</v>
      </c>
      <c r="O288" s="65">
        <f t="shared" si="437"/>
        <v>618774.01</v>
      </c>
      <c r="P288" s="65">
        <f t="shared" si="438"/>
        <v>615095.35</v>
      </c>
      <c r="Q288" s="65">
        <f t="shared" si="439"/>
        <v>910897.85</v>
      </c>
      <c r="R288" s="65">
        <f t="shared" si="440"/>
        <v>751235.20000000007</v>
      </c>
      <c r="S288" s="65">
        <f t="shared" si="441"/>
        <v>4564543.0999999996</v>
      </c>
      <c r="T288" s="61"/>
      <c r="U288" s="13"/>
      <c r="V288" s="15" t="s">
        <v>0</v>
      </c>
      <c r="W288" s="11">
        <v>0</v>
      </c>
      <c r="X288" s="11">
        <v>0</v>
      </c>
      <c r="Y288" s="11">
        <v>0</v>
      </c>
      <c r="Z288" s="11">
        <v>0</v>
      </c>
      <c r="AA288" s="11"/>
      <c r="AB288" s="11">
        <v>0</v>
      </c>
      <c r="AC288" s="11">
        <v>0</v>
      </c>
      <c r="AD288" s="11">
        <v>0</v>
      </c>
      <c r="AF288" s="13"/>
      <c r="AG288" s="15" t="s">
        <v>0</v>
      </c>
      <c r="AH288" s="11">
        <v>0</v>
      </c>
      <c r="AI288" s="11">
        <v>0</v>
      </c>
      <c r="AJ288" s="11">
        <v>0</v>
      </c>
      <c r="AK288" s="11">
        <v>0</v>
      </c>
      <c r="AL288" s="11"/>
      <c r="AM288" s="11">
        <v>0</v>
      </c>
      <c r="AN288" s="11">
        <v>0</v>
      </c>
      <c r="AO288" s="11">
        <v>0</v>
      </c>
      <c r="AP288" s="11"/>
      <c r="AQ288" s="44">
        <f t="shared" si="467"/>
        <v>0</v>
      </c>
      <c r="AR288" s="13"/>
      <c r="AS288" s="15" t="s">
        <v>0</v>
      </c>
      <c r="AT288" s="11">
        <v>0</v>
      </c>
      <c r="AU288" s="11">
        <v>0</v>
      </c>
      <c r="AV288" s="11">
        <v>0</v>
      </c>
      <c r="AW288" s="11">
        <v>0</v>
      </c>
      <c r="AX288" s="11"/>
      <c r="AY288" s="11">
        <v>0</v>
      </c>
      <c r="AZ288" s="11">
        <v>0</v>
      </c>
      <c r="BA288" s="11">
        <v>0</v>
      </c>
      <c r="BB288" s="11"/>
      <c r="BC288" s="11"/>
      <c r="BD288" s="51">
        <f t="shared" si="433"/>
        <v>0</v>
      </c>
      <c r="BE288" s="47">
        <f t="shared" si="451"/>
        <v>0</v>
      </c>
      <c r="BF288" s="47">
        <f t="shared" si="452"/>
        <v>0</v>
      </c>
      <c r="BG288" s="47">
        <f t="shared" si="453"/>
        <v>0</v>
      </c>
      <c r="BH288" s="47"/>
      <c r="BI288" s="47">
        <f t="shared" si="454"/>
        <v>0</v>
      </c>
      <c r="BJ288" s="47">
        <f t="shared" si="455"/>
        <v>0</v>
      </c>
      <c r="BK288" s="47">
        <f t="shared" si="456"/>
        <v>0</v>
      </c>
      <c r="BL288" s="47"/>
      <c r="BM288" s="47">
        <f t="shared" si="457"/>
        <v>0</v>
      </c>
      <c r="BN288" s="47">
        <f t="shared" si="458"/>
        <v>0</v>
      </c>
      <c r="BO288" s="47">
        <f t="shared" si="459"/>
        <v>0</v>
      </c>
      <c r="BP288" s="11">
        <f t="shared" si="442"/>
        <v>0</v>
      </c>
    </row>
    <row r="289" spans="1:68" s="3" customFormat="1" ht="13.5" customHeight="1" x14ac:dyDescent="0.2">
      <c r="A289" s="13"/>
      <c r="B289" s="15" t="s">
        <v>2</v>
      </c>
      <c r="C289" s="11">
        <v>0</v>
      </c>
      <c r="D289" s="11">
        <v>0</v>
      </c>
      <c r="E289" s="11">
        <v>0</v>
      </c>
      <c r="F289" s="11">
        <v>0</v>
      </c>
      <c r="G289" s="11"/>
      <c r="H289" s="11">
        <v>0</v>
      </c>
      <c r="I289" s="11">
        <v>0</v>
      </c>
      <c r="J289" s="11">
        <v>0</v>
      </c>
      <c r="K289" s="61"/>
      <c r="L289" s="65">
        <f t="shared" si="434"/>
        <v>0</v>
      </c>
      <c r="M289" s="65">
        <f t="shared" si="435"/>
        <v>0</v>
      </c>
      <c r="N289" s="65">
        <f t="shared" si="436"/>
        <v>0</v>
      </c>
      <c r="O289" s="65">
        <f t="shared" si="437"/>
        <v>0</v>
      </c>
      <c r="P289" s="65">
        <f t="shared" si="438"/>
        <v>0</v>
      </c>
      <c r="Q289" s="65">
        <f t="shared" si="439"/>
        <v>0</v>
      </c>
      <c r="R289" s="65">
        <f t="shared" si="440"/>
        <v>0</v>
      </c>
      <c r="S289" s="65">
        <f t="shared" si="441"/>
        <v>0</v>
      </c>
      <c r="T289" s="61"/>
      <c r="U289" s="13"/>
      <c r="V289" s="15" t="s">
        <v>2</v>
      </c>
      <c r="W289" s="11">
        <v>0</v>
      </c>
      <c r="X289" s="11">
        <v>0</v>
      </c>
      <c r="Y289" s="11">
        <v>0</v>
      </c>
      <c r="Z289" s="11">
        <v>0</v>
      </c>
      <c r="AA289" s="11"/>
      <c r="AB289" s="11">
        <v>0</v>
      </c>
      <c r="AC289" s="11">
        <v>0</v>
      </c>
      <c r="AD289" s="11">
        <v>0</v>
      </c>
      <c r="AF289" s="13"/>
      <c r="AG289" s="15" t="s">
        <v>2</v>
      </c>
      <c r="AH289" s="11">
        <v>0</v>
      </c>
      <c r="AI289" s="11">
        <v>0</v>
      </c>
      <c r="AJ289" s="11">
        <v>0</v>
      </c>
      <c r="AK289" s="11">
        <v>0</v>
      </c>
      <c r="AL289" s="11"/>
      <c r="AM289" s="11">
        <v>0</v>
      </c>
      <c r="AN289" s="11">
        <v>0</v>
      </c>
      <c r="AO289" s="11">
        <v>0</v>
      </c>
      <c r="AP289" s="18"/>
      <c r="AQ289" s="44">
        <f t="shared" si="467"/>
        <v>0</v>
      </c>
      <c r="AR289" s="13"/>
      <c r="AS289" s="15" t="s">
        <v>2</v>
      </c>
      <c r="AT289" s="11">
        <v>0</v>
      </c>
      <c r="AU289" s="11">
        <v>0</v>
      </c>
      <c r="AV289" s="11">
        <v>0</v>
      </c>
      <c r="AW289" s="11">
        <v>0</v>
      </c>
      <c r="AX289" s="11"/>
      <c r="AY289" s="11">
        <v>0</v>
      </c>
      <c r="AZ289" s="11">
        <v>0</v>
      </c>
      <c r="BA289" s="11">
        <v>0</v>
      </c>
      <c r="BB289" s="18"/>
      <c r="BC289" s="18"/>
      <c r="BD289" s="51">
        <f t="shared" si="433"/>
        <v>0</v>
      </c>
      <c r="BE289" s="47">
        <f t="shared" si="451"/>
        <v>0</v>
      </c>
      <c r="BF289" s="47">
        <f t="shared" si="452"/>
        <v>0</v>
      </c>
      <c r="BG289" s="47">
        <f t="shared" si="453"/>
        <v>0</v>
      </c>
      <c r="BH289" s="47"/>
      <c r="BI289" s="47">
        <f t="shared" si="454"/>
        <v>0</v>
      </c>
      <c r="BJ289" s="47">
        <f t="shared" si="455"/>
        <v>0</v>
      </c>
      <c r="BK289" s="47">
        <f t="shared" si="456"/>
        <v>0</v>
      </c>
      <c r="BL289" s="47"/>
      <c r="BM289" s="47">
        <f t="shared" si="457"/>
        <v>0</v>
      </c>
      <c r="BN289" s="47">
        <f t="shared" si="458"/>
        <v>0</v>
      </c>
      <c r="BO289" s="47">
        <f t="shared" si="459"/>
        <v>0</v>
      </c>
      <c r="BP289" s="11">
        <f t="shared" si="442"/>
        <v>0</v>
      </c>
    </row>
    <row r="290" spans="1:68" s="3" customFormat="1" ht="20.25" customHeight="1" x14ac:dyDescent="0.2">
      <c r="A290" s="13"/>
      <c r="B290" s="14" t="s">
        <v>208</v>
      </c>
      <c r="C290" s="9">
        <f t="shared" ref="C290" si="539">SUM(C291:C292)</f>
        <v>183657696</v>
      </c>
      <c r="D290" s="9">
        <f t="shared" ref="D290" si="540">SUM(D291:D292)</f>
        <v>15304808</v>
      </c>
      <c r="E290" s="9">
        <f t="shared" ref="E290" si="541">SUM(E291:E292)</f>
        <v>30609616</v>
      </c>
      <c r="F290" s="9">
        <f t="shared" ref="F290" si="542">SUM(F291:F292)</f>
        <v>45914424</v>
      </c>
      <c r="G290" s="9">
        <f t="shared" ref="G290:J290" si="543">SUM(G291:G292)</f>
        <v>0</v>
      </c>
      <c r="H290" s="9">
        <f t="shared" si="543"/>
        <v>0</v>
      </c>
      <c r="I290" s="9">
        <f t="shared" si="543"/>
        <v>0</v>
      </c>
      <c r="J290" s="9">
        <f t="shared" si="543"/>
        <v>45914424</v>
      </c>
      <c r="K290" s="61"/>
      <c r="L290" s="65">
        <f t="shared" si="434"/>
        <v>15304808</v>
      </c>
      <c r="M290" s="65">
        <f t="shared" si="435"/>
        <v>15304808</v>
      </c>
      <c r="N290" s="65">
        <f t="shared" si="436"/>
        <v>0</v>
      </c>
      <c r="O290" s="65">
        <f t="shared" si="437"/>
        <v>45914424</v>
      </c>
      <c r="P290" s="65">
        <f t="shared" si="438"/>
        <v>15304808</v>
      </c>
      <c r="Q290" s="65">
        <f t="shared" si="439"/>
        <v>30609616</v>
      </c>
      <c r="R290" s="65">
        <f t="shared" si="440"/>
        <v>0</v>
      </c>
      <c r="S290" s="65">
        <f t="shared" si="441"/>
        <v>137743272</v>
      </c>
      <c r="T290" s="61"/>
      <c r="U290" s="13"/>
      <c r="V290" s="14" t="s">
        <v>208</v>
      </c>
      <c r="W290" s="9">
        <f t="shared" ref="W290:AD290" si="544">SUM(W291:W292)</f>
        <v>0</v>
      </c>
      <c r="X290" s="9">
        <f t="shared" si="544"/>
        <v>0</v>
      </c>
      <c r="Y290" s="9">
        <f t="shared" si="544"/>
        <v>0</v>
      </c>
      <c r="Z290" s="9">
        <f t="shared" si="544"/>
        <v>0</v>
      </c>
      <c r="AA290" s="9">
        <f t="shared" si="544"/>
        <v>0</v>
      </c>
      <c r="AB290" s="9">
        <f t="shared" si="544"/>
        <v>0</v>
      </c>
      <c r="AC290" s="9">
        <f t="shared" si="544"/>
        <v>0</v>
      </c>
      <c r="AD290" s="9">
        <f t="shared" si="544"/>
        <v>0</v>
      </c>
      <c r="AF290" s="13"/>
      <c r="AG290" s="14" t="s">
        <v>208</v>
      </c>
      <c r="AH290" s="9">
        <f t="shared" ref="AH290:AO290" si="545">SUM(AH291:AH292)</f>
        <v>0</v>
      </c>
      <c r="AI290" s="9">
        <f t="shared" si="545"/>
        <v>0</v>
      </c>
      <c r="AJ290" s="9">
        <f t="shared" si="545"/>
        <v>0</v>
      </c>
      <c r="AK290" s="9">
        <f t="shared" si="545"/>
        <v>0</v>
      </c>
      <c r="AL290" s="9">
        <f t="shared" si="545"/>
        <v>0</v>
      </c>
      <c r="AM290" s="9">
        <f t="shared" si="545"/>
        <v>0</v>
      </c>
      <c r="AN290" s="9">
        <f t="shared" si="545"/>
        <v>0</v>
      </c>
      <c r="AO290" s="9">
        <f t="shared" si="545"/>
        <v>0</v>
      </c>
      <c r="AP290" s="17"/>
      <c r="AQ290" s="44">
        <f t="shared" si="467"/>
        <v>0</v>
      </c>
      <c r="AR290" s="13"/>
      <c r="AS290" s="14" t="s">
        <v>208</v>
      </c>
      <c r="AT290" s="9">
        <f t="shared" ref="AT290:BA290" si="546">SUM(AT291:AT292)</f>
        <v>0</v>
      </c>
      <c r="AU290" s="9">
        <f t="shared" si="546"/>
        <v>0</v>
      </c>
      <c r="AV290" s="9">
        <f t="shared" si="546"/>
        <v>0</v>
      </c>
      <c r="AW290" s="9">
        <f t="shared" si="546"/>
        <v>0</v>
      </c>
      <c r="AX290" s="9">
        <f t="shared" si="546"/>
        <v>0</v>
      </c>
      <c r="AY290" s="9">
        <f t="shared" si="546"/>
        <v>0</v>
      </c>
      <c r="AZ290" s="9">
        <f t="shared" si="546"/>
        <v>0</v>
      </c>
      <c r="BA290" s="9">
        <f t="shared" si="546"/>
        <v>0</v>
      </c>
      <c r="BB290" s="17"/>
      <c r="BC290" s="17"/>
      <c r="BD290" s="51">
        <f t="shared" si="433"/>
        <v>0</v>
      </c>
      <c r="BE290" s="48">
        <f t="shared" si="451"/>
        <v>0</v>
      </c>
      <c r="BF290" s="48">
        <f t="shared" si="452"/>
        <v>0</v>
      </c>
      <c r="BG290" s="48">
        <f t="shared" si="453"/>
        <v>0</v>
      </c>
      <c r="BH290" s="48"/>
      <c r="BI290" s="48">
        <f t="shared" si="454"/>
        <v>0</v>
      </c>
      <c r="BJ290" s="48">
        <f t="shared" si="455"/>
        <v>0</v>
      </c>
      <c r="BK290" s="48">
        <f t="shared" si="456"/>
        <v>0</v>
      </c>
      <c r="BL290" s="48"/>
      <c r="BM290" s="48">
        <f t="shared" si="457"/>
        <v>0</v>
      </c>
      <c r="BN290" s="48">
        <f t="shared" si="458"/>
        <v>0</v>
      </c>
      <c r="BO290" s="48">
        <f t="shared" si="459"/>
        <v>0</v>
      </c>
      <c r="BP290" s="11">
        <f t="shared" si="442"/>
        <v>0</v>
      </c>
    </row>
    <row r="291" spans="1:68" s="3" customFormat="1" ht="13.5" customHeight="1" x14ac:dyDescent="0.2">
      <c r="A291" s="13"/>
      <c r="B291" s="15" t="s">
        <v>0</v>
      </c>
      <c r="C291" s="11">
        <v>183657696</v>
      </c>
      <c r="D291" s="11">
        <v>15304808</v>
      </c>
      <c r="E291" s="11">
        <v>30609616</v>
      </c>
      <c r="F291" s="11">
        <v>45914424</v>
      </c>
      <c r="G291" s="11"/>
      <c r="H291" s="11">
        <v>0</v>
      </c>
      <c r="I291" s="11">
        <v>0</v>
      </c>
      <c r="J291" s="11">
        <v>45914424</v>
      </c>
      <c r="K291" s="61"/>
      <c r="L291" s="65">
        <f t="shared" si="434"/>
        <v>15304808</v>
      </c>
      <c r="M291" s="65">
        <f t="shared" si="435"/>
        <v>15304808</v>
      </c>
      <c r="N291" s="65">
        <f t="shared" si="436"/>
        <v>0</v>
      </c>
      <c r="O291" s="65">
        <f t="shared" si="437"/>
        <v>45914424</v>
      </c>
      <c r="P291" s="65">
        <f t="shared" si="438"/>
        <v>15304808</v>
      </c>
      <c r="Q291" s="65">
        <f t="shared" si="439"/>
        <v>30609616</v>
      </c>
      <c r="R291" s="65">
        <f t="shared" si="440"/>
        <v>0</v>
      </c>
      <c r="S291" s="65">
        <f t="shared" si="441"/>
        <v>137743272</v>
      </c>
      <c r="T291" s="61"/>
      <c r="U291" s="13"/>
      <c r="V291" s="15" t="s">
        <v>0</v>
      </c>
      <c r="W291" s="11">
        <v>0</v>
      </c>
      <c r="X291" s="11">
        <v>0</v>
      </c>
      <c r="Y291" s="11">
        <v>0</v>
      </c>
      <c r="Z291" s="11">
        <v>0</v>
      </c>
      <c r="AA291" s="11"/>
      <c r="AB291" s="11">
        <v>0</v>
      </c>
      <c r="AC291" s="11">
        <v>0</v>
      </c>
      <c r="AD291" s="11">
        <v>0</v>
      </c>
      <c r="AF291" s="13"/>
      <c r="AG291" s="15" t="s">
        <v>0</v>
      </c>
      <c r="AH291" s="11">
        <v>0</v>
      </c>
      <c r="AI291" s="11">
        <v>0</v>
      </c>
      <c r="AJ291" s="11">
        <v>0</v>
      </c>
      <c r="AK291" s="11">
        <v>0</v>
      </c>
      <c r="AL291" s="11"/>
      <c r="AM291" s="11">
        <v>0</v>
      </c>
      <c r="AN291" s="11">
        <v>0</v>
      </c>
      <c r="AO291" s="11">
        <v>0</v>
      </c>
      <c r="AP291" s="18"/>
      <c r="AQ291" s="44">
        <f t="shared" si="467"/>
        <v>0</v>
      </c>
      <c r="AR291" s="13"/>
      <c r="AS291" s="15" t="s">
        <v>0</v>
      </c>
      <c r="AT291" s="11">
        <v>0</v>
      </c>
      <c r="AU291" s="11">
        <v>0</v>
      </c>
      <c r="AV291" s="11">
        <v>0</v>
      </c>
      <c r="AW291" s="11">
        <v>0</v>
      </c>
      <c r="AX291" s="11"/>
      <c r="AY291" s="11">
        <v>0</v>
      </c>
      <c r="AZ291" s="11">
        <v>0</v>
      </c>
      <c r="BA291" s="11">
        <v>0</v>
      </c>
      <c r="BB291" s="18"/>
      <c r="BC291" s="18"/>
      <c r="BD291" s="51">
        <f t="shared" si="433"/>
        <v>0</v>
      </c>
      <c r="BE291" s="48">
        <f t="shared" si="451"/>
        <v>0</v>
      </c>
      <c r="BF291" s="48">
        <f t="shared" si="452"/>
        <v>0</v>
      </c>
      <c r="BG291" s="48">
        <f t="shared" si="453"/>
        <v>0</v>
      </c>
      <c r="BH291" s="48"/>
      <c r="BI291" s="48">
        <f t="shared" si="454"/>
        <v>0</v>
      </c>
      <c r="BJ291" s="48">
        <f t="shared" si="455"/>
        <v>0</v>
      </c>
      <c r="BK291" s="48">
        <f t="shared" si="456"/>
        <v>0</v>
      </c>
      <c r="BL291" s="48"/>
      <c r="BM291" s="48">
        <f t="shared" si="457"/>
        <v>0</v>
      </c>
      <c r="BN291" s="48">
        <f t="shared" si="458"/>
        <v>0</v>
      </c>
      <c r="BO291" s="48">
        <f t="shared" si="459"/>
        <v>0</v>
      </c>
      <c r="BP291" s="11">
        <f t="shared" si="442"/>
        <v>0</v>
      </c>
    </row>
    <row r="292" spans="1:68" s="3" customFormat="1" ht="13.5" customHeight="1" x14ac:dyDescent="0.2">
      <c r="A292" s="13"/>
      <c r="B292" s="15" t="s">
        <v>2</v>
      </c>
      <c r="C292" s="11">
        <v>0</v>
      </c>
      <c r="D292" s="11">
        <v>0</v>
      </c>
      <c r="E292" s="11">
        <v>0</v>
      </c>
      <c r="F292" s="11">
        <v>0</v>
      </c>
      <c r="G292" s="11"/>
      <c r="H292" s="11">
        <v>0</v>
      </c>
      <c r="I292" s="11">
        <v>0</v>
      </c>
      <c r="J292" s="11">
        <v>0</v>
      </c>
      <c r="K292" s="61"/>
      <c r="L292" s="65">
        <f t="shared" si="434"/>
        <v>0</v>
      </c>
      <c r="M292" s="65">
        <f t="shared" si="435"/>
        <v>0</v>
      </c>
      <c r="N292" s="65">
        <f t="shared" si="436"/>
        <v>0</v>
      </c>
      <c r="O292" s="65">
        <f t="shared" si="437"/>
        <v>0</v>
      </c>
      <c r="P292" s="65">
        <f t="shared" si="438"/>
        <v>0</v>
      </c>
      <c r="Q292" s="65">
        <f t="shared" si="439"/>
        <v>0</v>
      </c>
      <c r="R292" s="65">
        <f t="shared" si="440"/>
        <v>0</v>
      </c>
      <c r="S292" s="65">
        <f t="shared" si="441"/>
        <v>0</v>
      </c>
      <c r="T292" s="61"/>
      <c r="U292" s="13"/>
      <c r="V292" s="15" t="s">
        <v>2</v>
      </c>
      <c r="W292" s="11">
        <v>0</v>
      </c>
      <c r="X292" s="11">
        <v>0</v>
      </c>
      <c r="Y292" s="11">
        <v>0</v>
      </c>
      <c r="Z292" s="11">
        <v>0</v>
      </c>
      <c r="AA292" s="11"/>
      <c r="AB292" s="11">
        <v>0</v>
      </c>
      <c r="AC292" s="11">
        <v>0</v>
      </c>
      <c r="AD292" s="11">
        <v>0</v>
      </c>
      <c r="AF292" s="13"/>
      <c r="AG292" s="15" t="s">
        <v>2</v>
      </c>
      <c r="AH292" s="11">
        <v>0</v>
      </c>
      <c r="AI292" s="11">
        <v>0</v>
      </c>
      <c r="AJ292" s="11">
        <v>0</v>
      </c>
      <c r="AK292" s="11">
        <v>0</v>
      </c>
      <c r="AL292" s="11"/>
      <c r="AM292" s="11">
        <v>0</v>
      </c>
      <c r="AN292" s="11">
        <v>0</v>
      </c>
      <c r="AO292" s="11">
        <v>0</v>
      </c>
      <c r="AP292" s="18"/>
      <c r="AQ292" s="44">
        <f t="shared" si="467"/>
        <v>0</v>
      </c>
      <c r="AR292" s="13"/>
      <c r="AS292" s="15" t="s">
        <v>2</v>
      </c>
      <c r="AT292" s="11">
        <v>0</v>
      </c>
      <c r="AU292" s="11">
        <v>0</v>
      </c>
      <c r="AV292" s="11">
        <v>0</v>
      </c>
      <c r="AW292" s="11">
        <v>0</v>
      </c>
      <c r="AX292" s="11"/>
      <c r="AY292" s="11">
        <v>0</v>
      </c>
      <c r="AZ292" s="11">
        <v>0</v>
      </c>
      <c r="BA292" s="11">
        <v>0</v>
      </c>
      <c r="BB292" s="18"/>
      <c r="BC292" s="18"/>
      <c r="BD292" s="51">
        <f t="shared" si="433"/>
        <v>0</v>
      </c>
      <c r="BE292" s="48">
        <f t="shared" si="451"/>
        <v>0</v>
      </c>
      <c r="BF292" s="48">
        <f t="shared" si="452"/>
        <v>0</v>
      </c>
      <c r="BG292" s="48">
        <f t="shared" si="453"/>
        <v>0</v>
      </c>
      <c r="BH292" s="48"/>
      <c r="BI292" s="48">
        <f t="shared" si="454"/>
        <v>0</v>
      </c>
      <c r="BJ292" s="48">
        <f t="shared" si="455"/>
        <v>0</v>
      </c>
      <c r="BK292" s="48">
        <f t="shared" si="456"/>
        <v>0</v>
      </c>
      <c r="BL292" s="48"/>
      <c r="BM292" s="48">
        <f t="shared" si="457"/>
        <v>0</v>
      </c>
      <c r="BN292" s="48">
        <f t="shared" si="458"/>
        <v>0</v>
      </c>
      <c r="BO292" s="48">
        <f t="shared" si="459"/>
        <v>0</v>
      </c>
      <c r="BP292" s="11">
        <f t="shared" si="442"/>
        <v>0</v>
      </c>
    </row>
    <row r="293" spans="1:68" s="3" customFormat="1" ht="21" customHeight="1" x14ac:dyDescent="0.2">
      <c r="A293" s="13"/>
      <c r="B293" s="14" t="s">
        <v>63</v>
      </c>
      <c r="C293" s="9">
        <f t="shared" ref="C293" si="547">SUM(C294:C295)</f>
        <v>74376158</v>
      </c>
      <c r="D293" s="9">
        <f t="shared" ref="D293" si="548">SUM(D294:D295)</f>
        <v>7481346</v>
      </c>
      <c r="E293" s="9">
        <f t="shared" ref="E293" si="549">SUM(E294:E295)</f>
        <v>14962693</v>
      </c>
      <c r="F293" s="9">
        <f t="shared" ref="F293" si="550">SUM(F294:F295)</f>
        <v>22444039</v>
      </c>
      <c r="G293" s="9">
        <f t="shared" ref="G293:J293" si="551">SUM(G294:G295)</f>
        <v>0</v>
      </c>
      <c r="H293" s="9">
        <f t="shared" si="551"/>
        <v>0</v>
      </c>
      <c r="I293" s="9">
        <f t="shared" si="551"/>
        <v>4350829.54</v>
      </c>
      <c r="J293" s="9">
        <f t="shared" si="551"/>
        <v>7921620.4100000001</v>
      </c>
      <c r="K293" s="61"/>
      <c r="L293" s="65">
        <f t="shared" si="434"/>
        <v>7481347</v>
      </c>
      <c r="M293" s="65">
        <f t="shared" si="435"/>
        <v>7481346</v>
      </c>
      <c r="N293" s="65">
        <f t="shared" si="436"/>
        <v>4350829.54</v>
      </c>
      <c r="O293" s="65">
        <f t="shared" si="437"/>
        <v>3570790.87</v>
      </c>
      <c r="P293" s="65">
        <f t="shared" si="438"/>
        <v>7481346</v>
      </c>
      <c r="Q293" s="65">
        <f t="shared" si="439"/>
        <v>10611863.460000001</v>
      </c>
      <c r="R293" s="65">
        <f t="shared" si="440"/>
        <v>14522418.59</v>
      </c>
      <c r="S293" s="65">
        <f t="shared" si="441"/>
        <v>66454537.590000004</v>
      </c>
      <c r="T293" s="61"/>
      <c r="U293" s="13"/>
      <c r="V293" s="14" t="s">
        <v>63</v>
      </c>
      <c r="W293" s="9">
        <f t="shared" ref="W293:AD293" si="552">SUM(W294:W295)</f>
        <v>0</v>
      </c>
      <c r="X293" s="9">
        <f t="shared" si="552"/>
        <v>0</v>
      </c>
      <c r="Y293" s="9">
        <f t="shared" si="552"/>
        <v>0</v>
      </c>
      <c r="Z293" s="9">
        <f t="shared" si="552"/>
        <v>0</v>
      </c>
      <c r="AA293" s="9">
        <f t="shared" si="552"/>
        <v>0</v>
      </c>
      <c r="AB293" s="9">
        <f t="shared" si="552"/>
        <v>0</v>
      </c>
      <c r="AC293" s="9">
        <f t="shared" si="552"/>
        <v>0</v>
      </c>
      <c r="AD293" s="9">
        <f t="shared" si="552"/>
        <v>0</v>
      </c>
      <c r="AF293" s="13"/>
      <c r="AG293" s="14" t="s">
        <v>63</v>
      </c>
      <c r="AH293" s="9">
        <f t="shared" ref="AH293:AO293" si="553">SUM(AH294:AH295)</f>
        <v>0</v>
      </c>
      <c r="AI293" s="9">
        <f t="shared" si="553"/>
        <v>0</v>
      </c>
      <c r="AJ293" s="9">
        <f t="shared" si="553"/>
        <v>0</v>
      </c>
      <c r="AK293" s="9">
        <f t="shared" si="553"/>
        <v>0</v>
      </c>
      <c r="AL293" s="9">
        <f t="shared" si="553"/>
        <v>0</v>
      </c>
      <c r="AM293" s="9">
        <f t="shared" si="553"/>
        <v>0</v>
      </c>
      <c r="AN293" s="9">
        <f t="shared" si="553"/>
        <v>0</v>
      </c>
      <c r="AO293" s="9">
        <f t="shared" si="553"/>
        <v>0</v>
      </c>
      <c r="AP293" s="17"/>
      <c r="AQ293" s="44">
        <f t="shared" si="467"/>
        <v>0</v>
      </c>
      <c r="AR293" s="13"/>
      <c r="AS293" s="14" t="s">
        <v>63</v>
      </c>
      <c r="AT293" s="9">
        <f t="shared" ref="AT293:BA293" si="554">SUM(AT294:AT295)</f>
        <v>0</v>
      </c>
      <c r="AU293" s="9">
        <f t="shared" si="554"/>
        <v>0</v>
      </c>
      <c r="AV293" s="9">
        <f t="shared" si="554"/>
        <v>0</v>
      </c>
      <c r="AW293" s="9">
        <f t="shared" si="554"/>
        <v>0</v>
      </c>
      <c r="AX293" s="9">
        <f t="shared" si="554"/>
        <v>0</v>
      </c>
      <c r="AY293" s="9">
        <f t="shared" si="554"/>
        <v>0</v>
      </c>
      <c r="AZ293" s="9">
        <f t="shared" si="554"/>
        <v>0</v>
      </c>
      <c r="BA293" s="9">
        <f t="shared" si="554"/>
        <v>0</v>
      </c>
      <c r="BB293" s="17"/>
      <c r="BC293" s="17"/>
      <c r="BD293" s="51">
        <f t="shared" si="433"/>
        <v>0</v>
      </c>
      <c r="BE293" s="47">
        <f t="shared" si="451"/>
        <v>0</v>
      </c>
      <c r="BF293" s="47">
        <f t="shared" si="452"/>
        <v>0</v>
      </c>
      <c r="BG293" s="47">
        <f t="shared" si="453"/>
        <v>0</v>
      </c>
      <c r="BH293" s="47"/>
      <c r="BI293" s="47">
        <f t="shared" si="454"/>
        <v>0</v>
      </c>
      <c r="BJ293" s="47">
        <f t="shared" si="455"/>
        <v>0</v>
      </c>
      <c r="BK293" s="47">
        <f t="shared" si="456"/>
        <v>0</v>
      </c>
      <c r="BL293" s="47"/>
      <c r="BM293" s="47">
        <f t="shared" si="457"/>
        <v>0</v>
      </c>
      <c r="BN293" s="47">
        <f t="shared" si="458"/>
        <v>0</v>
      </c>
      <c r="BO293" s="47">
        <f t="shared" si="459"/>
        <v>0</v>
      </c>
      <c r="BP293" s="11">
        <f t="shared" si="442"/>
        <v>0</v>
      </c>
    </row>
    <row r="294" spans="1:68" s="3" customFormat="1" ht="13.5" customHeight="1" x14ac:dyDescent="0.2">
      <c r="A294" s="13"/>
      <c r="B294" s="15" t="s">
        <v>0</v>
      </c>
      <c r="C294" s="11">
        <v>74376158</v>
      </c>
      <c r="D294" s="11">
        <v>7481346</v>
      </c>
      <c r="E294" s="11">
        <v>14962693</v>
      </c>
      <c r="F294" s="11">
        <v>22444039</v>
      </c>
      <c r="G294" s="11"/>
      <c r="H294" s="11">
        <v>0</v>
      </c>
      <c r="I294" s="11">
        <v>4350829.54</v>
      </c>
      <c r="J294" s="11">
        <v>7921620.4100000001</v>
      </c>
      <c r="K294" s="61"/>
      <c r="L294" s="65">
        <f t="shared" si="434"/>
        <v>7481347</v>
      </c>
      <c r="M294" s="65">
        <f t="shared" si="435"/>
        <v>7481346</v>
      </c>
      <c r="N294" s="65">
        <f t="shared" si="436"/>
        <v>4350829.54</v>
      </c>
      <c r="O294" s="65">
        <f t="shared" si="437"/>
        <v>3570790.87</v>
      </c>
      <c r="P294" s="65">
        <f t="shared" si="438"/>
        <v>7481346</v>
      </c>
      <c r="Q294" s="65">
        <f t="shared" si="439"/>
        <v>10611863.460000001</v>
      </c>
      <c r="R294" s="65">
        <f t="shared" si="440"/>
        <v>14522418.59</v>
      </c>
      <c r="S294" s="65">
        <f t="shared" si="441"/>
        <v>66454537.590000004</v>
      </c>
      <c r="T294" s="61"/>
      <c r="U294" s="13"/>
      <c r="V294" s="15" t="s">
        <v>0</v>
      </c>
      <c r="W294" s="11">
        <v>0</v>
      </c>
      <c r="X294" s="11">
        <v>0</v>
      </c>
      <c r="Y294" s="11">
        <v>0</v>
      </c>
      <c r="Z294" s="11">
        <v>0</v>
      </c>
      <c r="AA294" s="11"/>
      <c r="AB294" s="11">
        <v>0</v>
      </c>
      <c r="AC294" s="11">
        <v>0</v>
      </c>
      <c r="AD294" s="11">
        <v>0</v>
      </c>
      <c r="AF294" s="13"/>
      <c r="AG294" s="15" t="s">
        <v>0</v>
      </c>
      <c r="AH294" s="11">
        <v>0</v>
      </c>
      <c r="AI294" s="11">
        <v>0</v>
      </c>
      <c r="AJ294" s="11">
        <v>0</v>
      </c>
      <c r="AK294" s="11">
        <v>0</v>
      </c>
      <c r="AL294" s="11"/>
      <c r="AM294" s="11">
        <v>0</v>
      </c>
      <c r="AN294" s="11">
        <v>0</v>
      </c>
      <c r="AO294" s="11">
        <v>0</v>
      </c>
      <c r="AP294" s="11"/>
      <c r="AQ294" s="44">
        <f t="shared" si="467"/>
        <v>0</v>
      </c>
      <c r="AR294" s="13"/>
      <c r="AS294" s="15" t="s">
        <v>0</v>
      </c>
      <c r="AT294" s="11">
        <v>0</v>
      </c>
      <c r="AU294" s="11">
        <v>0</v>
      </c>
      <c r="AV294" s="11">
        <v>0</v>
      </c>
      <c r="AW294" s="11">
        <v>0</v>
      </c>
      <c r="AX294" s="11"/>
      <c r="AY294" s="11">
        <v>0</v>
      </c>
      <c r="AZ294" s="11">
        <v>0</v>
      </c>
      <c r="BA294" s="11">
        <v>0</v>
      </c>
      <c r="BB294" s="11"/>
      <c r="BC294" s="11"/>
      <c r="BD294" s="51">
        <f t="shared" si="433"/>
        <v>0</v>
      </c>
      <c r="BE294" s="47">
        <f t="shared" si="451"/>
        <v>0</v>
      </c>
      <c r="BF294" s="47">
        <f t="shared" si="452"/>
        <v>0</v>
      </c>
      <c r="BG294" s="47">
        <f t="shared" si="453"/>
        <v>0</v>
      </c>
      <c r="BH294" s="47"/>
      <c r="BI294" s="47">
        <f t="shared" si="454"/>
        <v>0</v>
      </c>
      <c r="BJ294" s="47">
        <f t="shared" si="455"/>
        <v>0</v>
      </c>
      <c r="BK294" s="47">
        <f t="shared" si="456"/>
        <v>0</v>
      </c>
      <c r="BL294" s="47"/>
      <c r="BM294" s="47">
        <f t="shared" si="457"/>
        <v>0</v>
      </c>
      <c r="BN294" s="47">
        <f t="shared" si="458"/>
        <v>0</v>
      </c>
      <c r="BO294" s="47">
        <f t="shared" si="459"/>
        <v>0</v>
      </c>
      <c r="BP294" s="11">
        <f t="shared" si="442"/>
        <v>0</v>
      </c>
    </row>
    <row r="295" spans="1:68" s="3" customFormat="1" ht="13.5" customHeight="1" x14ac:dyDescent="0.2">
      <c r="A295" s="13"/>
      <c r="B295" s="15" t="s">
        <v>2</v>
      </c>
      <c r="C295" s="11">
        <v>0</v>
      </c>
      <c r="D295" s="11">
        <v>0</v>
      </c>
      <c r="E295" s="11">
        <v>0</v>
      </c>
      <c r="F295" s="11">
        <v>0</v>
      </c>
      <c r="G295" s="11"/>
      <c r="H295" s="11">
        <v>0</v>
      </c>
      <c r="I295" s="11">
        <v>0</v>
      </c>
      <c r="J295" s="11">
        <v>0</v>
      </c>
      <c r="K295" s="61"/>
      <c r="L295" s="65">
        <f t="shared" si="434"/>
        <v>0</v>
      </c>
      <c r="M295" s="65">
        <f t="shared" si="435"/>
        <v>0</v>
      </c>
      <c r="N295" s="65">
        <f t="shared" si="436"/>
        <v>0</v>
      </c>
      <c r="O295" s="65">
        <f t="shared" si="437"/>
        <v>0</v>
      </c>
      <c r="P295" s="65">
        <f t="shared" si="438"/>
        <v>0</v>
      </c>
      <c r="Q295" s="65">
        <f t="shared" si="439"/>
        <v>0</v>
      </c>
      <c r="R295" s="65">
        <f t="shared" si="440"/>
        <v>0</v>
      </c>
      <c r="S295" s="65">
        <f t="shared" si="441"/>
        <v>0</v>
      </c>
      <c r="T295" s="61"/>
      <c r="U295" s="13"/>
      <c r="V295" s="15" t="s">
        <v>2</v>
      </c>
      <c r="W295" s="11">
        <v>0</v>
      </c>
      <c r="X295" s="11">
        <v>0</v>
      </c>
      <c r="Y295" s="11">
        <v>0</v>
      </c>
      <c r="Z295" s="11">
        <v>0</v>
      </c>
      <c r="AA295" s="11"/>
      <c r="AB295" s="11">
        <v>0</v>
      </c>
      <c r="AC295" s="11">
        <v>0</v>
      </c>
      <c r="AD295" s="11">
        <v>0</v>
      </c>
      <c r="AF295" s="13"/>
      <c r="AG295" s="15" t="s">
        <v>2</v>
      </c>
      <c r="AH295" s="11">
        <v>0</v>
      </c>
      <c r="AI295" s="11">
        <v>0</v>
      </c>
      <c r="AJ295" s="11">
        <v>0</v>
      </c>
      <c r="AK295" s="11">
        <v>0</v>
      </c>
      <c r="AL295" s="11"/>
      <c r="AM295" s="11">
        <v>0</v>
      </c>
      <c r="AN295" s="11">
        <v>0</v>
      </c>
      <c r="AO295" s="11">
        <v>0</v>
      </c>
      <c r="AP295" s="18"/>
      <c r="AQ295" s="44">
        <f t="shared" si="467"/>
        <v>0</v>
      </c>
      <c r="AR295" s="13"/>
      <c r="AS295" s="15" t="s">
        <v>2</v>
      </c>
      <c r="AT295" s="11">
        <v>0</v>
      </c>
      <c r="AU295" s="11">
        <v>0</v>
      </c>
      <c r="AV295" s="11">
        <v>0</v>
      </c>
      <c r="AW295" s="11">
        <v>0</v>
      </c>
      <c r="AX295" s="11"/>
      <c r="AY295" s="11">
        <v>0</v>
      </c>
      <c r="AZ295" s="11">
        <v>0</v>
      </c>
      <c r="BA295" s="11">
        <v>0</v>
      </c>
      <c r="BB295" s="18"/>
      <c r="BC295" s="18"/>
      <c r="BD295" s="51">
        <f t="shared" si="433"/>
        <v>0</v>
      </c>
      <c r="BE295" s="47">
        <f t="shared" si="451"/>
        <v>0</v>
      </c>
      <c r="BF295" s="47">
        <f t="shared" si="452"/>
        <v>0</v>
      </c>
      <c r="BG295" s="47">
        <f t="shared" si="453"/>
        <v>0</v>
      </c>
      <c r="BH295" s="47"/>
      <c r="BI295" s="47">
        <f t="shared" si="454"/>
        <v>0</v>
      </c>
      <c r="BJ295" s="47">
        <f t="shared" si="455"/>
        <v>0</v>
      </c>
      <c r="BK295" s="47">
        <f t="shared" si="456"/>
        <v>0</v>
      </c>
      <c r="BL295" s="47"/>
      <c r="BM295" s="47">
        <f t="shared" si="457"/>
        <v>0</v>
      </c>
      <c r="BN295" s="47">
        <f t="shared" si="458"/>
        <v>0</v>
      </c>
      <c r="BO295" s="47">
        <f t="shared" si="459"/>
        <v>0</v>
      </c>
      <c r="BP295" s="11">
        <f t="shared" si="442"/>
        <v>0</v>
      </c>
    </row>
    <row r="296" spans="1:68" ht="21" customHeight="1" x14ac:dyDescent="0.2">
      <c r="A296" s="5"/>
      <c r="B296" s="14" t="s">
        <v>193</v>
      </c>
      <c r="C296" s="9">
        <f t="shared" ref="C296" si="555">SUM(C297:C298)</f>
        <v>1760000</v>
      </c>
      <c r="D296" s="9">
        <f t="shared" ref="D296" si="556">SUM(D297:D298)</f>
        <v>880000</v>
      </c>
      <c r="E296" s="9">
        <f t="shared" ref="E296" si="557">SUM(E297:E298)</f>
        <v>1760000</v>
      </c>
      <c r="F296" s="9">
        <f t="shared" ref="F296" si="558">SUM(F297:F298)</f>
        <v>1760000</v>
      </c>
      <c r="G296" s="9">
        <f t="shared" ref="G296:J296" si="559">SUM(G297:G298)</f>
        <v>0</v>
      </c>
      <c r="H296" s="9">
        <f t="shared" si="559"/>
        <v>0</v>
      </c>
      <c r="I296" s="9">
        <f t="shared" si="559"/>
        <v>622904.92000000004</v>
      </c>
      <c r="J296" s="9">
        <f t="shared" si="559"/>
        <v>1245809.8400000001</v>
      </c>
      <c r="K296" s="61"/>
      <c r="L296" s="65">
        <f t="shared" si="434"/>
        <v>880000</v>
      </c>
      <c r="M296" s="65">
        <f t="shared" si="435"/>
        <v>0</v>
      </c>
      <c r="N296" s="65">
        <f t="shared" si="436"/>
        <v>622904.92000000004</v>
      </c>
      <c r="O296" s="65">
        <f t="shared" si="437"/>
        <v>622904.92000000004</v>
      </c>
      <c r="P296" s="65">
        <f t="shared" si="438"/>
        <v>880000</v>
      </c>
      <c r="Q296" s="65">
        <f t="shared" si="439"/>
        <v>1137095.08</v>
      </c>
      <c r="R296" s="65">
        <f t="shared" si="440"/>
        <v>514190.15999999992</v>
      </c>
      <c r="S296" s="65">
        <f t="shared" si="441"/>
        <v>514190.15999999992</v>
      </c>
      <c r="T296" s="61"/>
      <c r="U296" s="5"/>
      <c r="V296" s="14" t="s">
        <v>193</v>
      </c>
      <c r="W296" s="9">
        <f t="shared" ref="W296:AD296" si="560">SUM(W297:W298)</f>
        <v>0</v>
      </c>
      <c r="X296" s="9">
        <f t="shared" si="560"/>
        <v>0</v>
      </c>
      <c r="Y296" s="9">
        <f t="shared" si="560"/>
        <v>0</v>
      </c>
      <c r="Z296" s="9">
        <f t="shared" si="560"/>
        <v>0</v>
      </c>
      <c r="AA296" s="9">
        <f t="shared" si="560"/>
        <v>0</v>
      </c>
      <c r="AB296" s="9">
        <f t="shared" si="560"/>
        <v>0</v>
      </c>
      <c r="AC296" s="9">
        <f t="shared" si="560"/>
        <v>0</v>
      </c>
      <c r="AD296" s="9">
        <f t="shared" si="560"/>
        <v>0</v>
      </c>
      <c r="AF296" s="5"/>
      <c r="AG296" s="14" t="s">
        <v>193</v>
      </c>
      <c r="AH296" s="9">
        <f t="shared" ref="AH296:AO296" si="561">SUM(AH297:AH298)</f>
        <v>0</v>
      </c>
      <c r="AI296" s="9">
        <f t="shared" si="561"/>
        <v>0</v>
      </c>
      <c r="AJ296" s="9">
        <f t="shared" si="561"/>
        <v>0</v>
      </c>
      <c r="AK296" s="9">
        <f t="shared" si="561"/>
        <v>0</v>
      </c>
      <c r="AL296" s="9">
        <f t="shared" si="561"/>
        <v>0</v>
      </c>
      <c r="AM296" s="9">
        <f t="shared" si="561"/>
        <v>0</v>
      </c>
      <c r="AN296" s="9">
        <f t="shared" si="561"/>
        <v>0</v>
      </c>
      <c r="AO296" s="9">
        <f t="shared" si="561"/>
        <v>0</v>
      </c>
      <c r="AP296" s="9"/>
      <c r="AQ296" s="44">
        <f t="shared" si="467"/>
        <v>0</v>
      </c>
      <c r="AR296" s="5"/>
      <c r="AS296" s="14" t="s">
        <v>193</v>
      </c>
      <c r="AT296" s="9">
        <f t="shared" ref="AT296:BA296" si="562">SUM(AT297:AT298)</f>
        <v>0</v>
      </c>
      <c r="AU296" s="9">
        <f t="shared" si="562"/>
        <v>0</v>
      </c>
      <c r="AV296" s="9">
        <f t="shared" si="562"/>
        <v>0</v>
      </c>
      <c r="AW296" s="9">
        <f t="shared" si="562"/>
        <v>0</v>
      </c>
      <c r="AX296" s="9">
        <f t="shared" si="562"/>
        <v>0</v>
      </c>
      <c r="AY296" s="9">
        <f t="shared" si="562"/>
        <v>0</v>
      </c>
      <c r="AZ296" s="9">
        <f t="shared" si="562"/>
        <v>0</v>
      </c>
      <c r="BA296" s="9">
        <f t="shared" si="562"/>
        <v>0</v>
      </c>
      <c r="BB296" s="9"/>
      <c r="BC296" s="9"/>
      <c r="BD296" s="51">
        <f t="shared" si="433"/>
        <v>0</v>
      </c>
      <c r="BE296" s="47">
        <f t="shared" si="451"/>
        <v>0</v>
      </c>
      <c r="BF296" s="47">
        <f t="shared" si="452"/>
        <v>0</v>
      </c>
      <c r="BG296" s="47">
        <f t="shared" si="453"/>
        <v>0</v>
      </c>
      <c r="BH296" s="47"/>
      <c r="BI296" s="47">
        <f t="shared" si="454"/>
        <v>0</v>
      </c>
      <c r="BJ296" s="47">
        <f t="shared" si="455"/>
        <v>0</v>
      </c>
      <c r="BK296" s="47">
        <f t="shared" si="456"/>
        <v>0</v>
      </c>
      <c r="BL296" s="47"/>
      <c r="BM296" s="47">
        <f t="shared" si="457"/>
        <v>0</v>
      </c>
      <c r="BN296" s="47">
        <f t="shared" si="458"/>
        <v>0</v>
      </c>
      <c r="BO296" s="47">
        <f t="shared" si="459"/>
        <v>0</v>
      </c>
      <c r="BP296" s="11">
        <f t="shared" si="442"/>
        <v>0</v>
      </c>
    </row>
    <row r="297" spans="1:68" ht="13.5" customHeight="1" x14ac:dyDescent="0.2">
      <c r="A297" s="5"/>
      <c r="B297" s="15" t="s">
        <v>0</v>
      </c>
      <c r="C297" s="11">
        <v>1760000</v>
      </c>
      <c r="D297" s="11">
        <v>880000</v>
      </c>
      <c r="E297" s="11">
        <v>1760000</v>
      </c>
      <c r="F297" s="11">
        <v>1760000</v>
      </c>
      <c r="G297" s="11"/>
      <c r="H297" s="11">
        <v>0</v>
      </c>
      <c r="I297" s="11">
        <v>622904.92000000004</v>
      </c>
      <c r="J297" s="11">
        <v>1245809.8400000001</v>
      </c>
      <c r="K297" s="61"/>
      <c r="L297" s="65">
        <f t="shared" si="434"/>
        <v>880000</v>
      </c>
      <c r="M297" s="65">
        <f t="shared" si="435"/>
        <v>0</v>
      </c>
      <c r="N297" s="65">
        <f t="shared" si="436"/>
        <v>622904.92000000004</v>
      </c>
      <c r="O297" s="65">
        <f t="shared" si="437"/>
        <v>622904.92000000004</v>
      </c>
      <c r="P297" s="65">
        <f t="shared" si="438"/>
        <v>880000</v>
      </c>
      <c r="Q297" s="65">
        <f t="shared" si="439"/>
        <v>1137095.08</v>
      </c>
      <c r="R297" s="65">
        <f t="shared" si="440"/>
        <v>514190.15999999992</v>
      </c>
      <c r="S297" s="65">
        <f t="shared" si="441"/>
        <v>514190.15999999992</v>
      </c>
      <c r="T297" s="61"/>
      <c r="U297" s="5"/>
      <c r="V297" s="15" t="s">
        <v>0</v>
      </c>
      <c r="W297" s="11">
        <v>0</v>
      </c>
      <c r="X297" s="11">
        <v>0</v>
      </c>
      <c r="Y297" s="11">
        <v>0</v>
      </c>
      <c r="Z297" s="11">
        <v>0</v>
      </c>
      <c r="AA297" s="11"/>
      <c r="AB297" s="11">
        <v>0</v>
      </c>
      <c r="AC297" s="11">
        <v>0</v>
      </c>
      <c r="AD297" s="11">
        <v>0</v>
      </c>
      <c r="AF297" s="5"/>
      <c r="AG297" s="15" t="s">
        <v>0</v>
      </c>
      <c r="AH297" s="11">
        <v>0</v>
      </c>
      <c r="AI297" s="11">
        <v>0</v>
      </c>
      <c r="AJ297" s="11">
        <v>0</v>
      </c>
      <c r="AK297" s="11">
        <v>0</v>
      </c>
      <c r="AL297" s="11"/>
      <c r="AM297" s="11">
        <v>0</v>
      </c>
      <c r="AN297" s="11">
        <v>0</v>
      </c>
      <c r="AO297" s="11">
        <v>0</v>
      </c>
      <c r="AP297" s="11"/>
      <c r="AQ297" s="44">
        <f t="shared" si="467"/>
        <v>0</v>
      </c>
      <c r="AR297" s="5"/>
      <c r="AS297" s="15" t="s">
        <v>0</v>
      </c>
      <c r="AT297" s="11">
        <v>0</v>
      </c>
      <c r="AU297" s="11">
        <v>0</v>
      </c>
      <c r="AV297" s="11">
        <v>0</v>
      </c>
      <c r="AW297" s="11">
        <v>0</v>
      </c>
      <c r="AX297" s="11"/>
      <c r="AY297" s="11">
        <v>0</v>
      </c>
      <c r="AZ297" s="11">
        <v>0</v>
      </c>
      <c r="BA297" s="11">
        <v>0</v>
      </c>
      <c r="BB297" s="11"/>
      <c r="BC297" s="11"/>
      <c r="BD297" s="51">
        <f t="shared" si="433"/>
        <v>0</v>
      </c>
      <c r="BE297" s="47">
        <f t="shared" si="451"/>
        <v>0</v>
      </c>
      <c r="BF297" s="47">
        <f t="shared" si="452"/>
        <v>0</v>
      </c>
      <c r="BG297" s="47">
        <f t="shared" si="453"/>
        <v>0</v>
      </c>
      <c r="BH297" s="47"/>
      <c r="BI297" s="47">
        <f t="shared" si="454"/>
        <v>0</v>
      </c>
      <c r="BJ297" s="47">
        <f t="shared" si="455"/>
        <v>0</v>
      </c>
      <c r="BK297" s="47">
        <f t="shared" si="456"/>
        <v>0</v>
      </c>
      <c r="BL297" s="47"/>
      <c r="BM297" s="47">
        <f t="shared" si="457"/>
        <v>0</v>
      </c>
      <c r="BN297" s="47">
        <f t="shared" si="458"/>
        <v>0</v>
      </c>
      <c r="BO297" s="47">
        <f t="shared" si="459"/>
        <v>0</v>
      </c>
      <c r="BP297" s="11">
        <f t="shared" si="442"/>
        <v>0</v>
      </c>
    </row>
    <row r="298" spans="1:68" ht="13.5" customHeight="1" x14ac:dyDescent="0.2">
      <c r="A298" s="5"/>
      <c r="B298" s="10" t="s">
        <v>2</v>
      </c>
      <c r="C298" s="11">
        <v>0</v>
      </c>
      <c r="D298" s="11">
        <v>0</v>
      </c>
      <c r="E298" s="11">
        <v>0</v>
      </c>
      <c r="F298" s="11">
        <v>0</v>
      </c>
      <c r="G298" s="11"/>
      <c r="H298" s="11">
        <v>0</v>
      </c>
      <c r="I298" s="11">
        <v>0</v>
      </c>
      <c r="J298" s="11">
        <v>0</v>
      </c>
      <c r="K298" s="61"/>
      <c r="L298" s="65">
        <f t="shared" si="434"/>
        <v>0</v>
      </c>
      <c r="M298" s="65">
        <f t="shared" si="435"/>
        <v>0</v>
      </c>
      <c r="N298" s="65">
        <f t="shared" si="436"/>
        <v>0</v>
      </c>
      <c r="O298" s="65">
        <f t="shared" si="437"/>
        <v>0</v>
      </c>
      <c r="P298" s="65">
        <f t="shared" si="438"/>
        <v>0</v>
      </c>
      <c r="Q298" s="65">
        <f t="shared" si="439"/>
        <v>0</v>
      </c>
      <c r="R298" s="65">
        <f t="shared" si="440"/>
        <v>0</v>
      </c>
      <c r="S298" s="65">
        <f t="shared" si="441"/>
        <v>0</v>
      </c>
      <c r="T298" s="61"/>
      <c r="U298" s="5"/>
      <c r="V298" s="10" t="s">
        <v>2</v>
      </c>
      <c r="W298" s="11">
        <v>0</v>
      </c>
      <c r="X298" s="11">
        <v>0</v>
      </c>
      <c r="Y298" s="11">
        <v>0</v>
      </c>
      <c r="Z298" s="11">
        <v>0</v>
      </c>
      <c r="AA298" s="11"/>
      <c r="AB298" s="11">
        <v>0</v>
      </c>
      <c r="AC298" s="11">
        <v>0</v>
      </c>
      <c r="AD298" s="11">
        <v>0</v>
      </c>
      <c r="AF298" s="5"/>
      <c r="AG298" s="10" t="s">
        <v>2</v>
      </c>
      <c r="AH298" s="11">
        <v>0</v>
      </c>
      <c r="AI298" s="11">
        <v>0</v>
      </c>
      <c r="AJ298" s="11">
        <v>0</v>
      </c>
      <c r="AK298" s="11">
        <v>0</v>
      </c>
      <c r="AL298" s="11"/>
      <c r="AM298" s="11">
        <v>0</v>
      </c>
      <c r="AN298" s="11">
        <v>0</v>
      </c>
      <c r="AO298" s="11">
        <v>0</v>
      </c>
      <c r="AP298" s="18"/>
      <c r="AQ298" s="44">
        <f t="shared" si="467"/>
        <v>0</v>
      </c>
      <c r="AR298" s="5"/>
      <c r="AS298" s="10" t="s">
        <v>2</v>
      </c>
      <c r="AT298" s="11">
        <v>0</v>
      </c>
      <c r="AU298" s="11">
        <v>0</v>
      </c>
      <c r="AV298" s="11">
        <v>0</v>
      </c>
      <c r="AW298" s="11">
        <v>0</v>
      </c>
      <c r="AX298" s="11"/>
      <c r="AY298" s="11">
        <v>0</v>
      </c>
      <c r="AZ298" s="11">
        <v>0</v>
      </c>
      <c r="BA298" s="11">
        <v>0</v>
      </c>
      <c r="BB298" s="18"/>
      <c r="BC298" s="18"/>
      <c r="BD298" s="51">
        <f t="shared" si="433"/>
        <v>0</v>
      </c>
      <c r="BE298" s="47">
        <f t="shared" si="451"/>
        <v>0</v>
      </c>
      <c r="BF298" s="47">
        <f t="shared" si="452"/>
        <v>0</v>
      </c>
      <c r="BG298" s="47">
        <f t="shared" si="453"/>
        <v>0</v>
      </c>
      <c r="BH298" s="47"/>
      <c r="BI298" s="47">
        <f t="shared" si="454"/>
        <v>0</v>
      </c>
      <c r="BJ298" s="47">
        <f t="shared" si="455"/>
        <v>0</v>
      </c>
      <c r="BK298" s="47">
        <f t="shared" si="456"/>
        <v>0</v>
      </c>
      <c r="BL298" s="47"/>
      <c r="BM298" s="47">
        <f t="shared" si="457"/>
        <v>0</v>
      </c>
      <c r="BN298" s="47">
        <f t="shared" si="458"/>
        <v>0</v>
      </c>
      <c r="BO298" s="47">
        <f t="shared" si="459"/>
        <v>0</v>
      </c>
      <c r="BP298" s="11">
        <f t="shared" si="442"/>
        <v>0</v>
      </c>
    </row>
    <row r="299" spans="1:68" ht="20.25" customHeight="1" x14ac:dyDescent="0.2">
      <c r="A299" s="5"/>
      <c r="B299" s="14" t="s">
        <v>181</v>
      </c>
      <c r="C299" s="9">
        <f t="shared" ref="C299" si="563">SUM(C300:C301)</f>
        <v>47029718.156800002</v>
      </c>
      <c r="D299" s="9">
        <f t="shared" ref="D299" si="564">SUM(D300:D301)</f>
        <v>3919143.18</v>
      </c>
      <c r="E299" s="9">
        <f t="shared" ref="E299" si="565">SUM(E300:E301)</f>
        <v>7838286.3600000003</v>
      </c>
      <c r="F299" s="9">
        <f t="shared" ref="F299" si="566">SUM(F300:F301)</f>
        <v>11757429.539999999</v>
      </c>
      <c r="G299" s="9">
        <f t="shared" ref="G299:J299" si="567">SUM(G300:G301)</f>
        <v>0</v>
      </c>
      <c r="H299" s="9">
        <f t="shared" si="567"/>
        <v>0</v>
      </c>
      <c r="I299" s="9">
        <f t="shared" si="567"/>
        <v>0</v>
      </c>
      <c r="J299" s="9">
        <f t="shared" si="567"/>
        <v>0</v>
      </c>
      <c r="K299" s="61"/>
      <c r="L299" s="65">
        <f t="shared" si="434"/>
        <v>3919143.18</v>
      </c>
      <c r="M299" s="65">
        <f t="shared" si="435"/>
        <v>3919143.1799999988</v>
      </c>
      <c r="N299" s="65">
        <f t="shared" si="436"/>
        <v>0</v>
      </c>
      <c r="O299" s="65">
        <f t="shared" si="437"/>
        <v>0</v>
      </c>
      <c r="P299" s="65">
        <f t="shared" si="438"/>
        <v>3919143.18</v>
      </c>
      <c r="Q299" s="65">
        <f t="shared" si="439"/>
        <v>7838286.3600000003</v>
      </c>
      <c r="R299" s="65">
        <f t="shared" si="440"/>
        <v>11757429.539999999</v>
      </c>
      <c r="S299" s="65">
        <f t="shared" si="441"/>
        <v>47029718.156800002</v>
      </c>
      <c r="T299" s="61"/>
      <c r="U299" s="5"/>
      <c r="V299" s="14" t="s">
        <v>181</v>
      </c>
      <c r="W299" s="9">
        <f t="shared" ref="W299:AD299" si="568">SUM(W300:W301)</f>
        <v>0</v>
      </c>
      <c r="X299" s="9">
        <f t="shared" si="568"/>
        <v>0</v>
      </c>
      <c r="Y299" s="9">
        <f t="shared" si="568"/>
        <v>0</v>
      </c>
      <c r="Z299" s="9">
        <f t="shared" si="568"/>
        <v>0</v>
      </c>
      <c r="AA299" s="9">
        <f t="shared" si="568"/>
        <v>0</v>
      </c>
      <c r="AB299" s="9">
        <f t="shared" si="568"/>
        <v>0</v>
      </c>
      <c r="AC299" s="9">
        <f t="shared" si="568"/>
        <v>0</v>
      </c>
      <c r="AD299" s="9">
        <f t="shared" si="568"/>
        <v>0</v>
      </c>
      <c r="AF299" s="5"/>
      <c r="AG299" s="14" t="s">
        <v>181</v>
      </c>
      <c r="AH299" s="9">
        <f t="shared" ref="AH299:AO299" si="569">SUM(AH300:AH301)</f>
        <v>0</v>
      </c>
      <c r="AI299" s="9">
        <f t="shared" si="569"/>
        <v>0</v>
      </c>
      <c r="AJ299" s="9">
        <f t="shared" si="569"/>
        <v>0</v>
      </c>
      <c r="AK299" s="9">
        <f t="shared" si="569"/>
        <v>0</v>
      </c>
      <c r="AL299" s="9">
        <f t="shared" si="569"/>
        <v>0</v>
      </c>
      <c r="AM299" s="9">
        <f t="shared" si="569"/>
        <v>0</v>
      </c>
      <c r="AN299" s="9">
        <f t="shared" si="569"/>
        <v>0</v>
      </c>
      <c r="AO299" s="9">
        <f t="shared" si="569"/>
        <v>0</v>
      </c>
      <c r="AP299" s="9"/>
      <c r="AQ299" s="44">
        <f t="shared" si="467"/>
        <v>0</v>
      </c>
      <c r="AR299" s="5"/>
      <c r="AS299" s="14" t="s">
        <v>181</v>
      </c>
      <c r="AT299" s="9">
        <f t="shared" ref="AT299:BA299" si="570">SUM(AT300:AT301)</f>
        <v>0</v>
      </c>
      <c r="AU299" s="9">
        <f t="shared" si="570"/>
        <v>0</v>
      </c>
      <c r="AV299" s="9">
        <f t="shared" si="570"/>
        <v>0</v>
      </c>
      <c r="AW299" s="9">
        <f t="shared" si="570"/>
        <v>0</v>
      </c>
      <c r="AX299" s="9">
        <f t="shared" si="570"/>
        <v>0</v>
      </c>
      <c r="AY299" s="9">
        <f t="shared" si="570"/>
        <v>0</v>
      </c>
      <c r="AZ299" s="9">
        <f t="shared" si="570"/>
        <v>0</v>
      </c>
      <c r="BA299" s="9">
        <f t="shared" si="570"/>
        <v>0</v>
      </c>
      <c r="BB299" s="9"/>
      <c r="BC299" s="9"/>
      <c r="BD299" s="51">
        <f t="shared" si="433"/>
        <v>0</v>
      </c>
      <c r="BE299" s="47">
        <f t="shared" si="451"/>
        <v>0</v>
      </c>
      <c r="BF299" s="47">
        <f t="shared" si="452"/>
        <v>0</v>
      </c>
      <c r="BG299" s="47">
        <f t="shared" si="453"/>
        <v>0</v>
      </c>
      <c r="BH299" s="47"/>
      <c r="BI299" s="47">
        <f t="shared" si="454"/>
        <v>0</v>
      </c>
      <c r="BJ299" s="47">
        <f t="shared" si="455"/>
        <v>0</v>
      </c>
      <c r="BK299" s="47">
        <f t="shared" si="456"/>
        <v>0</v>
      </c>
      <c r="BL299" s="47"/>
      <c r="BM299" s="47">
        <f t="shared" si="457"/>
        <v>0</v>
      </c>
      <c r="BN299" s="47">
        <f t="shared" si="458"/>
        <v>0</v>
      </c>
      <c r="BO299" s="47">
        <f t="shared" si="459"/>
        <v>0</v>
      </c>
      <c r="BP299" s="11">
        <f t="shared" si="442"/>
        <v>0</v>
      </c>
    </row>
    <row r="300" spans="1:68" ht="13.5" customHeight="1" x14ac:dyDescent="0.2">
      <c r="A300" s="5"/>
      <c r="B300" s="15" t="s">
        <v>0</v>
      </c>
      <c r="C300" s="11">
        <v>47029718.156800002</v>
      </c>
      <c r="D300" s="11">
        <v>3919143.18</v>
      </c>
      <c r="E300" s="11">
        <v>7838286.3600000003</v>
      </c>
      <c r="F300" s="11">
        <v>11757429.539999999</v>
      </c>
      <c r="G300" s="11"/>
      <c r="H300" s="11">
        <v>0</v>
      </c>
      <c r="I300" s="11">
        <v>0</v>
      </c>
      <c r="J300" s="11">
        <v>0</v>
      </c>
      <c r="K300" s="61"/>
      <c r="L300" s="65">
        <f t="shared" si="434"/>
        <v>3919143.18</v>
      </c>
      <c r="M300" s="65">
        <f t="shared" si="435"/>
        <v>3919143.1799999988</v>
      </c>
      <c r="N300" s="65">
        <f t="shared" si="436"/>
        <v>0</v>
      </c>
      <c r="O300" s="65">
        <f t="shared" si="437"/>
        <v>0</v>
      </c>
      <c r="P300" s="65">
        <f t="shared" si="438"/>
        <v>3919143.18</v>
      </c>
      <c r="Q300" s="65">
        <f t="shared" si="439"/>
        <v>7838286.3600000003</v>
      </c>
      <c r="R300" s="65">
        <f t="shared" si="440"/>
        <v>11757429.539999999</v>
      </c>
      <c r="S300" s="65">
        <f t="shared" si="441"/>
        <v>47029718.156800002</v>
      </c>
      <c r="T300" s="61"/>
      <c r="U300" s="5"/>
      <c r="V300" s="15" t="s">
        <v>0</v>
      </c>
      <c r="W300" s="11">
        <v>0</v>
      </c>
      <c r="X300" s="11">
        <v>0</v>
      </c>
      <c r="Y300" s="11">
        <v>0</v>
      </c>
      <c r="Z300" s="11">
        <v>0</v>
      </c>
      <c r="AA300" s="11"/>
      <c r="AB300" s="11">
        <v>0</v>
      </c>
      <c r="AC300" s="11">
        <v>0</v>
      </c>
      <c r="AD300" s="11">
        <v>0</v>
      </c>
      <c r="AF300" s="5"/>
      <c r="AG300" s="15" t="s">
        <v>0</v>
      </c>
      <c r="AH300" s="11">
        <v>0</v>
      </c>
      <c r="AI300" s="11">
        <v>0</v>
      </c>
      <c r="AJ300" s="11">
        <v>0</v>
      </c>
      <c r="AK300" s="11">
        <v>0</v>
      </c>
      <c r="AL300" s="11"/>
      <c r="AM300" s="11">
        <v>0</v>
      </c>
      <c r="AN300" s="11">
        <v>0</v>
      </c>
      <c r="AO300" s="11">
        <v>0</v>
      </c>
      <c r="AP300" s="11"/>
      <c r="AQ300" s="44">
        <f t="shared" si="467"/>
        <v>0</v>
      </c>
      <c r="AR300" s="5"/>
      <c r="AS300" s="15" t="s">
        <v>0</v>
      </c>
      <c r="AT300" s="11">
        <v>0</v>
      </c>
      <c r="AU300" s="11">
        <v>0</v>
      </c>
      <c r="AV300" s="11">
        <v>0</v>
      </c>
      <c r="AW300" s="11">
        <v>0</v>
      </c>
      <c r="AX300" s="11"/>
      <c r="AY300" s="11">
        <v>0</v>
      </c>
      <c r="AZ300" s="11">
        <v>0</v>
      </c>
      <c r="BA300" s="11">
        <v>0</v>
      </c>
      <c r="BB300" s="11"/>
      <c r="BC300" s="11"/>
      <c r="BD300" s="51">
        <f t="shared" si="433"/>
        <v>0</v>
      </c>
      <c r="BE300" s="47">
        <f t="shared" si="451"/>
        <v>0</v>
      </c>
      <c r="BF300" s="47">
        <f t="shared" si="452"/>
        <v>0</v>
      </c>
      <c r="BG300" s="47">
        <f t="shared" si="453"/>
        <v>0</v>
      </c>
      <c r="BH300" s="47"/>
      <c r="BI300" s="47">
        <f t="shared" si="454"/>
        <v>0</v>
      </c>
      <c r="BJ300" s="47">
        <f t="shared" si="455"/>
        <v>0</v>
      </c>
      <c r="BK300" s="47">
        <f t="shared" si="456"/>
        <v>0</v>
      </c>
      <c r="BL300" s="47"/>
      <c r="BM300" s="47">
        <f t="shared" si="457"/>
        <v>0</v>
      </c>
      <c r="BN300" s="47">
        <f t="shared" si="458"/>
        <v>0</v>
      </c>
      <c r="BO300" s="47">
        <f t="shared" si="459"/>
        <v>0</v>
      </c>
      <c r="BP300" s="11">
        <f t="shared" si="442"/>
        <v>0</v>
      </c>
    </row>
    <row r="301" spans="1:68" ht="13.5" customHeight="1" x14ac:dyDescent="0.2">
      <c r="A301" s="5"/>
      <c r="B301" s="15" t="s">
        <v>2</v>
      </c>
      <c r="C301" s="11">
        <v>0</v>
      </c>
      <c r="D301" s="11">
        <v>0</v>
      </c>
      <c r="E301" s="11">
        <v>0</v>
      </c>
      <c r="F301" s="11">
        <v>0</v>
      </c>
      <c r="G301" s="11"/>
      <c r="H301" s="11">
        <v>0</v>
      </c>
      <c r="I301" s="11">
        <v>0</v>
      </c>
      <c r="J301" s="11">
        <v>0</v>
      </c>
      <c r="K301" s="61"/>
      <c r="L301" s="65">
        <f t="shared" si="434"/>
        <v>0</v>
      </c>
      <c r="M301" s="65">
        <f t="shared" si="435"/>
        <v>0</v>
      </c>
      <c r="N301" s="65">
        <f t="shared" si="436"/>
        <v>0</v>
      </c>
      <c r="O301" s="65">
        <f t="shared" si="437"/>
        <v>0</v>
      </c>
      <c r="P301" s="65">
        <f t="shared" si="438"/>
        <v>0</v>
      </c>
      <c r="Q301" s="65">
        <f t="shared" si="439"/>
        <v>0</v>
      </c>
      <c r="R301" s="65">
        <f t="shared" si="440"/>
        <v>0</v>
      </c>
      <c r="S301" s="65">
        <f t="shared" si="441"/>
        <v>0</v>
      </c>
      <c r="T301" s="61"/>
      <c r="U301" s="5"/>
      <c r="V301" s="15" t="s">
        <v>2</v>
      </c>
      <c r="W301" s="11">
        <v>0</v>
      </c>
      <c r="X301" s="11">
        <v>0</v>
      </c>
      <c r="Y301" s="11">
        <v>0</v>
      </c>
      <c r="Z301" s="11">
        <v>0</v>
      </c>
      <c r="AA301" s="11"/>
      <c r="AB301" s="11">
        <v>0</v>
      </c>
      <c r="AC301" s="11">
        <v>0</v>
      </c>
      <c r="AD301" s="11">
        <v>0</v>
      </c>
      <c r="AF301" s="5"/>
      <c r="AG301" s="15" t="s">
        <v>2</v>
      </c>
      <c r="AH301" s="11">
        <v>0</v>
      </c>
      <c r="AI301" s="11">
        <v>0</v>
      </c>
      <c r="AJ301" s="11">
        <v>0</v>
      </c>
      <c r="AK301" s="11">
        <v>0</v>
      </c>
      <c r="AL301" s="11"/>
      <c r="AM301" s="11">
        <v>0</v>
      </c>
      <c r="AN301" s="11">
        <v>0</v>
      </c>
      <c r="AO301" s="11">
        <v>0</v>
      </c>
      <c r="AP301" s="18"/>
      <c r="AQ301" s="44">
        <f t="shared" si="467"/>
        <v>0</v>
      </c>
      <c r="AR301" s="5"/>
      <c r="AS301" s="15" t="s">
        <v>2</v>
      </c>
      <c r="AT301" s="11">
        <v>0</v>
      </c>
      <c r="AU301" s="11">
        <v>0</v>
      </c>
      <c r="AV301" s="11">
        <v>0</v>
      </c>
      <c r="AW301" s="11">
        <v>0</v>
      </c>
      <c r="AX301" s="11"/>
      <c r="AY301" s="11">
        <v>0</v>
      </c>
      <c r="AZ301" s="11">
        <v>0</v>
      </c>
      <c r="BA301" s="11">
        <v>0</v>
      </c>
      <c r="BB301" s="18"/>
      <c r="BC301" s="18"/>
      <c r="BD301" s="51">
        <f t="shared" si="433"/>
        <v>0</v>
      </c>
      <c r="BE301" s="47">
        <f t="shared" si="451"/>
        <v>0</v>
      </c>
      <c r="BF301" s="47">
        <f t="shared" si="452"/>
        <v>0</v>
      </c>
      <c r="BG301" s="47">
        <f t="shared" si="453"/>
        <v>0</v>
      </c>
      <c r="BH301" s="47"/>
      <c r="BI301" s="47">
        <f t="shared" si="454"/>
        <v>0</v>
      </c>
      <c r="BJ301" s="47">
        <f t="shared" si="455"/>
        <v>0</v>
      </c>
      <c r="BK301" s="47">
        <f t="shared" si="456"/>
        <v>0</v>
      </c>
      <c r="BL301" s="47"/>
      <c r="BM301" s="47">
        <f t="shared" si="457"/>
        <v>0</v>
      </c>
      <c r="BN301" s="47">
        <f t="shared" si="458"/>
        <v>0</v>
      </c>
      <c r="BO301" s="47">
        <f t="shared" si="459"/>
        <v>0</v>
      </c>
      <c r="BP301" s="11">
        <f t="shared" si="442"/>
        <v>0</v>
      </c>
    </row>
    <row r="302" spans="1:68" ht="21.75" customHeight="1" x14ac:dyDescent="0.2">
      <c r="A302" s="5"/>
      <c r="B302" s="14" t="s">
        <v>250</v>
      </c>
      <c r="C302" s="9">
        <f t="shared" ref="C302" si="571">SUM(C303:C304)</f>
        <v>3600000</v>
      </c>
      <c r="D302" s="9">
        <f t="shared" ref="D302" si="572">SUM(D303:D304)</f>
        <v>0</v>
      </c>
      <c r="E302" s="9">
        <f t="shared" ref="E302" si="573">SUM(E303:E304)</f>
        <v>299997</v>
      </c>
      <c r="F302" s="9">
        <f t="shared" ref="F302" si="574">SUM(F303:F304)</f>
        <v>599994</v>
      </c>
      <c r="G302" s="9">
        <f t="shared" ref="G302:J302" si="575">SUM(G303:G304)</f>
        <v>0</v>
      </c>
      <c r="H302" s="9">
        <f t="shared" si="575"/>
        <v>0</v>
      </c>
      <c r="I302" s="9">
        <f t="shared" si="575"/>
        <v>168434.73</v>
      </c>
      <c r="J302" s="9">
        <f t="shared" si="575"/>
        <v>336869.46</v>
      </c>
      <c r="K302" s="61"/>
      <c r="L302" s="65">
        <f t="shared" si="434"/>
        <v>299997</v>
      </c>
      <c r="M302" s="65">
        <f t="shared" si="435"/>
        <v>299997</v>
      </c>
      <c r="N302" s="65">
        <f t="shared" si="436"/>
        <v>168434.73</v>
      </c>
      <c r="O302" s="65">
        <f t="shared" si="437"/>
        <v>168434.73</v>
      </c>
      <c r="P302" s="65">
        <f t="shared" si="438"/>
        <v>0</v>
      </c>
      <c r="Q302" s="65">
        <f t="shared" si="439"/>
        <v>131562.26999999999</v>
      </c>
      <c r="R302" s="65">
        <f t="shared" si="440"/>
        <v>263124.53999999998</v>
      </c>
      <c r="S302" s="65">
        <f t="shared" si="441"/>
        <v>3263130.54</v>
      </c>
      <c r="T302" s="61"/>
      <c r="U302" s="5" t="s">
        <v>288</v>
      </c>
      <c r="V302" s="55" t="s">
        <v>250</v>
      </c>
      <c r="W302" s="9">
        <f t="shared" ref="W302:AD302" si="576">SUM(W303:W304)</f>
        <v>0</v>
      </c>
      <c r="X302" s="9">
        <f t="shared" si="576"/>
        <v>0</v>
      </c>
      <c r="Y302" s="9">
        <f t="shared" si="576"/>
        <v>0</v>
      </c>
      <c r="Z302" s="9">
        <f t="shared" si="576"/>
        <v>0</v>
      </c>
      <c r="AA302" s="9">
        <f t="shared" si="576"/>
        <v>0</v>
      </c>
      <c r="AB302" s="9">
        <f t="shared" si="576"/>
        <v>0</v>
      </c>
      <c r="AC302" s="9">
        <f t="shared" si="576"/>
        <v>0</v>
      </c>
      <c r="AD302" s="9">
        <f t="shared" si="576"/>
        <v>0</v>
      </c>
      <c r="AE302" s="3"/>
      <c r="AF302" s="5"/>
      <c r="AG302" s="55" t="s">
        <v>250</v>
      </c>
      <c r="AH302" s="9">
        <f t="shared" ref="AH302:AO302" si="577">SUM(AH303:AH304)</f>
        <v>0</v>
      </c>
      <c r="AI302" s="9">
        <f t="shared" si="577"/>
        <v>0</v>
      </c>
      <c r="AJ302" s="9">
        <f t="shared" si="577"/>
        <v>0</v>
      </c>
      <c r="AK302" s="9">
        <f t="shared" si="577"/>
        <v>0</v>
      </c>
      <c r="AL302" s="9">
        <f t="shared" si="577"/>
        <v>0</v>
      </c>
      <c r="AM302" s="9">
        <f t="shared" si="577"/>
        <v>0</v>
      </c>
      <c r="AN302" s="9">
        <f t="shared" si="577"/>
        <v>0</v>
      </c>
      <c r="AO302" s="9">
        <f t="shared" si="577"/>
        <v>0</v>
      </c>
      <c r="AP302" s="17"/>
      <c r="AQ302" s="44">
        <f t="shared" si="467"/>
        <v>0</v>
      </c>
      <c r="AR302" s="52" t="s">
        <v>288</v>
      </c>
      <c r="AS302" s="55" t="s">
        <v>250</v>
      </c>
      <c r="AT302" s="9">
        <f t="shared" ref="AT302:BA302" si="578">SUM(AT303:AT304)</f>
        <v>0</v>
      </c>
      <c r="AU302" s="9">
        <f t="shared" si="578"/>
        <v>0</v>
      </c>
      <c r="AV302" s="9">
        <f t="shared" si="578"/>
        <v>0</v>
      </c>
      <c r="AW302" s="9">
        <f t="shared" si="578"/>
        <v>0</v>
      </c>
      <c r="AX302" s="9">
        <f t="shared" si="578"/>
        <v>0</v>
      </c>
      <c r="AY302" s="9">
        <f t="shared" si="578"/>
        <v>0</v>
      </c>
      <c r="AZ302" s="9">
        <f t="shared" si="578"/>
        <v>0</v>
      </c>
      <c r="BA302" s="9">
        <f t="shared" si="578"/>
        <v>0</v>
      </c>
      <c r="BB302" s="17"/>
      <c r="BC302" s="17"/>
      <c r="BD302" s="51">
        <f>+AT302-AH302</f>
        <v>0</v>
      </c>
      <c r="BE302" s="47">
        <f t="shared" si="451"/>
        <v>0</v>
      </c>
      <c r="BF302" s="47">
        <f t="shared" si="452"/>
        <v>0</v>
      </c>
      <c r="BG302" s="47">
        <f>+AW302-AV302</f>
        <v>0</v>
      </c>
      <c r="BH302" s="47"/>
      <c r="BI302" s="47">
        <f t="shared" si="454"/>
        <v>0</v>
      </c>
      <c r="BJ302" s="47">
        <f t="shared" si="455"/>
        <v>0</v>
      </c>
      <c r="BK302" s="47">
        <f>+BA302-AZ302</f>
        <v>0</v>
      </c>
      <c r="BL302" s="47"/>
      <c r="BM302" s="47">
        <f t="shared" si="457"/>
        <v>0</v>
      </c>
      <c r="BN302" s="47">
        <f t="shared" si="458"/>
        <v>0</v>
      </c>
      <c r="BO302" s="47">
        <f t="shared" si="459"/>
        <v>0</v>
      </c>
      <c r="BP302" s="11">
        <f t="shared" si="442"/>
        <v>0</v>
      </c>
    </row>
    <row r="303" spans="1:68" ht="13.5" customHeight="1" x14ac:dyDescent="0.2">
      <c r="A303" s="5"/>
      <c r="B303" s="15" t="s">
        <v>0</v>
      </c>
      <c r="C303" s="11">
        <v>3600000</v>
      </c>
      <c r="D303" s="11">
        <v>0</v>
      </c>
      <c r="E303" s="11">
        <v>299997</v>
      </c>
      <c r="F303" s="11">
        <v>599994</v>
      </c>
      <c r="G303" s="11"/>
      <c r="H303" s="11">
        <v>0</v>
      </c>
      <c r="I303" s="11">
        <v>168434.73</v>
      </c>
      <c r="J303" s="11">
        <v>336869.46</v>
      </c>
      <c r="K303" s="61"/>
      <c r="L303" s="65">
        <f t="shared" si="434"/>
        <v>299997</v>
      </c>
      <c r="M303" s="65">
        <f t="shared" si="435"/>
        <v>299997</v>
      </c>
      <c r="N303" s="65">
        <f t="shared" si="436"/>
        <v>168434.73</v>
      </c>
      <c r="O303" s="65">
        <f t="shared" si="437"/>
        <v>168434.73</v>
      </c>
      <c r="P303" s="65">
        <f t="shared" si="438"/>
        <v>0</v>
      </c>
      <c r="Q303" s="65">
        <f t="shared" si="439"/>
        <v>131562.26999999999</v>
      </c>
      <c r="R303" s="65">
        <f t="shared" si="440"/>
        <v>263124.53999999998</v>
      </c>
      <c r="S303" s="65">
        <f t="shared" si="441"/>
        <v>3263130.54</v>
      </c>
      <c r="T303" s="61"/>
      <c r="U303" s="5"/>
      <c r="V303" s="15" t="s">
        <v>0</v>
      </c>
      <c r="W303" s="11">
        <v>0</v>
      </c>
      <c r="X303" s="11">
        <v>0</v>
      </c>
      <c r="Y303" s="11">
        <v>0</v>
      </c>
      <c r="Z303" s="11">
        <v>0</v>
      </c>
      <c r="AA303" s="11"/>
      <c r="AB303" s="11">
        <v>0</v>
      </c>
      <c r="AC303" s="11">
        <v>0</v>
      </c>
      <c r="AD303" s="11">
        <v>0</v>
      </c>
      <c r="AE303" s="3"/>
      <c r="AF303" s="5"/>
      <c r="AG303" s="15" t="s">
        <v>0</v>
      </c>
      <c r="AH303" s="11">
        <v>0</v>
      </c>
      <c r="AI303" s="11">
        <v>0</v>
      </c>
      <c r="AJ303" s="11">
        <v>0</v>
      </c>
      <c r="AK303" s="11">
        <v>0</v>
      </c>
      <c r="AL303" s="11"/>
      <c r="AM303" s="11">
        <v>0</v>
      </c>
      <c r="AN303" s="11">
        <v>0</v>
      </c>
      <c r="AO303" s="11">
        <v>0</v>
      </c>
      <c r="AP303" s="11"/>
      <c r="AQ303" s="44">
        <f t="shared" si="467"/>
        <v>0</v>
      </c>
      <c r="AR303" s="5"/>
      <c r="AS303" s="15" t="s">
        <v>0</v>
      </c>
      <c r="AT303" s="11">
        <v>0</v>
      </c>
      <c r="AU303" s="11">
        <v>0</v>
      </c>
      <c r="AV303" s="11">
        <v>0</v>
      </c>
      <c r="AW303" s="11">
        <v>0</v>
      </c>
      <c r="AX303" s="11"/>
      <c r="AY303" s="11">
        <v>0</v>
      </c>
      <c r="AZ303" s="11">
        <v>0</v>
      </c>
      <c r="BA303" s="11">
        <v>0</v>
      </c>
      <c r="BB303" s="11"/>
      <c r="BC303" s="11"/>
      <c r="BD303" s="51">
        <f t="shared" si="433"/>
        <v>0</v>
      </c>
      <c r="BE303" s="47">
        <f t="shared" si="451"/>
        <v>0</v>
      </c>
      <c r="BF303" s="47">
        <f t="shared" si="452"/>
        <v>0</v>
      </c>
      <c r="BG303" s="47">
        <f t="shared" si="453"/>
        <v>0</v>
      </c>
      <c r="BH303" s="47"/>
      <c r="BI303" s="47">
        <f t="shared" si="454"/>
        <v>0</v>
      </c>
      <c r="BJ303" s="47">
        <f t="shared" si="455"/>
        <v>0</v>
      </c>
      <c r="BK303" s="47">
        <f t="shared" si="456"/>
        <v>0</v>
      </c>
      <c r="BL303" s="47"/>
      <c r="BM303" s="47">
        <f t="shared" si="457"/>
        <v>0</v>
      </c>
      <c r="BN303" s="47">
        <f t="shared" si="458"/>
        <v>0</v>
      </c>
      <c r="BO303" s="47">
        <f t="shared" si="459"/>
        <v>0</v>
      </c>
      <c r="BP303" s="11">
        <f t="shared" si="442"/>
        <v>0</v>
      </c>
    </row>
    <row r="304" spans="1:68" ht="13.5" customHeight="1" x14ac:dyDescent="0.2">
      <c r="A304" s="5"/>
      <c r="B304" s="15" t="s">
        <v>2</v>
      </c>
      <c r="C304" s="11">
        <v>0</v>
      </c>
      <c r="D304" s="11">
        <v>0</v>
      </c>
      <c r="E304" s="11">
        <v>0</v>
      </c>
      <c r="F304" s="11">
        <v>0</v>
      </c>
      <c r="G304" s="11"/>
      <c r="H304" s="11">
        <v>0</v>
      </c>
      <c r="I304" s="11">
        <v>0</v>
      </c>
      <c r="J304" s="11">
        <v>0</v>
      </c>
      <c r="K304" s="61"/>
      <c r="L304" s="65">
        <f t="shared" si="434"/>
        <v>0</v>
      </c>
      <c r="M304" s="65">
        <f t="shared" si="435"/>
        <v>0</v>
      </c>
      <c r="N304" s="65">
        <f t="shared" si="436"/>
        <v>0</v>
      </c>
      <c r="O304" s="65">
        <f t="shared" si="437"/>
        <v>0</v>
      </c>
      <c r="P304" s="65">
        <f t="shared" si="438"/>
        <v>0</v>
      </c>
      <c r="Q304" s="65">
        <f t="shared" si="439"/>
        <v>0</v>
      </c>
      <c r="R304" s="65">
        <f t="shared" si="440"/>
        <v>0</v>
      </c>
      <c r="S304" s="65">
        <f t="shared" si="441"/>
        <v>0</v>
      </c>
      <c r="T304" s="61"/>
      <c r="U304" s="5"/>
      <c r="V304" s="15" t="s">
        <v>2</v>
      </c>
      <c r="W304" s="11">
        <v>0</v>
      </c>
      <c r="X304" s="11">
        <v>0</v>
      </c>
      <c r="Y304" s="11">
        <v>0</v>
      </c>
      <c r="Z304" s="11">
        <v>0</v>
      </c>
      <c r="AA304" s="11"/>
      <c r="AB304" s="11">
        <v>0</v>
      </c>
      <c r="AC304" s="11">
        <v>0</v>
      </c>
      <c r="AD304" s="11">
        <v>0</v>
      </c>
      <c r="AE304" s="3"/>
      <c r="AF304" s="5"/>
      <c r="AG304" s="15" t="s">
        <v>2</v>
      </c>
      <c r="AH304" s="11">
        <v>0</v>
      </c>
      <c r="AI304" s="11">
        <v>0</v>
      </c>
      <c r="AJ304" s="11">
        <v>0</v>
      </c>
      <c r="AK304" s="11">
        <v>0</v>
      </c>
      <c r="AL304" s="11"/>
      <c r="AM304" s="11">
        <v>0</v>
      </c>
      <c r="AN304" s="11">
        <v>0</v>
      </c>
      <c r="AO304" s="11">
        <v>0</v>
      </c>
      <c r="AP304" s="18"/>
      <c r="AQ304" s="44">
        <f t="shared" si="467"/>
        <v>0</v>
      </c>
      <c r="AR304" s="5"/>
      <c r="AS304" s="15" t="s">
        <v>2</v>
      </c>
      <c r="AT304" s="11">
        <v>0</v>
      </c>
      <c r="AU304" s="11">
        <v>0</v>
      </c>
      <c r="AV304" s="11">
        <v>0</v>
      </c>
      <c r="AW304" s="11">
        <v>0</v>
      </c>
      <c r="AX304" s="11"/>
      <c r="AY304" s="11">
        <v>0</v>
      </c>
      <c r="AZ304" s="11">
        <v>0</v>
      </c>
      <c r="BA304" s="11">
        <v>0</v>
      </c>
      <c r="BB304" s="18"/>
      <c r="BC304" s="18"/>
      <c r="BD304" s="51">
        <f t="shared" si="433"/>
        <v>0</v>
      </c>
      <c r="BE304" s="47">
        <f t="shared" si="451"/>
        <v>0</v>
      </c>
      <c r="BF304" s="47">
        <f t="shared" si="452"/>
        <v>0</v>
      </c>
      <c r="BG304" s="47">
        <f t="shared" si="453"/>
        <v>0</v>
      </c>
      <c r="BH304" s="47"/>
      <c r="BI304" s="47">
        <f t="shared" si="454"/>
        <v>0</v>
      </c>
      <c r="BJ304" s="47">
        <f t="shared" si="455"/>
        <v>0</v>
      </c>
      <c r="BK304" s="47">
        <f t="shared" si="456"/>
        <v>0</v>
      </c>
      <c r="BL304" s="47"/>
      <c r="BM304" s="47">
        <f t="shared" si="457"/>
        <v>0</v>
      </c>
      <c r="BN304" s="47">
        <f t="shared" si="458"/>
        <v>0</v>
      </c>
      <c r="BO304" s="47">
        <f t="shared" si="459"/>
        <v>0</v>
      </c>
      <c r="BP304" s="11">
        <f t="shared" si="442"/>
        <v>0</v>
      </c>
    </row>
    <row r="305" spans="1:68" s="3" customFormat="1" ht="25.5" customHeight="1" x14ac:dyDescent="0.2">
      <c r="A305" s="13"/>
      <c r="B305" s="14" t="s">
        <v>114</v>
      </c>
      <c r="C305" s="9">
        <f t="shared" ref="C305" si="579">SUM(C306:C307)</f>
        <v>44277441.559999995</v>
      </c>
      <c r="D305" s="9">
        <f t="shared" ref="D305" si="580">SUM(D306:D307)</f>
        <v>3689786.7899999996</v>
      </c>
      <c r="E305" s="9">
        <f t="shared" ref="E305" si="581">SUM(E306:E307)</f>
        <v>7379573.5799999991</v>
      </c>
      <c r="F305" s="9">
        <f t="shared" ref="F305" si="582">SUM(F306:F307)</f>
        <v>11069360.369999999</v>
      </c>
      <c r="G305" s="9">
        <f t="shared" ref="G305:J305" si="583">SUM(G306:G307)</f>
        <v>0</v>
      </c>
      <c r="H305" s="9">
        <f t="shared" si="583"/>
        <v>0</v>
      </c>
      <c r="I305" s="9">
        <f t="shared" si="583"/>
        <v>94129</v>
      </c>
      <c r="J305" s="9">
        <f t="shared" si="583"/>
        <v>6905492.8400000008</v>
      </c>
      <c r="K305" s="61"/>
      <c r="L305" s="65">
        <f t="shared" si="434"/>
        <v>3689786.7899999996</v>
      </c>
      <c r="M305" s="65">
        <f t="shared" si="435"/>
        <v>3689786.79</v>
      </c>
      <c r="N305" s="65">
        <f t="shared" si="436"/>
        <v>94129</v>
      </c>
      <c r="O305" s="65">
        <f t="shared" si="437"/>
        <v>6811363.8400000008</v>
      </c>
      <c r="P305" s="65">
        <f t="shared" si="438"/>
        <v>3689786.7899999996</v>
      </c>
      <c r="Q305" s="65">
        <f t="shared" si="439"/>
        <v>7285444.5799999991</v>
      </c>
      <c r="R305" s="65">
        <f t="shared" si="440"/>
        <v>4163867.5299999984</v>
      </c>
      <c r="S305" s="65">
        <f t="shared" si="441"/>
        <v>37371948.719999991</v>
      </c>
      <c r="T305" s="61"/>
      <c r="U305" s="13"/>
      <c r="V305" s="14" t="s">
        <v>114</v>
      </c>
      <c r="W305" s="9">
        <f t="shared" ref="W305:AD305" si="584">SUM(W306:W307)</f>
        <v>0</v>
      </c>
      <c r="X305" s="9">
        <f t="shared" si="584"/>
        <v>0</v>
      </c>
      <c r="Y305" s="9">
        <f t="shared" si="584"/>
        <v>0</v>
      </c>
      <c r="Z305" s="9">
        <f t="shared" si="584"/>
        <v>0</v>
      </c>
      <c r="AA305" s="9">
        <f t="shared" si="584"/>
        <v>0</v>
      </c>
      <c r="AB305" s="9">
        <f t="shared" si="584"/>
        <v>0</v>
      </c>
      <c r="AC305" s="9">
        <f t="shared" si="584"/>
        <v>0</v>
      </c>
      <c r="AD305" s="9">
        <f t="shared" si="584"/>
        <v>0</v>
      </c>
      <c r="AF305" s="13"/>
      <c r="AG305" s="14" t="s">
        <v>114</v>
      </c>
      <c r="AH305" s="9">
        <f t="shared" ref="AH305:AO305" si="585">SUM(AH306:AH307)</f>
        <v>0</v>
      </c>
      <c r="AI305" s="9">
        <f t="shared" si="585"/>
        <v>0</v>
      </c>
      <c r="AJ305" s="9">
        <f t="shared" si="585"/>
        <v>0</v>
      </c>
      <c r="AK305" s="9">
        <f t="shared" si="585"/>
        <v>0</v>
      </c>
      <c r="AL305" s="9">
        <f t="shared" si="585"/>
        <v>0</v>
      </c>
      <c r="AM305" s="9">
        <f t="shared" si="585"/>
        <v>0</v>
      </c>
      <c r="AN305" s="9">
        <f t="shared" si="585"/>
        <v>0</v>
      </c>
      <c r="AO305" s="9">
        <f t="shared" si="585"/>
        <v>0</v>
      </c>
      <c r="AP305" s="17"/>
      <c r="AQ305" s="44">
        <f>+AH305-W305</f>
        <v>0</v>
      </c>
      <c r="AR305" s="13"/>
      <c r="AS305" s="14" t="s">
        <v>114</v>
      </c>
      <c r="AT305" s="9">
        <f t="shared" ref="AT305:BA305" si="586">SUM(AT306:AT307)</f>
        <v>0</v>
      </c>
      <c r="AU305" s="9">
        <f t="shared" si="586"/>
        <v>0</v>
      </c>
      <c r="AV305" s="9">
        <f t="shared" si="586"/>
        <v>0</v>
      </c>
      <c r="AW305" s="9">
        <f t="shared" si="586"/>
        <v>0</v>
      </c>
      <c r="AX305" s="9">
        <f t="shared" si="586"/>
        <v>0</v>
      </c>
      <c r="AY305" s="9">
        <f t="shared" si="586"/>
        <v>0</v>
      </c>
      <c r="AZ305" s="9">
        <f t="shared" si="586"/>
        <v>0</v>
      </c>
      <c r="BA305" s="9">
        <f t="shared" si="586"/>
        <v>0</v>
      </c>
      <c r="BB305" s="17"/>
      <c r="BC305" s="17"/>
      <c r="BD305" s="51">
        <f t="shared" si="433"/>
        <v>0</v>
      </c>
      <c r="BE305" s="47">
        <f t="shared" si="451"/>
        <v>0</v>
      </c>
      <c r="BF305" s="47">
        <f t="shared" si="452"/>
        <v>0</v>
      </c>
      <c r="BG305" s="47">
        <f t="shared" si="453"/>
        <v>0</v>
      </c>
      <c r="BH305" s="47"/>
      <c r="BI305" s="47">
        <f t="shared" si="454"/>
        <v>0</v>
      </c>
      <c r="BJ305" s="47">
        <f t="shared" si="455"/>
        <v>0</v>
      </c>
      <c r="BK305" s="47">
        <f t="shared" si="456"/>
        <v>0</v>
      </c>
      <c r="BL305" s="47"/>
      <c r="BM305" s="47">
        <f t="shared" si="457"/>
        <v>0</v>
      </c>
      <c r="BN305" s="47">
        <f t="shared" si="458"/>
        <v>0</v>
      </c>
      <c r="BO305" s="47">
        <f t="shared" si="459"/>
        <v>0</v>
      </c>
      <c r="BP305" s="11">
        <f t="shared" si="442"/>
        <v>0</v>
      </c>
    </row>
    <row r="306" spans="1:68" s="3" customFormat="1" ht="13.5" customHeight="1" x14ac:dyDescent="0.2">
      <c r="A306" s="13"/>
      <c r="B306" s="15" t="s">
        <v>0</v>
      </c>
      <c r="C306" s="11">
        <v>44277441.559999995</v>
      </c>
      <c r="D306" s="11">
        <v>3689786.7899999996</v>
      </c>
      <c r="E306" s="11">
        <v>7379573.5799999991</v>
      </c>
      <c r="F306" s="11">
        <v>11069360.369999999</v>
      </c>
      <c r="G306" s="11"/>
      <c r="H306" s="11">
        <v>0</v>
      </c>
      <c r="I306" s="11">
        <v>94129</v>
      </c>
      <c r="J306" s="11">
        <v>6905492.8400000008</v>
      </c>
      <c r="K306" s="61"/>
      <c r="L306" s="65">
        <f t="shared" si="434"/>
        <v>3689786.7899999996</v>
      </c>
      <c r="M306" s="65">
        <f t="shared" si="435"/>
        <v>3689786.79</v>
      </c>
      <c r="N306" s="65">
        <f t="shared" si="436"/>
        <v>94129</v>
      </c>
      <c r="O306" s="65">
        <f t="shared" si="437"/>
        <v>6811363.8400000008</v>
      </c>
      <c r="P306" s="65">
        <f t="shared" si="438"/>
        <v>3689786.7899999996</v>
      </c>
      <c r="Q306" s="65">
        <f t="shared" si="439"/>
        <v>7285444.5799999991</v>
      </c>
      <c r="R306" s="65">
        <f t="shared" si="440"/>
        <v>4163867.5299999984</v>
      </c>
      <c r="S306" s="65">
        <f t="shared" si="441"/>
        <v>37371948.719999991</v>
      </c>
      <c r="T306" s="61"/>
      <c r="U306" s="13"/>
      <c r="V306" s="15" t="s">
        <v>0</v>
      </c>
      <c r="W306" s="11">
        <v>0</v>
      </c>
      <c r="X306" s="11">
        <v>0</v>
      </c>
      <c r="Y306" s="11">
        <v>0</v>
      </c>
      <c r="Z306" s="11">
        <v>0</v>
      </c>
      <c r="AA306" s="11"/>
      <c r="AB306" s="11">
        <v>0</v>
      </c>
      <c r="AC306" s="11">
        <v>0</v>
      </c>
      <c r="AD306" s="11">
        <v>0</v>
      </c>
      <c r="AF306" s="13"/>
      <c r="AG306" s="15" t="s">
        <v>0</v>
      </c>
      <c r="AH306" s="11">
        <v>0</v>
      </c>
      <c r="AI306" s="11">
        <v>0</v>
      </c>
      <c r="AJ306" s="11">
        <v>0</v>
      </c>
      <c r="AK306" s="11">
        <v>0</v>
      </c>
      <c r="AL306" s="11"/>
      <c r="AM306" s="11">
        <v>0</v>
      </c>
      <c r="AN306" s="11">
        <v>0</v>
      </c>
      <c r="AO306" s="11">
        <v>0</v>
      </c>
      <c r="AP306" s="11"/>
      <c r="AQ306" s="44">
        <f t="shared" si="467"/>
        <v>0</v>
      </c>
      <c r="AR306" s="13"/>
      <c r="AS306" s="15" t="s">
        <v>0</v>
      </c>
      <c r="AT306" s="11">
        <v>0</v>
      </c>
      <c r="AU306" s="11">
        <v>0</v>
      </c>
      <c r="AV306" s="11">
        <v>0</v>
      </c>
      <c r="AW306" s="11">
        <v>0</v>
      </c>
      <c r="AX306" s="11"/>
      <c r="AY306" s="11">
        <v>0</v>
      </c>
      <c r="AZ306" s="11">
        <v>0</v>
      </c>
      <c r="BA306" s="11">
        <v>0</v>
      </c>
      <c r="BB306" s="11"/>
      <c r="BC306" s="11"/>
      <c r="BD306" s="51">
        <f t="shared" si="433"/>
        <v>0</v>
      </c>
      <c r="BE306" s="47">
        <f t="shared" si="451"/>
        <v>0</v>
      </c>
      <c r="BF306" s="47">
        <f t="shared" si="452"/>
        <v>0</v>
      </c>
      <c r="BG306" s="47">
        <f t="shared" si="453"/>
        <v>0</v>
      </c>
      <c r="BH306" s="47"/>
      <c r="BI306" s="47">
        <f t="shared" si="454"/>
        <v>0</v>
      </c>
      <c r="BJ306" s="47">
        <f t="shared" si="455"/>
        <v>0</v>
      </c>
      <c r="BK306" s="47">
        <f t="shared" si="456"/>
        <v>0</v>
      </c>
      <c r="BL306" s="47"/>
      <c r="BM306" s="47">
        <f t="shared" si="457"/>
        <v>0</v>
      </c>
      <c r="BN306" s="47">
        <f t="shared" si="458"/>
        <v>0</v>
      </c>
      <c r="BO306" s="47">
        <f t="shared" si="459"/>
        <v>0</v>
      </c>
      <c r="BP306" s="11">
        <f t="shared" si="442"/>
        <v>0</v>
      </c>
    </row>
    <row r="307" spans="1:68" s="3" customFormat="1" ht="13.5" customHeight="1" x14ac:dyDescent="0.2">
      <c r="A307" s="13"/>
      <c r="B307" s="15" t="s">
        <v>2</v>
      </c>
      <c r="C307" s="11">
        <v>0</v>
      </c>
      <c r="D307" s="11">
        <v>0</v>
      </c>
      <c r="E307" s="11">
        <v>0</v>
      </c>
      <c r="F307" s="11">
        <v>0</v>
      </c>
      <c r="G307" s="11">
        <v>0</v>
      </c>
      <c r="H307" s="11">
        <v>0</v>
      </c>
      <c r="I307" s="11">
        <v>0</v>
      </c>
      <c r="J307" s="11">
        <v>0</v>
      </c>
      <c r="K307" s="61"/>
      <c r="L307" s="65">
        <f t="shared" si="434"/>
        <v>0</v>
      </c>
      <c r="M307" s="65">
        <f t="shared" si="435"/>
        <v>0</v>
      </c>
      <c r="N307" s="65">
        <f t="shared" si="436"/>
        <v>0</v>
      </c>
      <c r="O307" s="65">
        <f t="shared" si="437"/>
        <v>0</v>
      </c>
      <c r="P307" s="65">
        <f t="shared" si="438"/>
        <v>0</v>
      </c>
      <c r="Q307" s="65">
        <f t="shared" si="439"/>
        <v>0</v>
      </c>
      <c r="R307" s="65">
        <f t="shared" si="440"/>
        <v>0</v>
      </c>
      <c r="S307" s="65">
        <f t="shared" si="441"/>
        <v>0</v>
      </c>
      <c r="T307" s="61"/>
      <c r="U307" s="13"/>
      <c r="V307" s="15" t="s">
        <v>2</v>
      </c>
      <c r="W307" s="11">
        <v>0</v>
      </c>
      <c r="X307" s="11">
        <v>0</v>
      </c>
      <c r="Y307" s="11">
        <v>0</v>
      </c>
      <c r="Z307" s="11">
        <v>0</v>
      </c>
      <c r="AA307" s="11"/>
      <c r="AB307" s="11">
        <v>0</v>
      </c>
      <c r="AC307" s="11">
        <v>0</v>
      </c>
      <c r="AD307" s="11">
        <v>0</v>
      </c>
      <c r="AF307" s="13"/>
      <c r="AG307" s="15" t="s">
        <v>2</v>
      </c>
      <c r="AH307" s="11">
        <v>0</v>
      </c>
      <c r="AI307" s="11">
        <v>0</v>
      </c>
      <c r="AJ307" s="11">
        <v>0</v>
      </c>
      <c r="AK307" s="11">
        <v>0</v>
      </c>
      <c r="AL307" s="11"/>
      <c r="AM307" s="11">
        <v>0</v>
      </c>
      <c r="AN307" s="11">
        <v>0</v>
      </c>
      <c r="AO307" s="11">
        <v>0</v>
      </c>
      <c r="AP307" s="18"/>
      <c r="AQ307" s="44">
        <f t="shared" si="467"/>
        <v>0</v>
      </c>
      <c r="AR307" s="13"/>
      <c r="AS307" s="15" t="s">
        <v>2</v>
      </c>
      <c r="AT307" s="11">
        <v>0</v>
      </c>
      <c r="AU307" s="11">
        <v>0</v>
      </c>
      <c r="AV307" s="11">
        <v>0</v>
      </c>
      <c r="AW307" s="11">
        <v>0</v>
      </c>
      <c r="AX307" s="11"/>
      <c r="AY307" s="11">
        <v>0</v>
      </c>
      <c r="AZ307" s="11">
        <v>0</v>
      </c>
      <c r="BA307" s="11">
        <v>0</v>
      </c>
      <c r="BB307" s="18"/>
      <c r="BC307" s="18"/>
      <c r="BD307" s="51">
        <f t="shared" si="433"/>
        <v>0</v>
      </c>
      <c r="BE307" s="47">
        <f t="shared" si="451"/>
        <v>0</v>
      </c>
      <c r="BF307" s="47">
        <f t="shared" si="452"/>
        <v>0</v>
      </c>
      <c r="BG307" s="47">
        <f t="shared" si="453"/>
        <v>0</v>
      </c>
      <c r="BH307" s="47"/>
      <c r="BI307" s="47">
        <f t="shared" si="454"/>
        <v>0</v>
      </c>
      <c r="BJ307" s="47">
        <f t="shared" si="455"/>
        <v>0</v>
      </c>
      <c r="BK307" s="47">
        <f t="shared" si="456"/>
        <v>0</v>
      </c>
      <c r="BL307" s="47"/>
      <c r="BM307" s="47">
        <f t="shared" si="457"/>
        <v>0</v>
      </c>
      <c r="BN307" s="47">
        <f t="shared" si="458"/>
        <v>0</v>
      </c>
      <c r="BO307" s="47">
        <f t="shared" si="459"/>
        <v>0</v>
      </c>
      <c r="BP307" s="11">
        <f t="shared" si="442"/>
        <v>0</v>
      </c>
    </row>
    <row r="308" spans="1:68" ht="21" customHeight="1" x14ac:dyDescent="0.2">
      <c r="A308" s="5"/>
      <c r="B308" s="14" t="s">
        <v>89</v>
      </c>
      <c r="C308" s="9">
        <f t="shared" ref="C308" si="587">SUM(C309:C310)</f>
        <v>19253782.289999999</v>
      </c>
      <c r="D308" s="9">
        <f t="shared" ref="D308" si="588">SUM(D309:D310)</f>
        <v>0</v>
      </c>
      <c r="E308" s="9">
        <f t="shared" ref="E308" si="589">SUM(E309:E310)</f>
        <v>1444733.8</v>
      </c>
      <c r="F308" s="9">
        <f t="shared" ref="F308" si="590">SUM(F309:F310)</f>
        <v>5009152.17</v>
      </c>
      <c r="G308" s="9">
        <f t="shared" ref="G308:J308" si="591">SUM(G309:G310)</f>
        <v>0</v>
      </c>
      <c r="H308" s="9">
        <f t="shared" si="591"/>
        <v>0</v>
      </c>
      <c r="I308" s="9">
        <f t="shared" si="591"/>
        <v>209309.5</v>
      </c>
      <c r="J308" s="9">
        <f t="shared" si="591"/>
        <v>1963289.83</v>
      </c>
      <c r="K308" s="61"/>
      <c r="L308" s="65">
        <f t="shared" si="434"/>
        <v>1444733.8</v>
      </c>
      <c r="M308" s="65">
        <f t="shared" si="435"/>
        <v>3564418.37</v>
      </c>
      <c r="N308" s="65">
        <f t="shared" si="436"/>
        <v>209309.5</v>
      </c>
      <c r="O308" s="65">
        <f t="shared" si="437"/>
        <v>1753980.33</v>
      </c>
      <c r="P308" s="65">
        <f t="shared" si="438"/>
        <v>0</v>
      </c>
      <c r="Q308" s="65">
        <f t="shared" si="439"/>
        <v>1235424.3</v>
      </c>
      <c r="R308" s="65">
        <f t="shared" si="440"/>
        <v>3045862.34</v>
      </c>
      <c r="S308" s="65">
        <f t="shared" si="441"/>
        <v>17290492.460000001</v>
      </c>
      <c r="T308" s="61"/>
      <c r="U308" s="5"/>
      <c r="V308" s="14" t="s">
        <v>89</v>
      </c>
      <c r="W308" s="9">
        <f t="shared" ref="W308:AD308" si="592">SUM(W309:W310)</f>
        <v>0</v>
      </c>
      <c r="X308" s="9">
        <f t="shared" si="592"/>
        <v>0</v>
      </c>
      <c r="Y308" s="9">
        <f t="shared" si="592"/>
        <v>0</v>
      </c>
      <c r="Z308" s="9">
        <f t="shared" si="592"/>
        <v>0</v>
      </c>
      <c r="AA308" s="9">
        <f t="shared" si="592"/>
        <v>0</v>
      </c>
      <c r="AB308" s="9">
        <f t="shared" si="592"/>
        <v>0</v>
      </c>
      <c r="AC308" s="9">
        <f t="shared" si="592"/>
        <v>0</v>
      </c>
      <c r="AD308" s="9">
        <f t="shared" si="592"/>
        <v>0</v>
      </c>
      <c r="AF308" s="5"/>
      <c r="AG308" s="14" t="s">
        <v>89</v>
      </c>
      <c r="AH308" s="9">
        <f t="shared" ref="AH308:AO308" si="593">SUM(AH309:AH310)</f>
        <v>0</v>
      </c>
      <c r="AI308" s="9">
        <f t="shared" si="593"/>
        <v>0</v>
      </c>
      <c r="AJ308" s="9">
        <f t="shared" si="593"/>
        <v>0</v>
      </c>
      <c r="AK308" s="9">
        <f t="shared" si="593"/>
        <v>0</v>
      </c>
      <c r="AL308" s="9">
        <f t="shared" si="593"/>
        <v>0</v>
      </c>
      <c r="AM308" s="9">
        <f t="shared" si="593"/>
        <v>0</v>
      </c>
      <c r="AN308" s="9">
        <f t="shared" si="593"/>
        <v>0</v>
      </c>
      <c r="AO308" s="9">
        <f t="shared" si="593"/>
        <v>0</v>
      </c>
      <c r="AP308" s="17"/>
      <c r="AQ308" s="44">
        <f t="shared" si="467"/>
        <v>0</v>
      </c>
      <c r="AR308" s="5"/>
      <c r="AS308" s="14" t="s">
        <v>89</v>
      </c>
      <c r="AT308" s="9">
        <f t="shared" ref="AT308:BA308" si="594">SUM(AT309:AT310)</f>
        <v>0</v>
      </c>
      <c r="AU308" s="9">
        <f t="shared" si="594"/>
        <v>0</v>
      </c>
      <c r="AV308" s="9">
        <f t="shared" si="594"/>
        <v>0</v>
      </c>
      <c r="AW308" s="9">
        <f t="shared" si="594"/>
        <v>0</v>
      </c>
      <c r="AX308" s="9">
        <f t="shared" si="594"/>
        <v>0</v>
      </c>
      <c r="AY308" s="9">
        <f t="shared" si="594"/>
        <v>0</v>
      </c>
      <c r="AZ308" s="9">
        <f t="shared" si="594"/>
        <v>0</v>
      </c>
      <c r="BA308" s="9">
        <f t="shared" si="594"/>
        <v>0</v>
      </c>
      <c r="BB308" s="17"/>
      <c r="BC308" s="17"/>
      <c r="BD308" s="51">
        <f t="shared" si="433"/>
        <v>0</v>
      </c>
      <c r="BE308" s="47">
        <f t="shared" si="451"/>
        <v>0</v>
      </c>
      <c r="BF308" s="47">
        <f t="shared" si="452"/>
        <v>0</v>
      </c>
      <c r="BG308" s="47">
        <f t="shared" si="453"/>
        <v>0</v>
      </c>
      <c r="BH308" s="47"/>
      <c r="BI308" s="47">
        <f t="shared" si="454"/>
        <v>0</v>
      </c>
      <c r="BJ308" s="47">
        <f t="shared" si="455"/>
        <v>0</v>
      </c>
      <c r="BK308" s="47">
        <f t="shared" si="456"/>
        <v>0</v>
      </c>
      <c r="BL308" s="47"/>
      <c r="BM308" s="47">
        <f t="shared" si="457"/>
        <v>0</v>
      </c>
      <c r="BN308" s="47">
        <f t="shared" si="458"/>
        <v>0</v>
      </c>
      <c r="BO308" s="47">
        <f t="shared" si="459"/>
        <v>0</v>
      </c>
      <c r="BP308" s="11">
        <f t="shared" si="442"/>
        <v>0</v>
      </c>
    </row>
    <row r="309" spans="1:68" ht="13.5" customHeight="1" x14ac:dyDescent="0.2">
      <c r="A309" s="5"/>
      <c r="B309" s="15" t="s">
        <v>0</v>
      </c>
      <c r="C309" s="11">
        <v>19253782.289999999</v>
      </c>
      <c r="D309" s="11">
        <v>0</v>
      </c>
      <c r="E309" s="11">
        <v>1444733.8</v>
      </c>
      <c r="F309" s="11">
        <v>5009152.17</v>
      </c>
      <c r="G309" s="11"/>
      <c r="H309" s="11">
        <v>0</v>
      </c>
      <c r="I309" s="11">
        <v>209309.5</v>
      </c>
      <c r="J309" s="11">
        <v>1963289.83</v>
      </c>
      <c r="K309" s="61"/>
      <c r="L309" s="65">
        <f t="shared" si="434"/>
        <v>1444733.8</v>
      </c>
      <c r="M309" s="65">
        <f t="shared" si="435"/>
        <v>3564418.37</v>
      </c>
      <c r="N309" s="65">
        <f t="shared" si="436"/>
        <v>209309.5</v>
      </c>
      <c r="O309" s="65">
        <f t="shared" si="437"/>
        <v>1753980.33</v>
      </c>
      <c r="P309" s="65">
        <f t="shared" si="438"/>
        <v>0</v>
      </c>
      <c r="Q309" s="65">
        <f t="shared" si="439"/>
        <v>1235424.3</v>
      </c>
      <c r="R309" s="65">
        <f t="shared" si="440"/>
        <v>3045862.34</v>
      </c>
      <c r="S309" s="65">
        <f t="shared" si="441"/>
        <v>17290492.460000001</v>
      </c>
      <c r="T309" s="61"/>
      <c r="U309" s="5"/>
      <c r="V309" s="15" t="s">
        <v>0</v>
      </c>
      <c r="W309" s="11">
        <v>0</v>
      </c>
      <c r="X309" s="11">
        <v>0</v>
      </c>
      <c r="Y309" s="11">
        <v>0</v>
      </c>
      <c r="Z309" s="11">
        <v>0</v>
      </c>
      <c r="AA309" s="11"/>
      <c r="AB309" s="11">
        <v>0</v>
      </c>
      <c r="AC309" s="11">
        <v>0</v>
      </c>
      <c r="AD309" s="11">
        <v>0</v>
      </c>
      <c r="AF309" s="5"/>
      <c r="AG309" s="15" t="s">
        <v>0</v>
      </c>
      <c r="AH309" s="11">
        <v>0</v>
      </c>
      <c r="AI309" s="11">
        <v>0</v>
      </c>
      <c r="AJ309" s="11">
        <v>0</v>
      </c>
      <c r="AK309" s="11">
        <v>0</v>
      </c>
      <c r="AL309" s="11"/>
      <c r="AM309" s="11">
        <v>0</v>
      </c>
      <c r="AN309" s="11">
        <v>0</v>
      </c>
      <c r="AO309" s="11">
        <v>0</v>
      </c>
      <c r="AP309" s="11"/>
      <c r="AQ309" s="44">
        <f t="shared" si="467"/>
        <v>0</v>
      </c>
      <c r="AR309" s="5"/>
      <c r="AS309" s="15" t="s">
        <v>0</v>
      </c>
      <c r="AT309" s="11">
        <v>0</v>
      </c>
      <c r="AU309" s="11">
        <v>0</v>
      </c>
      <c r="AV309" s="11">
        <v>0</v>
      </c>
      <c r="AW309" s="11">
        <v>0</v>
      </c>
      <c r="AX309" s="11"/>
      <c r="AY309" s="11">
        <v>0</v>
      </c>
      <c r="AZ309" s="11">
        <v>0</v>
      </c>
      <c r="BA309" s="11">
        <v>0</v>
      </c>
      <c r="BB309" s="11"/>
      <c r="BC309" s="11"/>
      <c r="BD309" s="51">
        <f t="shared" si="433"/>
        <v>0</v>
      </c>
      <c r="BE309" s="47">
        <f t="shared" si="451"/>
        <v>0</v>
      </c>
      <c r="BF309" s="47">
        <f t="shared" si="452"/>
        <v>0</v>
      </c>
      <c r="BG309" s="47">
        <f t="shared" si="453"/>
        <v>0</v>
      </c>
      <c r="BH309" s="47"/>
      <c r="BI309" s="47">
        <f t="shared" si="454"/>
        <v>0</v>
      </c>
      <c r="BJ309" s="47">
        <f t="shared" si="455"/>
        <v>0</v>
      </c>
      <c r="BK309" s="47">
        <f t="shared" si="456"/>
        <v>0</v>
      </c>
      <c r="BL309" s="47"/>
      <c r="BM309" s="47">
        <f t="shared" si="457"/>
        <v>0</v>
      </c>
      <c r="BN309" s="47">
        <f t="shared" si="458"/>
        <v>0</v>
      </c>
      <c r="BO309" s="47">
        <f t="shared" si="459"/>
        <v>0</v>
      </c>
      <c r="BP309" s="11">
        <f t="shared" si="442"/>
        <v>0</v>
      </c>
    </row>
    <row r="310" spans="1:68" ht="13.5" customHeight="1" x14ac:dyDescent="0.2">
      <c r="A310" s="5"/>
      <c r="B310" s="15" t="s">
        <v>2</v>
      </c>
      <c r="C310" s="11">
        <v>0</v>
      </c>
      <c r="D310" s="11">
        <v>0</v>
      </c>
      <c r="E310" s="11">
        <v>0</v>
      </c>
      <c r="F310" s="11">
        <v>0</v>
      </c>
      <c r="G310" s="11"/>
      <c r="H310" s="11">
        <v>0</v>
      </c>
      <c r="I310" s="11">
        <v>0</v>
      </c>
      <c r="J310" s="11">
        <v>0</v>
      </c>
      <c r="K310" s="61"/>
      <c r="L310" s="65">
        <f t="shared" si="434"/>
        <v>0</v>
      </c>
      <c r="M310" s="65">
        <f t="shared" si="435"/>
        <v>0</v>
      </c>
      <c r="N310" s="65">
        <f t="shared" si="436"/>
        <v>0</v>
      </c>
      <c r="O310" s="65">
        <f t="shared" si="437"/>
        <v>0</v>
      </c>
      <c r="P310" s="65">
        <f t="shared" si="438"/>
        <v>0</v>
      </c>
      <c r="Q310" s="65">
        <f t="shared" si="439"/>
        <v>0</v>
      </c>
      <c r="R310" s="65">
        <f t="shared" si="440"/>
        <v>0</v>
      </c>
      <c r="S310" s="65">
        <f t="shared" si="441"/>
        <v>0</v>
      </c>
      <c r="T310" s="61"/>
      <c r="U310" s="5"/>
      <c r="V310" s="15" t="s">
        <v>2</v>
      </c>
      <c r="W310" s="11">
        <v>0</v>
      </c>
      <c r="X310" s="11">
        <v>0</v>
      </c>
      <c r="Y310" s="11">
        <v>0</v>
      </c>
      <c r="Z310" s="11">
        <v>0</v>
      </c>
      <c r="AA310" s="11"/>
      <c r="AB310" s="11">
        <v>0</v>
      </c>
      <c r="AC310" s="11">
        <v>0</v>
      </c>
      <c r="AD310" s="11">
        <v>0</v>
      </c>
      <c r="AF310" s="5"/>
      <c r="AG310" s="15" t="s">
        <v>2</v>
      </c>
      <c r="AH310" s="11">
        <v>0</v>
      </c>
      <c r="AI310" s="11">
        <v>0</v>
      </c>
      <c r="AJ310" s="11">
        <v>0</v>
      </c>
      <c r="AK310" s="11">
        <v>0</v>
      </c>
      <c r="AL310" s="11"/>
      <c r="AM310" s="11">
        <v>0</v>
      </c>
      <c r="AN310" s="11">
        <v>0</v>
      </c>
      <c r="AO310" s="11">
        <v>0</v>
      </c>
      <c r="AP310" s="18"/>
      <c r="AQ310" s="44">
        <f t="shared" si="467"/>
        <v>0</v>
      </c>
      <c r="AR310" s="5"/>
      <c r="AS310" s="15" t="s">
        <v>2</v>
      </c>
      <c r="AT310" s="11">
        <v>0</v>
      </c>
      <c r="AU310" s="11">
        <v>0</v>
      </c>
      <c r="AV310" s="11">
        <v>0</v>
      </c>
      <c r="AW310" s="11">
        <v>0</v>
      </c>
      <c r="AX310" s="11"/>
      <c r="AY310" s="11">
        <v>0</v>
      </c>
      <c r="AZ310" s="11">
        <v>0</v>
      </c>
      <c r="BA310" s="11">
        <v>0</v>
      </c>
      <c r="BB310" s="18"/>
      <c r="BC310" s="18"/>
      <c r="BD310" s="51">
        <f t="shared" si="433"/>
        <v>0</v>
      </c>
      <c r="BE310" s="47">
        <f t="shared" si="451"/>
        <v>0</v>
      </c>
      <c r="BF310" s="47">
        <f t="shared" si="452"/>
        <v>0</v>
      </c>
      <c r="BG310" s="47">
        <f t="shared" si="453"/>
        <v>0</v>
      </c>
      <c r="BH310" s="47"/>
      <c r="BI310" s="47">
        <f t="shared" si="454"/>
        <v>0</v>
      </c>
      <c r="BJ310" s="47">
        <f t="shared" si="455"/>
        <v>0</v>
      </c>
      <c r="BK310" s="47">
        <f t="shared" si="456"/>
        <v>0</v>
      </c>
      <c r="BL310" s="47"/>
      <c r="BM310" s="47">
        <f t="shared" si="457"/>
        <v>0</v>
      </c>
      <c r="BN310" s="47">
        <f t="shared" si="458"/>
        <v>0</v>
      </c>
      <c r="BO310" s="47">
        <f t="shared" si="459"/>
        <v>0</v>
      </c>
      <c r="BP310" s="11">
        <f t="shared" si="442"/>
        <v>0</v>
      </c>
    </row>
    <row r="311" spans="1:68" ht="19.5" customHeight="1" x14ac:dyDescent="0.2">
      <c r="A311" s="13"/>
      <c r="B311" s="14" t="s">
        <v>60</v>
      </c>
      <c r="C311" s="9">
        <f t="shared" ref="C311" si="595">SUM(C312:C313)</f>
        <v>53019054.270000003</v>
      </c>
      <c r="D311" s="9">
        <f t="shared" ref="D311" si="596">SUM(D312:D313)</f>
        <v>4353014.5199999996</v>
      </c>
      <c r="E311" s="9">
        <f t="shared" ref="E311" si="597">SUM(E312:E313)</f>
        <v>8777199.9499999993</v>
      </c>
      <c r="F311" s="9">
        <f t="shared" ref="F311" si="598">SUM(F312:F313)</f>
        <v>13201385.380000001</v>
      </c>
      <c r="G311" s="9">
        <f t="shared" ref="G311:J311" si="599">SUM(G312:G313)</f>
        <v>0</v>
      </c>
      <c r="H311" s="9">
        <f t="shared" si="599"/>
        <v>0</v>
      </c>
      <c r="I311" s="9">
        <f t="shared" si="599"/>
        <v>0</v>
      </c>
      <c r="J311" s="9">
        <f t="shared" si="599"/>
        <v>0</v>
      </c>
      <c r="K311" s="61"/>
      <c r="L311" s="65">
        <f t="shared" ref="L311:L362" si="600">+E311-D311</f>
        <v>4424185.43</v>
      </c>
      <c r="M311" s="65">
        <f t="shared" ref="M311:M362" si="601">+F311-E311</f>
        <v>4424185.4300000016</v>
      </c>
      <c r="N311" s="65">
        <f t="shared" ref="N311:N362" si="602">+I311-H311</f>
        <v>0</v>
      </c>
      <c r="O311" s="65">
        <f t="shared" ref="O311:O362" si="603">+J311-I311</f>
        <v>0</v>
      </c>
      <c r="P311" s="65">
        <f t="shared" ref="P311:P362" si="604">+D311-H311</f>
        <v>4353014.5199999996</v>
      </c>
      <c r="Q311" s="65">
        <f t="shared" ref="Q311:Q362" si="605">+E311-I311</f>
        <v>8777199.9499999993</v>
      </c>
      <c r="R311" s="65">
        <f t="shared" ref="R311:R362" si="606">+F311-J311</f>
        <v>13201385.380000001</v>
      </c>
      <c r="S311" s="65">
        <f t="shared" ref="S311:S362" si="607">+C311-J311</f>
        <v>53019054.270000003</v>
      </c>
      <c r="T311" s="61"/>
      <c r="U311" s="13"/>
      <c r="V311" s="14" t="s">
        <v>60</v>
      </c>
      <c r="W311" s="9">
        <f t="shared" ref="W311:AD311" si="608">SUM(W312:W313)</f>
        <v>0</v>
      </c>
      <c r="X311" s="9">
        <f t="shared" si="608"/>
        <v>0</v>
      </c>
      <c r="Y311" s="9">
        <f t="shared" si="608"/>
        <v>0</v>
      </c>
      <c r="Z311" s="9">
        <f t="shared" si="608"/>
        <v>0</v>
      </c>
      <c r="AA311" s="9">
        <f t="shared" si="608"/>
        <v>0</v>
      </c>
      <c r="AB311" s="9">
        <f t="shared" si="608"/>
        <v>0</v>
      </c>
      <c r="AC311" s="9">
        <f t="shared" si="608"/>
        <v>0</v>
      </c>
      <c r="AD311" s="9">
        <f t="shared" si="608"/>
        <v>0</v>
      </c>
      <c r="AF311" s="13"/>
      <c r="AG311" s="14" t="s">
        <v>60</v>
      </c>
      <c r="AH311" s="9">
        <f t="shared" ref="AH311:AO311" si="609">SUM(AH312:AH313)</f>
        <v>0</v>
      </c>
      <c r="AI311" s="9">
        <f t="shared" si="609"/>
        <v>0</v>
      </c>
      <c r="AJ311" s="9">
        <f t="shared" si="609"/>
        <v>0</v>
      </c>
      <c r="AK311" s="9">
        <f t="shared" si="609"/>
        <v>0</v>
      </c>
      <c r="AL311" s="9">
        <f t="shared" si="609"/>
        <v>0</v>
      </c>
      <c r="AM311" s="9">
        <f t="shared" si="609"/>
        <v>0</v>
      </c>
      <c r="AN311" s="9">
        <f t="shared" si="609"/>
        <v>0</v>
      </c>
      <c r="AO311" s="9">
        <f t="shared" si="609"/>
        <v>0</v>
      </c>
      <c r="AP311" s="17"/>
      <c r="AQ311" s="44">
        <f t="shared" si="467"/>
        <v>0</v>
      </c>
      <c r="AR311" s="13"/>
      <c r="AS311" s="14" t="s">
        <v>60</v>
      </c>
      <c r="AT311" s="9">
        <f t="shared" ref="AT311:BA311" si="610">SUM(AT312:AT313)</f>
        <v>0</v>
      </c>
      <c r="AU311" s="9">
        <f t="shared" si="610"/>
        <v>0</v>
      </c>
      <c r="AV311" s="9">
        <f t="shared" si="610"/>
        <v>0</v>
      </c>
      <c r="AW311" s="9">
        <f t="shared" si="610"/>
        <v>0</v>
      </c>
      <c r="AX311" s="9">
        <f t="shared" si="610"/>
        <v>0</v>
      </c>
      <c r="AY311" s="9">
        <f t="shared" si="610"/>
        <v>0</v>
      </c>
      <c r="AZ311" s="9">
        <f t="shared" si="610"/>
        <v>0</v>
      </c>
      <c r="BA311" s="9">
        <f t="shared" si="610"/>
        <v>0</v>
      </c>
      <c r="BB311" s="17"/>
      <c r="BC311" s="17"/>
      <c r="BD311" s="51">
        <f t="shared" ref="BD311:BD359" si="611">+AT311-AH311</f>
        <v>0</v>
      </c>
      <c r="BE311" s="47">
        <f t="shared" si="451"/>
        <v>0</v>
      </c>
      <c r="BF311" s="47">
        <f t="shared" si="452"/>
        <v>0</v>
      </c>
      <c r="BG311" s="47">
        <f t="shared" si="453"/>
        <v>0</v>
      </c>
      <c r="BH311" s="47"/>
      <c r="BI311" s="47">
        <f t="shared" si="454"/>
        <v>0</v>
      </c>
      <c r="BJ311" s="47">
        <f t="shared" si="455"/>
        <v>0</v>
      </c>
      <c r="BK311" s="47">
        <f t="shared" si="456"/>
        <v>0</v>
      </c>
      <c r="BL311" s="47"/>
      <c r="BM311" s="47">
        <f t="shared" si="457"/>
        <v>0</v>
      </c>
      <c r="BN311" s="47">
        <f t="shared" si="458"/>
        <v>0</v>
      </c>
      <c r="BO311" s="47">
        <f t="shared" si="459"/>
        <v>0</v>
      </c>
      <c r="BP311" s="11">
        <f t="shared" ref="BP311:BP362" si="612">+AT311-BA311</f>
        <v>0</v>
      </c>
    </row>
    <row r="312" spans="1:68" ht="13.5" customHeight="1" x14ac:dyDescent="0.2">
      <c r="A312" s="13"/>
      <c r="B312" s="15" t="s">
        <v>0</v>
      </c>
      <c r="C312" s="11">
        <v>53019054.270000003</v>
      </c>
      <c r="D312" s="11">
        <v>4353014.5199999996</v>
      </c>
      <c r="E312" s="11">
        <v>8777199.9499999993</v>
      </c>
      <c r="F312" s="11">
        <v>13201385.380000001</v>
      </c>
      <c r="G312" s="11"/>
      <c r="H312" s="11">
        <v>0</v>
      </c>
      <c r="I312" s="11">
        <v>0</v>
      </c>
      <c r="J312" s="11">
        <v>0</v>
      </c>
      <c r="K312" s="61"/>
      <c r="L312" s="65">
        <f t="shared" si="600"/>
        <v>4424185.43</v>
      </c>
      <c r="M312" s="65">
        <f t="shared" si="601"/>
        <v>4424185.4300000016</v>
      </c>
      <c r="N312" s="65">
        <f t="shared" si="602"/>
        <v>0</v>
      </c>
      <c r="O312" s="65">
        <f t="shared" si="603"/>
        <v>0</v>
      </c>
      <c r="P312" s="65">
        <f t="shared" si="604"/>
        <v>4353014.5199999996</v>
      </c>
      <c r="Q312" s="65">
        <f t="shared" si="605"/>
        <v>8777199.9499999993</v>
      </c>
      <c r="R312" s="65">
        <f t="shared" si="606"/>
        <v>13201385.380000001</v>
      </c>
      <c r="S312" s="65">
        <f t="shared" si="607"/>
        <v>53019054.270000003</v>
      </c>
      <c r="T312" s="61"/>
      <c r="U312" s="13"/>
      <c r="V312" s="15" t="s">
        <v>0</v>
      </c>
      <c r="W312" s="11">
        <v>0</v>
      </c>
      <c r="X312" s="11">
        <v>0</v>
      </c>
      <c r="Y312" s="11">
        <v>0</v>
      </c>
      <c r="Z312" s="11">
        <v>0</v>
      </c>
      <c r="AA312" s="11"/>
      <c r="AB312" s="11">
        <v>0</v>
      </c>
      <c r="AC312" s="11">
        <v>0</v>
      </c>
      <c r="AD312" s="11">
        <v>0</v>
      </c>
      <c r="AF312" s="13"/>
      <c r="AG312" s="15" t="s">
        <v>0</v>
      </c>
      <c r="AH312" s="11">
        <v>0</v>
      </c>
      <c r="AI312" s="11">
        <v>0</v>
      </c>
      <c r="AJ312" s="11">
        <v>0</v>
      </c>
      <c r="AK312" s="11">
        <v>0</v>
      </c>
      <c r="AL312" s="11"/>
      <c r="AM312" s="11">
        <v>0</v>
      </c>
      <c r="AN312" s="11">
        <v>0</v>
      </c>
      <c r="AO312" s="11">
        <v>0</v>
      </c>
      <c r="AP312" s="11"/>
      <c r="AQ312" s="44">
        <f t="shared" si="467"/>
        <v>0</v>
      </c>
      <c r="AR312" s="13"/>
      <c r="AS312" s="15" t="s">
        <v>0</v>
      </c>
      <c r="AT312" s="11">
        <v>0</v>
      </c>
      <c r="AU312" s="11">
        <v>0</v>
      </c>
      <c r="AV312" s="11">
        <v>0</v>
      </c>
      <c r="AW312" s="11">
        <v>0</v>
      </c>
      <c r="AX312" s="11"/>
      <c r="AY312" s="11">
        <v>0</v>
      </c>
      <c r="AZ312" s="11">
        <v>0</v>
      </c>
      <c r="BA312" s="11">
        <v>0</v>
      </c>
      <c r="BB312" s="11"/>
      <c r="BC312" s="11"/>
      <c r="BD312" s="51">
        <f t="shared" si="611"/>
        <v>0</v>
      </c>
      <c r="BE312" s="47">
        <f t="shared" si="451"/>
        <v>0</v>
      </c>
      <c r="BF312" s="47">
        <f t="shared" si="452"/>
        <v>0</v>
      </c>
      <c r="BG312" s="47">
        <f t="shared" si="453"/>
        <v>0</v>
      </c>
      <c r="BH312" s="47"/>
      <c r="BI312" s="47">
        <f t="shared" si="454"/>
        <v>0</v>
      </c>
      <c r="BJ312" s="47">
        <f t="shared" si="455"/>
        <v>0</v>
      </c>
      <c r="BK312" s="47">
        <f t="shared" si="456"/>
        <v>0</v>
      </c>
      <c r="BL312" s="47"/>
      <c r="BM312" s="47">
        <f t="shared" si="457"/>
        <v>0</v>
      </c>
      <c r="BN312" s="47">
        <f t="shared" si="458"/>
        <v>0</v>
      </c>
      <c r="BO312" s="47">
        <f t="shared" si="459"/>
        <v>0</v>
      </c>
      <c r="BP312" s="11">
        <f t="shared" si="612"/>
        <v>0</v>
      </c>
    </row>
    <row r="313" spans="1:68" ht="13.5" customHeight="1" x14ac:dyDescent="0.2">
      <c r="A313" s="13"/>
      <c r="B313" s="15" t="s">
        <v>2</v>
      </c>
      <c r="C313" s="11">
        <v>0</v>
      </c>
      <c r="D313" s="11">
        <v>0</v>
      </c>
      <c r="E313" s="11">
        <v>0</v>
      </c>
      <c r="F313" s="11">
        <v>0</v>
      </c>
      <c r="G313" s="11"/>
      <c r="H313" s="11">
        <v>0</v>
      </c>
      <c r="I313" s="11">
        <v>0</v>
      </c>
      <c r="J313" s="11">
        <v>0</v>
      </c>
      <c r="K313" s="61"/>
      <c r="L313" s="65">
        <f t="shared" si="600"/>
        <v>0</v>
      </c>
      <c r="M313" s="65">
        <f t="shared" si="601"/>
        <v>0</v>
      </c>
      <c r="N313" s="65">
        <f t="shared" si="602"/>
        <v>0</v>
      </c>
      <c r="O313" s="65">
        <f t="shared" si="603"/>
        <v>0</v>
      </c>
      <c r="P313" s="65">
        <f t="shared" si="604"/>
        <v>0</v>
      </c>
      <c r="Q313" s="65">
        <f t="shared" si="605"/>
        <v>0</v>
      </c>
      <c r="R313" s="65">
        <f t="shared" si="606"/>
        <v>0</v>
      </c>
      <c r="S313" s="65">
        <f t="shared" si="607"/>
        <v>0</v>
      </c>
      <c r="T313" s="61"/>
      <c r="U313" s="13"/>
      <c r="V313" s="15" t="s">
        <v>2</v>
      </c>
      <c r="W313" s="11">
        <v>0</v>
      </c>
      <c r="X313" s="11">
        <v>0</v>
      </c>
      <c r="Y313" s="11">
        <v>0</v>
      </c>
      <c r="Z313" s="11">
        <v>0</v>
      </c>
      <c r="AA313" s="11"/>
      <c r="AB313" s="11">
        <v>0</v>
      </c>
      <c r="AC313" s="11">
        <v>0</v>
      </c>
      <c r="AD313" s="11">
        <v>0</v>
      </c>
      <c r="AF313" s="13"/>
      <c r="AG313" s="15" t="s">
        <v>2</v>
      </c>
      <c r="AH313" s="11">
        <v>0</v>
      </c>
      <c r="AI313" s="11">
        <v>0</v>
      </c>
      <c r="AJ313" s="11">
        <v>0</v>
      </c>
      <c r="AK313" s="11">
        <v>0</v>
      </c>
      <c r="AL313" s="11"/>
      <c r="AM313" s="11">
        <v>0</v>
      </c>
      <c r="AN313" s="11">
        <v>0</v>
      </c>
      <c r="AO313" s="11">
        <v>0</v>
      </c>
      <c r="AP313" s="18"/>
      <c r="AQ313" s="44">
        <f t="shared" si="467"/>
        <v>0</v>
      </c>
      <c r="AR313" s="13"/>
      <c r="AS313" s="15" t="s">
        <v>2</v>
      </c>
      <c r="AT313" s="11">
        <v>0</v>
      </c>
      <c r="AU313" s="11">
        <v>0</v>
      </c>
      <c r="AV313" s="11">
        <v>0</v>
      </c>
      <c r="AW313" s="11">
        <v>0</v>
      </c>
      <c r="AX313" s="11"/>
      <c r="AY313" s="11">
        <v>0</v>
      </c>
      <c r="AZ313" s="11">
        <v>0</v>
      </c>
      <c r="BA313" s="11">
        <v>0</v>
      </c>
      <c r="BB313" s="18"/>
      <c r="BC313" s="18"/>
      <c r="BD313" s="51">
        <f t="shared" si="611"/>
        <v>0</v>
      </c>
      <c r="BE313" s="47">
        <f t="shared" ref="BE313:BE364" si="613">+AU313-AK313</f>
        <v>0</v>
      </c>
      <c r="BF313" s="47">
        <f t="shared" ref="BF313:BF364" si="614">+AV313-AU313</f>
        <v>0</v>
      </c>
      <c r="BG313" s="47">
        <f t="shared" ref="BG313:BG364" si="615">+AW313-AV313</f>
        <v>0</v>
      </c>
      <c r="BH313" s="47"/>
      <c r="BI313" s="47">
        <f t="shared" ref="BI313:BI364" si="616">+AY313-AO313</f>
        <v>0</v>
      </c>
      <c r="BJ313" s="47">
        <f t="shared" ref="BJ313:BJ364" si="617">+AZ313-AY313</f>
        <v>0</v>
      </c>
      <c r="BK313" s="47">
        <f t="shared" ref="BK313:BK364" si="618">+BA313-AZ313</f>
        <v>0</v>
      </c>
      <c r="BL313" s="47"/>
      <c r="BM313" s="47">
        <f t="shared" ref="BM313:BM364" si="619">+AU313-AY313</f>
        <v>0</v>
      </c>
      <c r="BN313" s="47">
        <f t="shared" ref="BN313:BN364" si="620">+AV313-AZ313</f>
        <v>0</v>
      </c>
      <c r="BO313" s="47">
        <f t="shared" ref="BO313:BO364" si="621">+AW313-BA313</f>
        <v>0</v>
      </c>
      <c r="BP313" s="11">
        <f t="shared" si="612"/>
        <v>0</v>
      </c>
    </row>
    <row r="314" spans="1:68" ht="21" customHeight="1" x14ac:dyDescent="0.2">
      <c r="A314" s="5"/>
      <c r="B314" s="14" t="s">
        <v>116</v>
      </c>
      <c r="C314" s="9">
        <f t="shared" ref="C314" si="622">SUM(C315:C316)</f>
        <v>8106427</v>
      </c>
      <c r="D314" s="9">
        <f t="shared" ref="D314" si="623">SUM(D315:D316)</f>
        <v>0</v>
      </c>
      <c r="E314" s="9">
        <f t="shared" ref="E314" si="624">SUM(E315:E316)</f>
        <v>0</v>
      </c>
      <c r="F314" s="9">
        <f t="shared" ref="F314" si="625">SUM(F315:F316)</f>
        <v>384987</v>
      </c>
      <c r="G314" s="9">
        <f t="shared" ref="G314:J314" si="626">SUM(G315:G316)</f>
        <v>0</v>
      </c>
      <c r="H314" s="9">
        <f t="shared" si="626"/>
        <v>0</v>
      </c>
      <c r="I314" s="9">
        <f t="shared" si="626"/>
        <v>0</v>
      </c>
      <c r="J314" s="9">
        <f t="shared" si="626"/>
        <v>384987</v>
      </c>
      <c r="K314" s="61"/>
      <c r="L314" s="65">
        <f t="shared" si="600"/>
        <v>0</v>
      </c>
      <c r="M314" s="65">
        <f t="shared" si="601"/>
        <v>384987</v>
      </c>
      <c r="N314" s="65">
        <f t="shared" si="602"/>
        <v>0</v>
      </c>
      <c r="O314" s="65">
        <f t="shared" si="603"/>
        <v>384987</v>
      </c>
      <c r="P314" s="65">
        <f t="shared" si="604"/>
        <v>0</v>
      </c>
      <c r="Q314" s="65">
        <f t="shared" si="605"/>
        <v>0</v>
      </c>
      <c r="R314" s="65">
        <f t="shared" si="606"/>
        <v>0</v>
      </c>
      <c r="S314" s="65">
        <f t="shared" si="607"/>
        <v>7721440</v>
      </c>
      <c r="T314" s="61"/>
      <c r="U314" s="5"/>
      <c r="V314" s="14" t="s">
        <v>116</v>
      </c>
      <c r="W314" s="9">
        <f t="shared" ref="W314:AD314" si="627">SUM(W315:W316)</f>
        <v>0</v>
      </c>
      <c r="X314" s="9">
        <f t="shared" si="627"/>
        <v>0</v>
      </c>
      <c r="Y314" s="9">
        <f t="shared" si="627"/>
        <v>0</v>
      </c>
      <c r="Z314" s="9">
        <f t="shared" si="627"/>
        <v>0</v>
      </c>
      <c r="AA314" s="9">
        <f t="shared" si="627"/>
        <v>0</v>
      </c>
      <c r="AB314" s="9">
        <f t="shared" si="627"/>
        <v>0</v>
      </c>
      <c r="AC314" s="9">
        <f t="shared" si="627"/>
        <v>0</v>
      </c>
      <c r="AD314" s="9">
        <f t="shared" si="627"/>
        <v>0</v>
      </c>
      <c r="AF314" s="5"/>
      <c r="AG314" s="14" t="s">
        <v>116</v>
      </c>
      <c r="AH314" s="9">
        <f t="shared" ref="AH314:AO314" si="628">SUM(AH315:AH316)</f>
        <v>0</v>
      </c>
      <c r="AI314" s="9">
        <f t="shared" si="628"/>
        <v>0</v>
      </c>
      <c r="AJ314" s="9">
        <f t="shared" si="628"/>
        <v>0</v>
      </c>
      <c r="AK314" s="9">
        <f t="shared" si="628"/>
        <v>0</v>
      </c>
      <c r="AL314" s="9">
        <f t="shared" si="628"/>
        <v>0</v>
      </c>
      <c r="AM314" s="9">
        <f t="shared" si="628"/>
        <v>0</v>
      </c>
      <c r="AN314" s="9">
        <f t="shared" si="628"/>
        <v>0</v>
      </c>
      <c r="AO314" s="9">
        <f t="shared" si="628"/>
        <v>0</v>
      </c>
      <c r="AP314" s="17"/>
      <c r="AQ314" s="44">
        <f t="shared" si="467"/>
        <v>0</v>
      </c>
      <c r="AR314" s="5"/>
      <c r="AS314" s="14" t="s">
        <v>116</v>
      </c>
      <c r="AT314" s="9">
        <f t="shared" ref="AT314:BA314" si="629">SUM(AT315:AT316)</f>
        <v>0</v>
      </c>
      <c r="AU314" s="9">
        <f t="shared" si="629"/>
        <v>0</v>
      </c>
      <c r="AV314" s="9">
        <f t="shared" si="629"/>
        <v>0</v>
      </c>
      <c r="AW314" s="9">
        <f t="shared" si="629"/>
        <v>0</v>
      </c>
      <c r="AX314" s="9">
        <f t="shared" si="629"/>
        <v>0</v>
      </c>
      <c r="AY314" s="9">
        <f t="shared" si="629"/>
        <v>0</v>
      </c>
      <c r="AZ314" s="9">
        <f t="shared" si="629"/>
        <v>0</v>
      </c>
      <c r="BA314" s="9">
        <f t="shared" si="629"/>
        <v>0</v>
      </c>
      <c r="BB314" s="17"/>
      <c r="BC314" s="17"/>
      <c r="BD314" s="51">
        <f t="shared" si="611"/>
        <v>0</v>
      </c>
      <c r="BE314" s="47">
        <f t="shared" si="613"/>
        <v>0</v>
      </c>
      <c r="BF314" s="47">
        <f t="shared" si="614"/>
        <v>0</v>
      </c>
      <c r="BG314" s="47">
        <f t="shared" si="615"/>
        <v>0</v>
      </c>
      <c r="BH314" s="47"/>
      <c r="BI314" s="47">
        <f t="shared" si="616"/>
        <v>0</v>
      </c>
      <c r="BJ314" s="47">
        <f t="shared" si="617"/>
        <v>0</v>
      </c>
      <c r="BK314" s="47">
        <f t="shared" si="618"/>
        <v>0</v>
      </c>
      <c r="BL314" s="47"/>
      <c r="BM314" s="47">
        <f t="shared" si="619"/>
        <v>0</v>
      </c>
      <c r="BN314" s="47">
        <f t="shared" si="620"/>
        <v>0</v>
      </c>
      <c r="BO314" s="47">
        <f t="shared" si="621"/>
        <v>0</v>
      </c>
      <c r="BP314" s="11">
        <f t="shared" si="612"/>
        <v>0</v>
      </c>
    </row>
    <row r="315" spans="1:68" ht="13.5" customHeight="1" x14ac:dyDescent="0.2">
      <c r="A315" s="5"/>
      <c r="B315" s="15" t="s">
        <v>0</v>
      </c>
      <c r="C315" s="11">
        <v>8106427</v>
      </c>
      <c r="D315" s="11"/>
      <c r="E315" s="11"/>
      <c r="F315" s="11">
        <v>384987</v>
      </c>
      <c r="G315" s="11"/>
      <c r="H315" s="11"/>
      <c r="I315" s="11"/>
      <c r="J315" s="11">
        <v>384987</v>
      </c>
      <c r="K315" s="61"/>
      <c r="L315" s="65">
        <f t="shared" si="600"/>
        <v>0</v>
      </c>
      <c r="M315" s="65">
        <f t="shared" si="601"/>
        <v>384987</v>
      </c>
      <c r="N315" s="65">
        <f t="shared" si="602"/>
        <v>0</v>
      </c>
      <c r="O315" s="65">
        <f t="shared" si="603"/>
        <v>384987</v>
      </c>
      <c r="P315" s="65">
        <f t="shared" si="604"/>
        <v>0</v>
      </c>
      <c r="Q315" s="65">
        <f t="shared" si="605"/>
        <v>0</v>
      </c>
      <c r="R315" s="65">
        <f t="shared" si="606"/>
        <v>0</v>
      </c>
      <c r="S315" s="65">
        <f t="shared" si="607"/>
        <v>7721440</v>
      </c>
      <c r="T315" s="61"/>
      <c r="U315" s="5"/>
      <c r="V315" s="15" t="s">
        <v>0</v>
      </c>
      <c r="W315" s="11">
        <v>0</v>
      </c>
      <c r="X315" s="11">
        <v>0</v>
      </c>
      <c r="Y315" s="11">
        <v>0</v>
      </c>
      <c r="Z315" s="11">
        <v>0</v>
      </c>
      <c r="AA315" s="11"/>
      <c r="AB315" s="11">
        <v>0</v>
      </c>
      <c r="AC315" s="11">
        <v>0</v>
      </c>
      <c r="AD315" s="11">
        <v>0</v>
      </c>
      <c r="AF315" s="5"/>
      <c r="AG315" s="15" t="s">
        <v>0</v>
      </c>
      <c r="AH315" s="11">
        <v>0</v>
      </c>
      <c r="AI315" s="11">
        <v>0</v>
      </c>
      <c r="AJ315" s="11">
        <v>0</v>
      </c>
      <c r="AK315" s="11">
        <v>0</v>
      </c>
      <c r="AL315" s="11"/>
      <c r="AM315" s="11">
        <v>0</v>
      </c>
      <c r="AN315" s="11">
        <v>0</v>
      </c>
      <c r="AO315" s="11">
        <v>0</v>
      </c>
      <c r="AP315" s="11"/>
      <c r="AQ315" s="44">
        <f t="shared" si="467"/>
        <v>0</v>
      </c>
      <c r="AR315" s="5"/>
      <c r="AS315" s="15" t="s">
        <v>0</v>
      </c>
      <c r="AT315" s="11">
        <v>0</v>
      </c>
      <c r="AU315" s="11">
        <v>0</v>
      </c>
      <c r="AV315" s="11">
        <v>0</v>
      </c>
      <c r="AW315" s="11">
        <v>0</v>
      </c>
      <c r="AX315" s="11"/>
      <c r="AY315" s="11">
        <v>0</v>
      </c>
      <c r="AZ315" s="11">
        <v>0</v>
      </c>
      <c r="BA315" s="11">
        <v>0</v>
      </c>
      <c r="BB315" s="11"/>
      <c r="BC315" s="11"/>
      <c r="BD315" s="51">
        <f t="shared" si="611"/>
        <v>0</v>
      </c>
      <c r="BE315" s="47">
        <f t="shared" si="613"/>
        <v>0</v>
      </c>
      <c r="BF315" s="47">
        <f t="shared" si="614"/>
        <v>0</v>
      </c>
      <c r="BG315" s="47">
        <f t="shared" si="615"/>
        <v>0</v>
      </c>
      <c r="BH315" s="47"/>
      <c r="BI315" s="47">
        <f t="shared" si="616"/>
        <v>0</v>
      </c>
      <c r="BJ315" s="47">
        <f t="shared" si="617"/>
        <v>0</v>
      </c>
      <c r="BK315" s="47">
        <f t="shared" si="618"/>
        <v>0</v>
      </c>
      <c r="BL315" s="47"/>
      <c r="BM315" s="47">
        <f t="shared" si="619"/>
        <v>0</v>
      </c>
      <c r="BN315" s="47">
        <f t="shared" si="620"/>
        <v>0</v>
      </c>
      <c r="BO315" s="47">
        <f t="shared" si="621"/>
        <v>0</v>
      </c>
      <c r="BP315" s="11">
        <f t="shared" si="612"/>
        <v>0</v>
      </c>
    </row>
    <row r="316" spans="1:68" ht="13.5" customHeight="1" x14ac:dyDescent="0.2">
      <c r="A316" s="5"/>
      <c r="B316" s="10" t="s">
        <v>2</v>
      </c>
      <c r="C316" s="11">
        <v>0</v>
      </c>
      <c r="D316" s="11">
        <v>0</v>
      </c>
      <c r="E316" s="11">
        <v>0</v>
      </c>
      <c r="F316" s="11">
        <v>0</v>
      </c>
      <c r="G316" s="11"/>
      <c r="H316" s="11">
        <v>0</v>
      </c>
      <c r="I316" s="11">
        <v>0</v>
      </c>
      <c r="J316" s="11">
        <v>0</v>
      </c>
      <c r="K316" s="61"/>
      <c r="L316" s="65">
        <f t="shared" si="600"/>
        <v>0</v>
      </c>
      <c r="M316" s="65">
        <f t="shared" si="601"/>
        <v>0</v>
      </c>
      <c r="N316" s="65">
        <f t="shared" si="602"/>
        <v>0</v>
      </c>
      <c r="O316" s="65">
        <f t="shared" si="603"/>
        <v>0</v>
      </c>
      <c r="P316" s="65">
        <f t="shared" si="604"/>
        <v>0</v>
      </c>
      <c r="Q316" s="65">
        <f t="shared" si="605"/>
        <v>0</v>
      </c>
      <c r="R316" s="65">
        <f t="shared" si="606"/>
        <v>0</v>
      </c>
      <c r="S316" s="65">
        <f t="shared" si="607"/>
        <v>0</v>
      </c>
      <c r="T316" s="61"/>
      <c r="U316" s="5"/>
      <c r="V316" s="10" t="s">
        <v>2</v>
      </c>
      <c r="W316" s="11">
        <v>0</v>
      </c>
      <c r="X316" s="11">
        <v>0</v>
      </c>
      <c r="Y316" s="11">
        <v>0</v>
      </c>
      <c r="Z316" s="11">
        <v>0</v>
      </c>
      <c r="AA316" s="11"/>
      <c r="AB316" s="11">
        <v>0</v>
      </c>
      <c r="AC316" s="11">
        <v>0</v>
      </c>
      <c r="AD316" s="11">
        <v>0</v>
      </c>
      <c r="AF316" s="5"/>
      <c r="AG316" s="10" t="s">
        <v>2</v>
      </c>
      <c r="AH316" s="11">
        <v>0</v>
      </c>
      <c r="AI316" s="11">
        <v>0</v>
      </c>
      <c r="AJ316" s="11">
        <v>0</v>
      </c>
      <c r="AK316" s="11">
        <v>0</v>
      </c>
      <c r="AL316" s="11"/>
      <c r="AM316" s="11">
        <v>0</v>
      </c>
      <c r="AN316" s="11">
        <v>0</v>
      </c>
      <c r="AO316" s="11">
        <v>0</v>
      </c>
      <c r="AP316" s="18"/>
      <c r="AQ316" s="44">
        <f t="shared" si="467"/>
        <v>0</v>
      </c>
      <c r="AR316" s="5"/>
      <c r="AS316" s="10" t="s">
        <v>2</v>
      </c>
      <c r="AT316" s="11">
        <v>0</v>
      </c>
      <c r="AU316" s="11">
        <v>0</v>
      </c>
      <c r="AV316" s="11">
        <v>0</v>
      </c>
      <c r="AW316" s="11">
        <v>0</v>
      </c>
      <c r="AX316" s="11"/>
      <c r="AY316" s="11">
        <v>0</v>
      </c>
      <c r="AZ316" s="11">
        <v>0</v>
      </c>
      <c r="BA316" s="11">
        <v>0</v>
      </c>
      <c r="BB316" s="18"/>
      <c r="BC316" s="18"/>
      <c r="BD316" s="51">
        <f t="shared" si="611"/>
        <v>0</v>
      </c>
      <c r="BE316" s="47">
        <f t="shared" si="613"/>
        <v>0</v>
      </c>
      <c r="BF316" s="47">
        <f t="shared" si="614"/>
        <v>0</v>
      </c>
      <c r="BG316" s="47">
        <f t="shared" si="615"/>
        <v>0</v>
      </c>
      <c r="BH316" s="47"/>
      <c r="BI316" s="47">
        <f t="shared" si="616"/>
        <v>0</v>
      </c>
      <c r="BJ316" s="47">
        <f t="shared" si="617"/>
        <v>0</v>
      </c>
      <c r="BK316" s="47">
        <f t="shared" si="618"/>
        <v>0</v>
      </c>
      <c r="BL316" s="47"/>
      <c r="BM316" s="47">
        <f t="shared" si="619"/>
        <v>0</v>
      </c>
      <c r="BN316" s="47">
        <f t="shared" si="620"/>
        <v>0</v>
      </c>
      <c r="BO316" s="47">
        <f t="shared" si="621"/>
        <v>0</v>
      </c>
      <c r="BP316" s="11">
        <f t="shared" si="612"/>
        <v>0</v>
      </c>
    </row>
    <row r="317" spans="1:68" s="3" customFormat="1" ht="17.25" customHeight="1" x14ac:dyDescent="0.2">
      <c r="A317" s="13"/>
      <c r="B317" s="14" t="s">
        <v>134</v>
      </c>
      <c r="C317" s="9">
        <f t="shared" ref="C317" si="630">SUM(C318:C319)</f>
        <v>31766151.359999999</v>
      </c>
      <c r="D317" s="9">
        <f t="shared" ref="D317" si="631">SUM(D318:D319)</f>
        <v>2670429.2799999998</v>
      </c>
      <c r="E317" s="9">
        <f t="shared" ref="E317" si="632">SUM(E318:E319)</f>
        <v>5340858.5599999996</v>
      </c>
      <c r="F317" s="9">
        <f t="shared" ref="F317" si="633">SUM(F318:F319)</f>
        <v>8011287.8399999999</v>
      </c>
      <c r="G317" s="9">
        <f t="shared" ref="G317:J317" si="634">SUM(G318:G319)</f>
        <v>0</v>
      </c>
      <c r="H317" s="9">
        <f t="shared" si="634"/>
        <v>2648319.6800000002</v>
      </c>
      <c r="I317" s="9">
        <f t="shared" si="634"/>
        <v>5289738.75</v>
      </c>
      <c r="J317" s="9">
        <f t="shared" si="634"/>
        <v>7938012.0299999993</v>
      </c>
      <c r="K317" s="61"/>
      <c r="L317" s="65">
        <f t="shared" si="600"/>
        <v>2670429.2799999998</v>
      </c>
      <c r="M317" s="65">
        <f t="shared" si="601"/>
        <v>2670429.2800000003</v>
      </c>
      <c r="N317" s="65">
        <f t="shared" si="602"/>
        <v>2641419.0699999998</v>
      </c>
      <c r="O317" s="65">
        <f t="shared" si="603"/>
        <v>2648273.2799999993</v>
      </c>
      <c r="P317" s="65">
        <f t="shared" si="604"/>
        <v>22109.599999999627</v>
      </c>
      <c r="Q317" s="65">
        <f t="shared" si="605"/>
        <v>51119.80999999959</v>
      </c>
      <c r="R317" s="65">
        <f t="shared" si="606"/>
        <v>73275.810000000522</v>
      </c>
      <c r="S317" s="65">
        <f t="shared" si="607"/>
        <v>23828139.329999998</v>
      </c>
      <c r="T317" s="61"/>
      <c r="U317" s="13"/>
      <c r="V317" s="14" t="s">
        <v>134</v>
      </c>
      <c r="W317" s="9">
        <f t="shared" ref="W317:AD317" si="635">SUM(W318:W319)</f>
        <v>0</v>
      </c>
      <c r="X317" s="9">
        <f t="shared" si="635"/>
        <v>0</v>
      </c>
      <c r="Y317" s="9">
        <f t="shared" si="635"/>
        <v>0</v>
      </c>
      <c r="Z317" s="9">
        <f t="shared" si="635"/>
        <v>0</v>
      </c>
      <c r="AA317" s="9">
        <f t="shared" si="635"/>
        <v>0</v>
      </c>
      <c r="AB317" s="9">
        <f t="shared" si="635"/>
        <v>0</v>
      </c>
      <c r="AC317" s="9">
        <f t="shared" si="635"/>
        <v>0</v>
      </c>
      <c r="AD317" s="9">
        <f t="shared" si="635"/>
        <v>0</v>
      </c>
      <c r="AF317" s="13"/>
      <c r="AG317" s="14" t="s">
        <v>134</v>
      </c>
      <c r="AH317" s="9">
        <f t="shared" ref="AH317:AO317" si="636">SUM(AH318:AH319)</f>
        <v>0</v>
      </c>
      <c r="AI317" s="9">
        <f t="shared" si="636"/>
        <v>0</v>
      </c>
      <c r="AJ317" s="9">
        <f t="shared" si="636"/>
        <v>0</v>
      </c>
      <c r="AK317" s="9">
        <f t="shared" si="636"/>
        <v>0</v>
      </c>
      <c r="AL317" s="9">
        <f t="shared" si="636"/>
        <v>0</v>
      </c>
      <c r="AM317" s="9">
        <f t="shared" si="636"/>
        <v>0</v>
      </c>
      <c r="AN317" s="9">
        <f t="shared" si="636"/>
        <v>0</v>
      </c>
      <c r="AO317" s="9">
        <f t="shared" si="636"/>
        <v>0</v>
      </c>
      <c r="AP317" s="17"/>
      <c r="AQ317" s="44">
        <f t="shared" si="467"/>
        <v>0</v>
      </c>
      <c r="AR317" s="13"/>
      <c r="AS317" s="14" t="s">
        <v>134</v>
      </c>
      <c r="AT317" s="9">
        <f t="shared" ref="AT317:BA317" si="637">SUM(AT318:AT319)</f>
        <v>0</v>
      </c>
      <c r="AU317" s="9">
        <f t="shared" si="637"/>
        <v>0</v>
      </c>
      <c r="AV317" s="9">
        <f t="shared" si="637"/>
        <v>0</v>
      </c>
      <c r="AW317" s="9">
        <f t="shared" si="637"/>
        <v>0</v>
      </c>
      <c r="AX317" s="9">
        <f t="shared" si="637"/>
        <v>0</v>
      </c>
      <c r="AY317" s="9">
        <f t="shared" si="637"/>
        <v>0</v>
      </c>
      <c r="AZ317" s="9">
        <f t="shared" si="637"/>
        <v>0</v>
      </c>
      <c r="BA317" s="9">
        <f t="shared" si="637"/>
        <v>0</v>
      </c>
      <c r="BB317" s="17"/>
      <c r="BC317" s="17"/>
      <c r="BD317" s="51">
        <f t="shared" si="611"/>
        <v>0</v>
      </c>
      <c r="BE317" s="47">
        <f t="shared" si="613"/>
        <v>0</v>
      </c>
      <c r="BF317" s="47">
        <f t="shared" si="614"/>
        <v>0</v>
      </c>
      <c r="BG317" s="47">
        <f t="shared" si="615"/>
        <v>0</v>
      </c>
      <c r="BH317" s="47"/>
      <c r="BI317" s="47">
        <f t="shared" si="616"/>
        <v>0</v>
      </c>
      <c r="BJ317" s="47">
        <f t="shared" si="617"/>
        <v>0</v>
      </c>
      <c r="BK317" s="47">
        <f t="shared" si="618"/>
        <v>0</v>
      </c>
      <c r="BL317" s="47"/>
      <c r="BM317" s="47">
        <f t="shared" si="619"/>
        <v>0</v>
      </c>
      <c r="BN317" s="47">
        <f t="shared" si="620"/>
        <v>0</v>
      </c>
      <c r="BO317" s="47">
        <f t="shared" si="621"/>
        <v>0</v>
      </c>
      <c r="BP317" s="11">
        <f t="shared" si="612"/>
        <v>0</v>
      </c>
    </row>
    <row r="318" spans="1:68" s="3" customFormat="1" ht="13.5" customHeight="1" x14ac:dyDescent="0.2">
      <c r="A318" s="13"/>
      <c r="B318" s="15" t="s">
        <v>0</v>
      </c>
      <c r="C318" s="11">
        <v>31766151.359999999</v>
      </c>
      <c r="D318" s="11">
        <v>2670429.2799999998</v>
      </c>
      <c r="E318" s="11">
        <v>5340858.5599999996</v>
      </c>
      <c r="F318" s="11">
        <v>8011287.8399999999</v>
      </c>
      <c r="G318" s="11"/>
      <c r="H318" s="11">
        <v>2648319.6800000002</v>
      </c>
      <c r="I318" s="11">
        <v>5289738.75</v>
      </c>
      <c r="J318" s="11">
        <v>7938012.0299999993</v>
      </c>
      <c r="K318" s="61"/>
      <c r="L318" s="65">
        <f t="shared" si="600"/>
        <v>2670429.2799999998</v>
      </c>
      <c r="M318" s="65">
        <f t="shared" si="601"/>
        <v>2670429.2800000003</v>
      </c>
      <c r="N318" s="65">
        <f t="shared" si="602"/>
        <v>2641419.0699999998</v>
      </c>
      <c r="O318" s="65">
        <f t="shared" si="603"/>
        <v>2648273.2799999993</v>
      </c>
      <c r="P318" s="65">
        <f t="shared" si="604"/>
        <v>22109.599999999627</v>
      </c>
      <c r="Q318" s="65">
        <f t="shared" si="605"/>
        <v>51119.80999999959</v>
      </c>
      <c r="R318" s="65">
        <f t="shared" si="606"/>
        <v>73275.810000000522</v>
      </c>
      <c r="S318" s="65">
        <f t="shared" si="607"/>
        <v>23828139.329999998</v>
      </c>
      <c r="T318" s="61"/>
      <c r="U318" s="13"/>
      <c r="V318" s="15" t="s">
        <v>0</v>
      </c>
      <c r="W318" s="11">
        <v>0</v>
      </c>
      <c r="X318" s="11">
        <v>0</v>
      </c>
      <c r="Y318" s="11">
        <v>0</v>
      </c>
      <c r="Z318" s="11">
        <v>0</v>
      </c>
      <c r="AA318" s="11"/>
      <c r="AB318" s="11">
        <v>0</v>
      </c>
      <c r="AC318" s="11">
        <v>0</v>
      </c>
      <c r="AD318" s="11">
        <v>0</v>
      </c>
      <c r="AF318" s="13"/>
      <c r="AG318" s="15" t="s">
        <v>0</v>
      </c>
      <c r="AH318" s="11">
        <v>0</v>
      </c>
      <c r="AI318" s="11">
        <v>0</v>
      </c>
      <c r="AJ318" s="11">
        <v>0</v>
      </c>
      <c r="AK318" s="11">
        <v>0</v>
      </c>
      <c r="AL318" s="11"/>
      <c r="AM318" s="11">
        <v>0</v>
      </c>
      <c r="AN318" s="11">
        <v>0</v>
      </c>
      <c r="AO318" s="11">
        <v>0</v>
      </c>
      <c r="AP318" s="11"/>
      <c r="AQ318" s="44">
        <f t="shared" si="467"/>
        <v>0</v>
      </c>
      <c r="AR318" s="13"/>
      <c r="AS318" s="15" t="s">
        <v>0</v>
      </c>
      <c r="AT318" s="11">
        <v>0</v>
      </c>
      <c r="AU318" s="11">
        <v>0</v>
      </c>
      <c r="AV318" s="11">
        <v>0</v>
      </c>
      <c r="AW318" s="11">
        <v>0</v>
      </c>
      <c r="AX318" s="11"/>
      <c r="AY318" s="11">
        <v>0</v>
      </c>
      <c r="AZ318" s="11">
        <v>0</v>
      </c>
      <c r="BA318" s="11">
        <v>0</v>
      </c>
      <c r="BB318" s="11"/>
      <c r="BC318" s="11"/>
      <c r="BD318" s="51">
        <f t="shared" si="611"/>
        <v>0</v>
      </c>
      <c r="BE318" s="47">
        <f t="shared" si="613"/>
        <v>0</v>
      </c>
      <c r="BF318" s="47">
        <f t="shared" si="614"/>
        <v>0</v>
      </c>
      <c r="BG318" s="47">
        <f t="shared" si="615"/>
        <v>0</v>
      </c>
      <c r="BH318" s="47"/>
      <c r="BI318" s="47">
        <f t="shared" si="616"/>
        <v>0</v>
      </c>
      <c r="BJ318" s="47">
        <f t="shared" si="617"/>
        <v>0</v>
      </c>
      <c r="BK318" s="47">
        <f t="shared" si="618"/>
        <v>0</v>
      </c>
      <c r="BL318" s="47"/>
      <c r="BM318" s="47">
        <f t="shared" si="619"/>
        <v>0</v>
      </c>
      <c r="BN318" s="47">
        <f t="shared" si="620"/>
        <v>0</v>
      </c>
      <c r="BO318" s="47">
        <f t="shared" si="621"/>
        <v>0</v>
      </c>
      <c r="BP318" s="11">
        <f t="shared" si="612"/>
        <v>0</v>
      </c>
    </row>
    <row r="319" spans="1:68" s="3" customFormat="1" ht="13.5" customHeight="1" x14ac:dyDescent="0.2">
      <c r="A319" s="13"/>
      <c r="B319" s="15" t="s">
        <v>2</v>
      </c>
      <c r="C319" s="11">
        <v>0</v>
      </c>
      <c r="D319" s="11">
        <v>0</v>
      </c>
      <c r="E319" s="11">
        <v>0</v>
      </c>
      <c r="F319" s="11">
        <v>0</v>
      </c>
      <c r="G319" s="11"/>
      <c r="H319" s="11">
        <v>0</v>
      </c>
      <c r="I319" s="11">
        <v>0</v>
      </c>
      <c r="J319" s="11">
        <v>0</v>
      </c>
      <c r="K319" s="61"/>
      <c r="L319" s="65">
        <f t="shared" si="600"/>
        <v>0</v>
      </c>
      <c r="M319" s="65">
        <f t="shared" si="601"/>
        <v>0</v>
      </c>
      <c r="N319" s="65">
        <f t="shared" si="602"/>
        <v>0</v>
      </c>
      <c r="O319" s="65">
        <f t="shared" si="603"/>
        <v>0</v>
      </c>
      <c r="P319" s="65">
        <f t="shared" si="604"/>
        <v>0</v>
      </c>
      <c r="Q319" s="65">
        <f t="shared" si="605"/>
        <v>0</v>
      </c>
      <c r="R319" s="65">
        <f t="shared" si="606"/>
        <v>0</v>
      </c>
      <c r="S319" s="65">
        <f t="shared" si="607"/>
        <v>0</v>
      </c>
      <c r="T319" s="61"/>
      <c r="U319" s="13"/>
      <c r="V319" s="15" t="s">
        <v>2</v>
      </c>
      <c r="W319" s="11">
        <v>0</v>
      </c>
      <c r="X319" s="11">
        <v>0</v>
      </c>
      <c r="Y319" s="11">
        <v>0</v>
      </c>
      <c r="Z319" s="11">
        <v>0</v>
      </c>
      <c r="AA319" s="11"/>
      <c r="AB319" s="11">
        <v>0</v>
      </c>
      <c r="AC319" s="11">
        <v>0</v>
      </c>
      <c r="AD319" s="11">
        <v>0</v>
      </c>
      <c r="AF319" s="13"/>
      <c r="AG319" s="15" t="s">
        <v>2</v>
      </c>
      <c r="AH319" s="11">
        <v>0</v>
      </c>
      <c r="AI319" s="11">
        <v>0</v>
      </c>
      <c r="AJ319" s="11">
        <v>0</v>
      </c>
      <c r="AK319" s="11">
        <v>0</v>
      </c>
      <c r="AL319" s="11"/>
      <c r="AM319" s="11">
        <v>0</v>
      </c>
      <c r="AN319" s="11">
        <v>0</v>
      </c>
      <c r="AO319" s="11">
        <v>0</v>
      </c>
      <c r="AP319" s="18"/>
      <c r="AQ319" s="44">
        <f t="shared" ref="AQ319:AQ367" si="638">+AH319-W319</f>
        <v>0</v>
      </c>
      <c r="AR319" s="13"/>
      <c r="AS319" s="15" t="s">
        <v>2</v>
      </c>
      <c r="AT319" s="11">
        <v>0</v>
      </c>
      <c r="AU319" s="11">
        <v>0</v>
      </c>
      <c r="AV319" s="11">
        <v>0</v>
      </c>
      <c r="AW319" s="11">
        <v>0</v>
      </c>
      <c r="AX319" s="11"/>
      <c r="AY319" s="11">
        <v>0</v>
      </c>
      <c r="AZ319" s="11">
        <v>0</v>
      </c>
      <c r="BA319" s="11">
        <v>0</v>
      </c>
      <c r="BB319" s="18"/>
      <c r="BC319" s="18"/>
      <c r="BD319" s="51">
        <f t="shared" si="611"/>
        <v>0</v>
      </c>
      <c r="BE319" s="47">
        <f t="shared" si="613"/>
        <v>0</v>
      </c>
      <c r="BF319" s="47">
        <f t="shared" si="614"/>
        <v>0</v>
      </c>
      <c r="BG319" s="47">
        <f t="shared" si="615"/>
        <v>0</v>
      </c>
      <c r="BH319" s="47"/>
      <c r="BI319" s="47">
        <f t="shared" si="616"/>
        <v>0</v>
      </c>
      <c r="BJ319" s="47">
        <f t="shared" si="617"/>
        <v>0</v>
      </c>
      <c r="BK319" s="47">
        <f t="shared" si="618"/>
        <v>0</v>
      </c>
      <c r="BL319" s="47"/>
      <c r="BM319" s="47">
        <f t="shared" si="619"/>
        <v>0</v>
      </c>
      <c r="BN319" s="47">
        <f t="shared" si="620"/>
        <v>0</v>
      </c>
      <c r="BO319" s="47">
        <f t="shared" si="621"/>
        <v>0</v>
      </c>
      <c r="BP319" s="11">
        <f t="shared" si="612"/>
        <v>0</v>
      </c>
    </row>
    <row r="320" spans="1:68" s="3" customFormat="1" ht="13.5" customHeight="1" x14ac:dyDescent="0.2">
      <c r="A320" s="13"/>
      <c r="B320" s="14" t="s">
        <v>62</v>
      </c>
      <c r="C320" s="9">
        <f t="shared" ref="C320" si="639">SUM(C321:C322)</f>
        <v>10098948.130000001</v>
      </c>
      <c r="D320" s="9">
        <f t="shared" ref="D320" si="640">SUM(D321:D322)</f>
        <v>614221.56000000006</v>
      </c>
      <c r="E320" s="9">
        <f t="shared" ref="E320" si="641">SUM(E321:E322)</f>
        <v>3886308.1999999997</v>
      </c>
      <c r="F320" s="9">
        <f t="shared" ref="F320" si="642">SUM(F321:F322)</f>
        <v>4500529.76</v>
      </c>
      <c r="G320" s="9">
        <f t="shared" ref="G320:J320" si="643">SUM(G321:G322)</f>
        <v>0</v>
      </c>
      <c r="H320" s="9">
        <f t="shared" si="643"/>
        <v>0</v>
      </c>
      <c r="I320" s="9">
        <f t="shared" si="643"/>
        <v>1871552.12</v>
      </c>
      <c r="J320" s="9">
        <f t="shared" si="643"/>
        <v>3096141.38</v>
      </c>
      <c r="K320" s="61"/>
      <c r="L320" s="65">
        <f t="shared" si="600"/>
        <v>3272086.6399999997</v>
      </c>
      <c r="M320" s="65">
        <f t="shared" si="601"/>
        <v>614221.56000000006</v>
      </c>
      <c r="N320" s="65">
        <f t="shared" si="602"/>
        <v>1871552.12</v>
      </c>
      <c r="O320" s="65">
        <f t="shared" si="603"/>
        <v>1224589.2599999998</v>
      </c>
      <c r="P320" s="65">
        <f t="shared" si="604"/>
        <v>614221.56000000006</v>
      </c>
      <c r="Q320" s="65">
        <f t="shared" si="605"/>
        <v>2014756.0799999996</v>
      </c>
      <c r="R320" s="65">
        <f t="shared" si="606"/>
        <v>1404388.38</v>
      </c>
      <c r="S320" s="65">
        <f t="shared" si="607"/>
        <v>7002806.7500000009</v>
      </c>
      <c r="T320" s="61"/>
      <c r="U320" s="13"/>
      <c r="V320" s="14" t="s">
        <v>62</v>
      </c>
      <c r="W320" s="9">
        <f t="shared" ref="W320:AD320" si="644">SUM(W321:W322)</f>
        <v>0</v>
      </c>
      <c r="X320" s="9">
        <f t="shared" si="644"/>
        <v>0</v>
      </c>
      <c r="Y320" s="9">
        <f t="shared" si="644"/>
        <v>0</v>
      </c>
      <c r="Z320" s="9">
        <f t="shared" si="644"/>
        <v>0</v>
      </c>
      <c r="AA320" s="9">
        <f t="shared" si="644"/>
        <v>0</v>
      </c>
      <c r="AB320" s="9">
        <f t="shared" si="644"/>
        <v>0</v>
      </c>
      <c r="AC320" s="9">
        <f t="shared" si="644"/>
        <v>0</v>
      </c>
      <c r="AD320" s="9">
        <f t="shared" si="644"/>
        <v>0</v>
      </c>
      <c r="AF320" s="13"/>
      <c r="AG320" s="14" t="s">
        <v>62</v>
      </c>
      <c r="AH320" s="9">
        <f t="shared" ref="AH320:AO320" si="645">SUM(AH321:AH322)</f>
        <v>0</v>
      </c>
      <c r="AI320" s="9">
        <f t="shared" si="645"/>
        <v>0</v>
      </c>
      <c r="AJ320" s="9">
        <f t="shared" si="645"/>
        <v>0</v>
      </c>
      <c r="AK320" s="9">
        <f t="shared" si="645"/>
        <v>0</v>
      </c>
      <c r="AL320" s="9">
        <f t="shared" si="645"/>
        <v>0</v>
      </c>
      <c r="AM320" s="9">
        <f t="shared" si="645"/>
        <v>0</v>
      </c>
      <c r="AN320" s="9">
        <f t="shared" si="645"/>
        <v>0</v>
      </c>
      <c r="AO320" s="9">
        <f t="shared" si="645"/>
        <v>0</v>
      </c>
      <c r="AP320" s="17"/>
      <c r="AQ320" s="44">
        <f t="shared" si="638"/>
        <v>0</v>
      </c>
      <c r="AR320" s="13"/>
      <c r="AS320" s="14" t="s">
        <v>62</v>
      </c>
      <c r="AT320" s="9">
        <f t="shared" ref="AT320:BA320" si="646">SUM(AT321:AT322)</f>
        <v>0</v>
      </c>
      <c r="AU320" s="9">
        <f t="shared" si="646"/>
        <v>0</v>
      </c>
      <c r="AV320" s="9">
        <f t="shared" si="646"/>
        <v>0</v>
      </c>
      <c r="AW320" s="9">
        <f t="shared" si="646"/>
        <v>0</v>
      </c>
      <c r="AX320" s="9">
        <f t="shared" si="646"/>
        <v>0</v>
      </c>
      <c r="AY320" s="9">
        <f t="shared" si="646"/>
        <v>0</v>
      </c>
      <c r="AZ320" s="9">
        <f t="shared" si="646"/>
        <v>0</v>
      </c>
      <c r="BA320" s="9">
        <f t="shared" si="646"/>
        <v>0</v>
      </c>
      <c r="BB320" s="17"/>
      <c r="BC320" s="17"/>
      <c r="BD320" s="51">
        <f t="shared" si="611"/>
        <v>0</v>
      </c>
      <c r="BE320" s="47">
        <f t="shared" si="613"/>
        <v>0</v>
      </c>
      <c r="BF320" s="47">
        <f t="shared" si="614"/>
        <v>0</v>
      </c>
      <c r="BG320" s="47">
        <f t="shared" si="615"/>
        <v>0</v>
      </c>
      <c r="BH320" s="47"/>
      <c r="BI320" s="47">
        <f t="shared" si="616"/>
        <v>0</v>
      </c>
      <c r="BJ320" s="47">
        <f t="shared" si="617"/>
        <v>0</v>
      </c>
      <c r="BK320" s="47">
        <f t="shared" si="618"/>
        <v>0</v>
      </c>
      <c r="BL320" s="47"/>
      <c r="BM320" s="47">
        <f t="shared" si="619"/>
        <v>0</v>
      </c>
      <c r="BN320" s="47">
        <f t="shared" si="620"/>
        <v>0</v>
      </c>
      <c r="BO320" s="47">
        <f t="shared" si="621"/>
        <v>0</v>
      </c>
      <c r="BP320" s="11">
        <f t="shared" si="612"/>
        <v>0</v>
      </c>
    </row>
    <row r="321" spans="1:68" s="3" customFormat="1" ht="13.5" customHeight="1" x14ac:dyDescent="0.2">
      <c r="A321" s="13"/>
      <c r="B321" s="15" t="s">
        <v>0</v>
      </c>
      <c r="C321" s="11">
        <v>10098948.130000001</v>
      </c>
      <c r="D321" s="11">
        <v>614221.56000000006</v>
      </c>
      <c r="E321" s="11">
        <v>3886308.1999999997</v>
      </c>
      <c r="F321" s="11">
        <v>4500529.76</v>
      </c>
      <c r="G321" s="11"/>
      <c r="H321" s="11">
        <v>0</v>
      </c>
      <c r="I321" s="11">
        <v>1871552.12</v>
      </c>
      <c r="J321" s="11">
        <v>3096141.38</v>
      </c>
      <c r="K321" s="61"/>
      <c r="L321" s="65">
        <f t="shared" si="600"/>
        <v>3272086.6399999997</v>
      </c>
      <c r="M321" s="65">
        <f t="shared" si="601"/>
        <v>614221.56000000006</v>
      </c>
      <c r="N321" s="65">
        <f t="shared" si="602"/>
        <v>1871552.12</v>
      </c>
      <c r="O321" s="65">
        <f t="shared" si="603"/>
        <v>1224589.2599999998</v>
      </c>
      <c r="P321" s="65">
        <f t="shared" si="604"/>
        <v>614221.56000000006</v>
      </c>
      <c r="Q321" s="65">
        <f t="shared" si="605"/>
        <v>2014756.0799999996</v>
      </c>
      <c r="R321" s="65">
        <f t="shared" si="606"/>
        <v>1404388.38</v>
      </c>
      <c r="S321" s="65">
        <f t="shared" si="607"/>
        <v>7002806.7500000009</v>
      </c>
      <c r="T321" s="61"/>
      <c r="U321" s="13"/>
      <c r="V321" s="15" t="s">
        <v>0</v>
      </c>
      <c r="W321" s="11">
        <v>0</v>
      </c>
      <c r="X321" s="11">
        <v>0</v>
      </c>
      <c r="Y321" s="11">
        <v>0</v>
      </c>
      <c r="Z321" s="11">
        <v>0</v>
      </c>
      <c r="AA321" s="11"/>
      <c r="AB321" s="11">
        <v>0</v>
      </c>
      <c r="AC321" s="11">
        <v>0</v>
      </c>
      <c r="AD321" s="11">
        <v>0</v>
      </c>
      <c r="AF321" s="13"/>
      <c r="AG321" s="15" t="s">
        <v>0</v>
      </c>
      <c r="AH321" s="11">
        <v>0</v>
      </c>
      <c r="AI321" s="11">
        <v>0</v>
      </c>
      <c r="AJ321" s="11">
        <v>0</v>
      </c>
      <c r="AK321" s="11">
        <v>0</v>
      </c>
      <c r="AL321" s="11"/>
      <c r="AM321" s="11">
        <v>0</v>
      </c>
      <c r="AN321" s="11">
        <v>0</v>
      </c>
      <c r="AO321" s="11">
        <v>0</v>
      </c>
      <c r="AP321" s="11"/>
      <c r="AQ321" s="44">
        <f t="shared" si="638"/>
        <v>0</v>
      </c>
      <c r="AR321" s="13"/>
      <c r="AS321" s="15" t="s">
        <v>0</v>
      </c>
      <c r="AT321" s="11">
        <v>0</v>
      </c>
      <c r="AU321" s="11">
        <v>0</v>
      </c>
      <c r="AV321" s="11">
        <v>0</v>
      </c>
      <c r="AW321" s="11">
        <v>0</v>
      </c>
      <c r="AX321" s="11"/>
      <c r="AY321" s="11">
        <v>0</v>
      </c>
      <c r="AZ321" s="11">
        <v>0</v>
      </c>
      <c r="BA321" s="11">
        <v>0</v>
      </c>
      <c r="BB321" s="11"/>
      <c r="BC321" s="11"/>
      <c r="BD321" s="51">
        <f t="shared" si="611"/>
        <v>0</v>
      </c>
      <c r="BE321" s="47">
        <f t="shared" si="613"/>
        <v>0</v>
      </c>
      <c r="BF321" s="47">
        <f t="shared" si="614"/>
        <v>0</v>
      </c>
      <c r="BG321" s="47">
        <f t="shared" si="615"/>
        <v>0</v>
      </c>
      <c r="BH321" s="47"/>
      <c r="BI321" s="47">
        <f t="shared" si="616"/>
        <v>0</v>
      </c>
      <c r="BJ321" s="47">
        <f t="shared" si="617"/>
        <v>0</v>
      </c>
      <c r="BK321" s="47">
        <f t="shared" si="618"/>
        <v>0</v>
      </c>
      <c r="BL321" s="47"/>
      <c r="BM321" s="47">
        <f t="shared" si="619"/>
        <v>0</v>
      </c>
      <c r="BN321" s="47">
        <f t="shared" si="620"/>
        <v>0</v>
      </c>
      <c r="BO321" s="47">
        <f t="shared" si="621"/>
        <v>0</v>
      </c>
      <c r="BP321" s="11">
        <f t="shared" si="612"/>
        <v>0</v>
      </c>
    </row>
    <row r="322" spans="1:68" s="3" customFormat="1" ht="13.5" customHeight="1" x14ac:dyDescent="0.2">
      <c r="A322" s="13"/>
      <c r="B322" s="15" t="s">
        <v>2</v>
      </c>
      <c r="C322" s="11">
        <v>0</v>
      </c>
      <c r="D322" s="11">
        <v>0</v>
      </c>
      <c r="E322" s="11">
        <v>0</v>
      </c>
      <c r="F322" s="11">
        <v>0</v>
      </c>
      <c r="G322" s="11"/>
      <c r="H322" s="11">
        <v>0</v>
      </c>
      <c r="I322" s="11">
        <v>0</v>
      </c>
      <c r="J322" s="11">
        <v>0</v>
      </c>
      <c r="K322" s="61"/>
      <c r="L322" s="65">
        <f t="shared" si="600"/>
        <v>0</v>
      </c>
      <c r="M322" s="65">
        <f t="shared" si="601"/>
        <v>0</v>
      </c>
      <c r="N322" s="65">
        <f t="shared" si="602"/>
        <v>0</v>
      </c>
      <c r="O322" s="65">
        <f t="shared" si="603"/>
        <v>0</v>
      </c>
      <c r="P322" s="65">
        <f t="shared" si="604"/>
        <v>0</v>
      </c>
      <c r="Q322" s="65">
        <f t="shared" si="605"/>
        <v>0</v>
      </c>
      <c r="R322" s="65">
        <f t="shared" si="606"/>
        <v>0</v>
      </c>
      <c r="S322" s="65">
        <f t="shared" si="607"/>
        <v>0</v>
      </c>
      <c r="T322" s="61"/>
      <c r="U322" s="13"/>
      <c r="V322" s="15" t="s">
        <v>2</v>
      </c>
      <c r="W322" s="11">
        <v>0</v>
      </c>
      <c r="X322" s="11">
        <v>0</v>
      </c>
      <c r="Y322" s="11">
        <v>0</v>
      </c>
      <c r="Z322" s="11">
        <v>0</v>
      </c>
      <c r="AA322" s="11"/>
      <c r="AB322" s="11">
        <v>0</v>
      </c>
      <c r="AC322" s="11">
        <v>0</v>
      </c>
      <c r="AD322" s="11">
        <v>0</v>
      </c>
      <c r="AF322" s="13"/>
      <c r="AG322" s="15" t="s">
        <v>2</v>
      </c>
      <c r="AH322" s="11">
        <v>0</v>
      </c>
      <c r="AI322" s="11">
        <v>0</v>
      </c>
      <c r="AJ322" s="11">
        <v>0</v>
      </c>
      <c r="AK322" s="11">
        <v>0</v>
      </c>
      <c r="AL322" s="11"/>
      <c r="AM322" s="11">
        <v>0</v>
      </c>
      <c r="AN322" s="11">
        <v>0</v>
      </c>
      <c r="AO322" s="11">
        <v>0</v>
      </c>
      <c r="AP322" s="18"/>
      <c r="AQ322" s="44">
        <f t="shared" si="638"/>
        <v>0</v>
      </c>
      <c r="AR322" s="13"/>
      <c r="AS322" s="15" t="s">
        <v>2</v>
      </c>
      <c r="AT322" s="11">
        <v>0</v>
      </c>
      <c r="AU322" s="11">
        <v>0</v>
      </c>
      <c r="AV322" s="11">
        <v>0</v>
      </c>
      <c r="AW322" s="11">
        <v>0</v>
      </c>
      <c r="AX322" s="11"/>
      <c r="AY322" s="11">
        <v>0</v>
      </c>
      <c r="AZ322" s="11">
        <v>0</v>
      </c>
      <c r="BA322" s="11">
        <v>0</v>
      </c>
      <c r="BB322" s="18"/>
      <c r="BC322" s="18"/>
      <c r="BD322" s="51">
        <f t="shared" si="611"/>
        <v>0</v>
      </c>
      <c r="BE322" s="47">
        <f t="shared" si="613"/>
        <v>0</v>
      </c>
      <c r="BF322" s="47">
        <f t="shared" si="614"/>
        <v>0</v>
      </c>
      <c r="BG322" s="47">
        <f t="shared" si="615"/>
        <v>0</v>
      </c>
      <c r="BH322" s="47"/>
      <c r="BI322" s="47">
        <f t="shared" si="616"/>
        <v>0</v>
      </c>
      <c r="BJ322" s="47">
        <f t="shared" si="617"/>
        <v>0</v>
      </c>
      <c r="BK322" s="47">
        <f t="shared" si="618"/>
        <v>0</v>
      </c>
      <c r="BL322" s="47"/>
      <c r="BM322" s="47">
        <f t="shared" si="619"/>
        <v>0</v>
      </c>
      <c r="BN322" s="47">
        <f t="shared" si="620"/>
        <v>0</v>
      </c>
      <c r="BO322" s="47">
        <f t="shared" si="621"/>
        <v>0</v>
      </c>
      <c r="BP322" s="11">
        <f t="shared" si="612"/>
        <v>0</v>
      </c>
    </row>
    <row r="323" spans="1:68" ht="21" customHeight="1" x14ac:dyDescent="0.2">
      <c r="A323" s="5"/>
      <c r="B323" s="14" t="s">
        <v>177</v>
      </c>
      <c r="C323" s="9">
        <f t="shared" ref="C323" si="647">SUM(C324:C325)</f>
        <v>88935505.899999991</v>
      </c>
      <c r="D323" s="9">
        <f t="shared" ref="D323" si="648">SUM(D324:D325)</f>
        <v>0</v>
      </c>
      <c r="E323" s="9">
        <f t="shared" ref="E323" si="649">SUM(E324:E325)</f>
        <v>0</v>
      </c>
      <c r="F323" s="9">
        <f t="shared" ref="F323" si="650">SUM(F324:F325)</f>
        <v>4502308.1900000004</v>
      </c>
      <c r="G323" s="9">
        <f t="shared" ref="G323:J323" si="651">SUM(G324:G325)</f>
        <v>0</v>
      </c>
      <c r="H323" s="9">
        <f t="shared" si="651"/>
        <v>0</v>
      </c>
      <c r="I323" s="9">
        <f t="shared" si="651"/>
        <v>0</v>
      </c>
      <c r="J323" s="9">
        <f t="shared" si="651"/>
        <v>2552911.84</v>
      </c>
      <c r="K323" s="61"/>
      <c r="L323" s="65">
        <f t="shared" si="600"/>
        <v>0</v>
      </c>
      <c r="M323" s="65">
        <f t="shared" si="601"/>
        <v>4502308.1900000004</v>
      </c>
      <c r="N323" s="65">
        <f t="shared" si="602"/>
        <v>0</v>
      </c>
      <c r="O323" s="65">
        <f t="shared" si="603"/>
        <v>2552911.84</v>
      </c>
      <c r="P323" s="65">
        <f t="shared" si="604"/>
        <v>0</v>
      </c>
      <c r="Q323" s="65">
        <f t="shared" si="605"/>
        <v>0</v>
      </c>
      <c r="R323" s="65">
        <f t="shared" si="606"/>
        <v>1949396.3500000006</v>
      </c>
      <c r="S323" s="65">
        <f t="shared" si="607"/>
        <v>86382594.059999987</v>
      </c>
      <c r="T323" s="61"/>
      <c r="U323" s="5"/>
      <c r="V323" s="14" t="s">
        <v>177</v>
      </c>
      <c r="W323" s="9">
        <f t="shared" ref="W323:AD323" si="652">SUM(W324:W325)</f>
        <v>0</v>
      </c>
      <c r="X323" s="9">
        <f t="shared" si="652"/>
        <v>0</v>
      </c>
      <c r="Y323" s="9">
        <f t="shared" si="652"/>
        <v>0</v>
      </c>
      <c r="Z323" s="9">
        <f t="shared" si="652"/>
        <v>0</v>
      </c>
      <c r="AA323" s="9">
        <f t="shared" si="652"/>
        <v>0</v>
      </c>
      <c r="AB323" s="9">
        <f t="shared" si="652"/>
        <v>0</v>
      </c>
      <c r="AC323" s="9">
        <f t="shared" si="652"/>
        <v>0</v>
      </c>
      <c r="AD323" s="9">
        <f t="shared" si="652"/>
        <v>0</v>
      </c>
      <c r="AF323" s="5"/>
      <c r="AG323" s="14" t="s">
        <v>177</v>
      </c>
      <c r="AH323" s="9">
        <f t="shared" ref="AH323:AO323" si="653">SUM(AH324:AH325)</f>
        <v>0</v>
      </c>
      <c r="AI323" s="9">
        <f t="shared" si="653"/>
        <v>0</v>
      </c>
      <c r="AJ323" s="9">
        <f t="shared" si="653"/>
        <v>0</v>
      </c>
      <c r="AK323" s="9">
        <f t="shared" si="653"/>
        <v>0</v>
      </c>
      <c r="AL323" s="9">
        <f t="shared" si="653"/>
        <v>0</v>
      </c>
      <c r="AM323" s="9">
        <f t="shared" si="653"/>
        <v>0</v>
      </c>
      <c r="AN323" s="9">
        <f t="shared" si="653"/>
        <v>0</v>
      </c>
      <c r="AO323" s="9">
        <f t="shared" si="653"/>
        <v>0</v>
      </c>
      <c r="AP323" s="9"/>
      <c r="AQ323" s="44">
        <f t="shared" si="638"/>
        <v>0</v>
      </c>
      <c r="AR323" s="5"/>
      <c r="AS323" s="14" t="s">
        <v>177</v>
      </c>
      <c r="AT323" s="9">
        <f t="shared" ref="AT323:BA323" si="654">SUM(AT324:AT325)</f>
        <v>0</v>
      </c>
      <c r="AU323" s="9">
        <f t="shared" si="654"/>
        <v>0</v>
      </c>
      <c r="AV323" s="9">
        <f t="shared" si="654"/>
        <v>0</v>
      </c>
      <c r="AW323" s="9">
        <f t="shared" si="654"/>
        <v>0</v>
      </c>
      <c r="AX323" s="9">
        <f t="shared" si="654"/>
        <v>0</v>
      </c>
      <c r="AY323" s="9">
        <f t="shared" si="654"/>
        <v>0</v>
      </c>
      <c r="AZ323" s="9">
        <f t="shared" si="654"/>
        <v>0</v>
      </c>
      <c r="BA323" s="9">
        <f t="shared" si="654"/>
        <v>0</v>
      </c>
      <c r="BB323" s="9"/>
      <c r="BC323" s="9"/>
      <c r="BD323" s="51">
        <f t="shared" si="611"/>
        <v>0</v>
      </c>
      <c r="BE323" s="47">
        <f>+AU323-AK323</f>
        <v>0</v>
      </c>
      <c r="BF323" s="47">
        <f t="shared" si="614"/>
        <v>0</v>
      </c>
      <c r="BG323" s="47">
        <f t="shared" si="615"/>
        <v>0</v>
      </c>
      <c r="BH323" s="47"/>
      <c r="BI323" s="47">
        <f t="shared" si="616"/>
        <v>0</v>
      </c>
      <c r="BJ323" s="47">
        <f t="shared" si="617"/>
        <v>0</v>
      </c>
      <c r="BK323" s="47">
        <f t="shared" si="618"/>
        <v>0</v>
      </c>
      <c r="BL323" s="47"/>
      <c r="BM323" s="47">
        <f t="shared" si="619"/>
        <v>0</v>
      </c>
      <c r="BN323" s="47">
        <f t="shared" si="620"/>
        <v>0</v>
      </c>
      <c r="BO323" s="47">
        <f t="shared" si="621"/>
        <v>0</v>
      </c>
      <c r="BP323" s="11">
        <f t="shared" si="612"/>
        <v>0</v>
      </c>
    </row>
    <row r="324" spans="1:68" ht="13.5" customHeight="1" x14ac:dyDescent="0.2">
      <c r="A324" s="5"/>
      <c r="B324" s="10" t="s">
        <v>0</v>
      </c>
      <c r="C324" s="11">
        <v>88935505.899999991</v>
      </c>
      <c r="D324" s="11">
        <v>0</v>
      </c>
      <c r="E324" s="11">
        <v>0</v>
      </c>
      <c r="F324" s="11">
        <v>4502308.1900000004</v>
      </c>
      <c r="G324" s="11"/>
      <c r="H324" s="11">
        <v>0</v>
      </c>
      <c r="I324" s="11">
        <v>0</v>
      </c>
      <c r="J324" s="11">
        <v>2552911.84</v>
      </c>
      <c r="K324" s="61"/>
      <c r="L324" s="65">
        <f t="shared" si="600"/>
        <v>0</v>
      </c>
      <c r="M324" s="65">
        <f t="shared" si="601"/>
        <v>4502308.1900000004</v>
      </c>
      <c r="N324" s="65">
        <f t="shared" si="602"/>
        <v>0</v>
      </c>
      <c r="O324" s="65">
        <f t="shared" si="603"/>
        <v>2552911.84</v>
      </c>
      <c r="P324" s="65">
        <f t="shared" si="604"/>
        <v>0</v>
      </c>
      <c r="Q324" s="65">
        <f t="shared" si="605"/>
        <v>0</v>
      </c>
      <c r="R324" s="65">
        <f t="shared" si="606"/>
        <v>1949396.3500000006</v>
      </c>
      <c r="S324" s="65">
        <f t="shared" si="607"/>
        <v>86382594.059999987</v>
      </c>
      <c r="T324" s="61"/>
      <c r="U324" s="5"/>
      <c r="V324" s="10" t="s">
        <v>0</v>
      </c>
      <c r="W324" s="11">
        <v>0</v>
      </c>
      <c r="X324" s="11">
        <v>0</v>
      </c>
      <c r="Y324" s="11">
        <v>0</v>
      </c>
      <c r="Z324" s="11">
        <v>0</v>
      </c>
      <c r="AA324" s="11"/>
      <c r="AB324" s="11">
        <v>0</v>
      </c>
      <c r="AC324" s="11">
        <v>0</v>
      </c>
      <c r="AD324" s="11">
        <v>0</v>
      </c>
      <c r="AF324" s="5"/>
      <c r="AG324" s="10" t="s">
        <v>0</v>
      </c>
      <c r="AH324" s="11">
        <v>0</v>
      </c>
      <c r="AI324" s="11">
        <v>0</v>
      </c>
      <c r="AJ324" s="11">
        <v>0</v>
      </c>
      <c r="AK324" s="11">
        <v>0</v>
      </c>
      <c r="AL324" s="11"/>
      <c r="AM324" s="11">
        <v>0</v>
      </c>
      <c r="AN324" s="11">
        <v>0</v>
      </c>
      <c r="AO324" s="11">
        <v>0</v>
      </c>
      <c r="AP324" s="11"/>
      <c r="AQ324" s="44">
        <f t="shared" si="638"/>
        <v>0</v>
      </c>
      <c r="AR324" s="5"/>
      <c r="AS324" s="10" t="s">
        <v>0</v>
      </c>
      <c r="AT324" s="11">
        <v>0</v>
      </c>
      <c r="AU324" s="11">
        <v>0</v>
      </c>
      <c r="AV324" s="11">
        <v>0</v>
      </c>
      <c r="AW324" s="11">
        <v>0</v>
      </c>
      <c r="AX324" s="11"/>
      <c r="AY324" s="11">
        <v>0</v>
      </c>
      <c r="AZ324" s="11">
        <v>0</v>
      </c>
      <c r="BA324" s="11">
        <v>0</v>
      </c>
      <c r="BB324" s="11"/>
      <c r="BC324" s="11"/>
      <c r="BD324" s="51">
        <f t="shared" si="611"/>
        <v>0</v>
      </c>
      <c r="BE324" s="47">
        <f t="shared" si="613"/>
        <v>0</v>
      </c>
      <c r="BF324" s="47">
        <f t="shared" si="614"/>
        <v>0</v>
      </c>
      <c r="BG324" s="47">
        <f t="shared" si="615"/>
        <v>0</v>
      </c>
      <c r="BH324" s="47"/>
      <c r="BI324" s="47">
        <f t="shared" si="616"/>
        <v>0</v>
      </c>
      <c r="BJ324" s="47">
        <f t="shared" si="617"/>
        <v>0</v>
      </c>
      <c r="BK324" s="47">
        <f t="shared" si="618"/>
        <v>0</v>
      </c>
      <c r="BL324" s="47"/>
      <c r="BM324" s="47">
        <f t="shared" si="619"/>
        <v>0</v>
      </c>
      <c r="BN324" s="47">
        <f t="shared" si="620"/>
        <v>0</v>
      </c>
      <c r="BO324" s="47">
        <f t="shared" si="621"/>
        <v>0</v>
      </c>
      <c r="BP324" s="11">
        <f t="shared" si="612"/>
        <v>0</v>
      </c>
    </row>
    <row r="325" spans="1:68" ht="13.5" customHeight="1" x14ac:dyDescent="0.2">
      <c r="A325" s="5"/>
      <c r="B325" s="10" t="s">
        <v>2</v>
      </c>
      <c r="C325" s="11">
        <v>0</v>
      </c>
      <c r="D325" s="11">
        <v>0</v>
      </c>
      <c r="E325" s="11">
        <v>0</v>
      </c>
      <c r="F325" s="11">
        <v>0</v>
      </c>
      <c r="G325" s="11"/>
      <c r="H325" s="11">
        <v>0</v>
      </c>
      <c r="I325" s="11">
        <v>0</v>
      </c>
      <c r="J325" s="11">
        <v>0</v>
      </c>
      <c r="K325" s="61"/>
      <c r="L325" s="65">
        <f t="shared" si="600"/>
        <v>0</v>
      </c>
      <c r="M325" s="65">
        <f t="shared" si="601"/>
        <v>0</v>
      </c>
      <c r="N325" s="65">
        <f t="shared" si="602"/>
        <v>0</v>
      </c>
      <c r="O325" s="65">
        <f t="shared" si="603"/>
        <v>0</v>
      </c>
      <c r="P325" s="65">
        <f t="shared" si="604"/>
        <v>0</v>
      </c>
      <c r="Q325" s="65">
        <f t="shared" si="605"/>
        <v>0</v>
      </c>
      <c r="R325" s="65">
        <f t="shared" si="606"/>
        <v>0</v>
      </c>
      <c r="S325" s="65">
        <f t="shared" si="607"/>
        <v>0</v>
      </c>
      <c r="T325" s="61"/>
      <c r="U325" s="5"/>
      <c r="V325" s="10" t="s">
        <v>2</v>
      </c>
      <c r="W325" s="11">
        <v>0</v>
      </c>
      <c r="X325" s="11">
        <v>0</v>
      </c>
      <c r="Y325" s="11">
        <v>0</v>
      </c>
      <c r="Z325" s="11">
        <v>0</v>
      </c>
      <c r="AA325" s="11"/>
      <c r="AB325" s="11">
        <v>0</v>
      </c>
      <c r="AC325" s="11">
        <v>0</v>
      </c>
      <c r="AD325" s="11">
        <v>0</v>
      </c>
      <c r="AF325" s="5"/>
      <c r="AG325" s="10" t="s">
        <v>2</v>
      </c>
      <c r="AH325" s="11">
        <v>0</v>
      </c>
      <c r="AI325" s="11">
        <v>0</v>
      </c>
      <c r="AJ325" s="11">
        <v>0</v>
      </c>
      <c r="AK325" s="11">
        <v>0</v>
      </c>
      <c r="AL325" s="11"/>
      <c r="AM325" s="11">
        <v>0</v>
      </c>
      <c r="AN325" s="11">
        <v>0</v>
      </c>
      <c r="AO325" s="11">
        <v>0</v>
      </c>
      <c r="AP325" s="18"/>
      <c r="AQ325" s="44">
        <f t="shared" si="638"/>
        <v>0</v>
      </c>
      <c r="AR325" s="5"/>
      <c r="AS325" s="10" t="s">
        <v>2</v>
      </c>
      <c r="AT325" s="11">
        <v>0</v>
      </c>
      <c r="AU325" s="11">
        <v>0</v>
      </c>
      <c r="AV325" s="11">
        <v>0</v>
      </c>
      <c r="AW325" s="11">
        <v>0</v>
      </c>
      <c r="AX325" s="11"/>
      <c r="AY325" s="11">
        <v>0</v>
      </c>
      <c r="AZ325" s="11">
        <v>0</v>
      </c>
      <c r="BA325" s="11">
        <v>0</v>
      </c>
      <c r="BB325" s="18"/>
      <c r="BC325" s="18"/>
      <c r="BD325" s="51">
        <f t="shared" si="611"/>
        <v>0</v>
      </c>
      <c r="BE325" s="47">
        <f t="shared" si="613"/>
        <v>0</v>
      </c>
      <c r="BF325" s="47">
        <f t="shared" si="614"/>
        <v>0</v>
      </c>
      <c r="BG325" s="47">
        <f t="shared" si="615"/>
        <v>0</v>
      </c>
      <c r="BH325" s="47"/>
      <c r="BI325" s="47">
        <f t="shared" si="616"/>
        <v>0</v>
      </c>
      <c r="BJ325" s="47">
        <f t="shared" si="617"/>
        <v>0</v>
      </c>
      <c r="BK325" s="47">
        <f t="shared" si="618"/>
        <v>0</v>
      </c>
      <c r="BL325" s="47"/>
      <c r="BM325" s="47">
        <f t="shared" si="619"/>
        <v>0</v>
      </c>
      <c r="BN325" s="47">
        <f t="shared" si="620"/>
        <v>0</v>
      </c>
      <c r="BO325" s="47">
        <f t="shared" si="621"/>
        <v>0</v>
      </c>
      <c r="BP325" s="11">
        <f t="shared" si="612"/>
        <v>0</v>
      </c>
    </row>
    <row r="326" spans="1:68" s="3" customFormat="1" ht="16.5" customHeight="1" x14ac:dyDescent="0.2">
      <c r="A326" s="13"/>
      <c r="B326" s="14" t="s">
        <v>103</v>
      </c>
      <c r="C326" s="9">
        <f t="shared" ref="C326" si="655">SUM(C327:C328)</f>
        <v>8657845.4299999997</v>
      </c>
      <c r="D326" s="9">
        <f t="shared" ref="D326" si="656">SUM(D327:D328)</f>
        <v>0</v>
      </c>
      <c r="E326" s="9">
        <f t="shared" ref="E326" si="657">SUM(E327:E328)</f>
        <v>465428.85</v>
      </c>
      <c r="F326" s="9">
        <f t="shared" ref="F326" si="658">SUM(F327:F328)</f>
        <v>599762.91399999999</v>
      </c>
      <c r="G326" s="9">
        <f t="shared" ref="G326:J326" si="659">SUM(G327:G328)</f>
        <v>0</v>
      </c>
      <c r="H326" s="9">
        <f t="shared" si="659"/>
        <v>0</v>
      </c>
      <c r="I326" s="9">
        <f t="shared" si="659"/>
        <v>465428.85</v>
      </c>
      <c r="J326" s="9">
        <f t="shared" si="659"/>
        <v>599762.91</v>
      </c>
      <c r="K326" s="61"/>
      <c r="L326" s="65">
        <f t="shared" si="600"/>
        <v>465428.85</v>
      </c>
      <c r="M326" s="65">
        <f t="shared" si="601"/>
        <v>134334.06400000001</v>
      </c>
      <c r="N326" s="65">
        <f t="shared" si="602"/>
        <v>465428.85</v>
      </c>
      <c r="O326" s="65">
        <f t="shared" si="603"/>
        <v>134334.06000000006</v>
      </c>
      <c r="P326" s="65">
        <f t="shared" si="604"/>
        <v>0</v>
      </c>
      <c r="Q326" s="65">
        <f t="shared" si="605"/>
        <v>0</v>
      </c>
      <c r="R326" s="65">
        <f t="shared" si="606"/>
        <v>3.9999999571591616E-3</v>
      </c>
      <c r="S326" s="65">
        <f t="shared" si="607"/>
        <v>8058082.5199999996</v>
      </c>
      <c r="T326" s="61"/>
      <c r="U326" s="13"/>
      <c r="V326" s="14" t="s">
        <v>103</v>
      </c>
      <c r="W326" s="9">
        <f t="shared" ref="W326:AD326" si="660">SUM(W327:W328)</f>
        <v>0</v>
      </c>
      <c r="X326" s="9">
        <f t="shared" si="660"/>
        <v>0</v>
      </c>
      <c r="Y326" s="9">
        <f t="shared" si="660"/>
        <v>0</v>
      </c>
      <c r="Z326" s="9">
        <f t="shared" si="660"/>
        <v>0</v>
      </c>
      <c r="AA326" s="9">
        <f t="shared" si="660"/>
        <v>0</v>
      </c>
      <c r="AB326" s="9">
        <f t="shared" si="660"/>
        <v>0</v>
      </c>
      <c r="AC326" s="9">
        <f t="shared" si="660"/>
        <v>0</v>
      </c>
      <c r="AD326" s="9">
        <f t="shared" si="660"/>
        <v>0</v>
      </c>
      <c r="AF326" s="13"/>
      <c r="AG326" s="14" t="s">
        <v>103</v>
      </c>
      <c r="AH326" s="9">
        <f t="shared" ref="AH326:AO326" si="661">SUM(AH327:AH328)</f>
        <v>0</v>
      </c>
      <c r="AI326" s="9">
        <f t="shared" si="661"/>
        <v>0</v>
      </c>
      <c r="AJ326" s="9">
        <f t="shared" si="661"/>
        <v>0</v>
      </c>
      <c r="AK326" s="9">
        <f t="shared" si="661"/>
        <v>0</v>
      </c>
      <c r="AL326" s="9">
        <f t="shared" si="661"/>
        <v>0</v>
      </c>
      <c r="AM326" s="9">
        <f t="shared" si="661"/>
        <v>0</v>
      </c>
      <c r="AN326" s="9">
        <f t="shared" si="661"/>
        <v>0</v>
      </c>
      <c r="AO326" s="9">
        <f t="shared" si="661"/>
        <v>0</v>
      </c>
      <c r="AP326" s="17"/>
      <c r="AQ326" s="44">
        <f t="shared" si="638"/>
        <v>0</v>
      </c>
      <c r="AR326" s="13"/>
      <c r="AS326" s="14" t="s">
        <v>103</v>
      </c>
      <c r="AT326" s="9">
        <f t="shared" ref="AT326:BA326" si="662">SUM(AT327:AT328)</f>
        <v>0</v>
      </c>
      <c r="AU326" s="9">
        <f t="shared" si="662"/>
        <v>0</v>
      </c>
      <c r="AV326" s="9">
        <f t="shared" si="662"/>
        <v>0</v>
      </c>
      <c r="AW326" s="9">
        <f t="shared" si="662"/>
        <v>0</v>
      </c>
      <c r="AX326" s="9">
        <f t="shared" si="662"/>
        <v>0</v>
      </c>
      <c r="AY326" s="9">
        <f t="shared" si="662"/>
        <v>0</v>
      </c>
      <c r="AZ326" s="9">
        <f t="shared" si="662"/>
        <v>0</v>
      </c>
      <c r="BA326" s="9">
        <f t="shared" si="662"/>
        <v>0</v>
      </c>
      <c r="BB326" s="17"/>
      <c r="BC326" s="17"/>
      <c r="BD326" s="51">
        <f t="shared" si="611"/>
        <v>0</v>
      </c>
      <c r="BE326" s="47">
        <f t="shared" si="613"/>
        <v>0</v>
      </c>
      <c r="BF326" s="47">
        <f t="shared" si="614"/>
        <v>0</v>
      </c>
      <c r="BG326" s="47">
        <f t="shared" si="615"/>
        <v>0</v>
      </c>
      <c r="BH326" s="47"/>
      <c r="BI326" s="47">
        <f t="shared" si="616"/>
        <v>0</v>
      </c>
      <c r="BJ326" s="47">
        <f t="shared" si="617"/>
        <v>0</v>
      </c>
      <c r="BK326" s="47">
        <f t="shared" si="618"/>
        <v>0</v>
      </c>
      <c r="BL326" s="47"/>
      <c r="BM326" s="47">
        <f t="shared" si="619"/>
        <v>0</v>
      </c>
      <c r="BN326" s="47">
        <f t="shared" si="620"/>
        <v>0</v>
      </c>
      <c r="BO326" s="47">
        <f t="shared" si="621"/>
        <v>0</v>
      </c>
      <c r="BP326" s="11">
        <f t="shared" si="612"/>
        <v>0</v>
      </c>
    </row>
    <row r="327" spans="1:68" s="3" customFormat="1" ht="13.5" customHeight="1" x14ac:dyDescent="0.2">
      <c r="A327" s="13"/>
      <c r="B327" s="15" t="s">
        <v>0</v>
      </c>
      <c r="C327" s="11">
        <v>8657845.4299999997</v>
      </c>
      <c r="D327" s="11">
        <v>0</v>
      </c>
      <c r="E327" s="11">
        <v>465428.85</v>
      </c>
      <c r="F327" s="11">
        <v>599762.91399999999</v>
      </c>
      <c r="G327" s="11"/>
      <c r="H327" s="11">
        <v>0</v>
      </c>
      <c r="I327" s="11">
        <v>465428.85</v>
      </c>
      <c r="J327" s="11">
        <v>599762.91</v>
      </c>
      <c r="K327" s="61"/>
      <c r="L327" s="65">
        <f t="shared" si="600"/>
        <v>465428.85</v>
      </c>
      <c r="M327" s="65">
        <f t="shared" si="601"/>
        <v>134334.06400000001</v>
      </c>
      <c r="N327" s="65">
        <f t="shared" si="602"/>
        <v>465428.85</v>
      </c>
      <c r="O327" s="65">
        <f t="shared" si="603"/>
        <v>134334.06000000006</v>
      </c>
      <c r="P327" s="65">
        <f t="shared" si="604"/>
        <v>0</v>
      </c>
      <c r="Q327" s="65">
        <f t="shared" si="605"/>
        <v>0</v>
      </c>
      <c r="R327" s="65">
        <f t="shared" si="606"/>
        <v>3.9999999571591616E-3</v>
      </c>
      <c r="S327" s="65">
        <f t="shared" si="607"/>
        <v>8058082.5199999996</v>
      </c>
      <c r="T327" s="61"/>
      <c r="U327" s="13"/>
      <c r="V327" s="15" t="s">
        <v>0</v>
      </c>
      <c r="W327" s="11">
        <v>0</v>
      </c>
      <c r="X327" s="11">
        <v>0</v>
      </c>
      <c r="Y327" s="11">
        <v>0</v>
      </c>
      <c r="Z327" s="11">
        <v>0</v>
      </c>
      <c r="AA327" s="11"/>
      <c r="AB327" s="11">
        <v>0</v>
      </c>
      <c r="AC327" s="11">
        <v>0</v>
      </c>
      <c r="AD327" s="11">
        <v>0</v>
      </c>
      <c r="AF327" s="13"/>
      <c r="AG327" s="15" t="s">
        <v>0</v>
      </c>
      <c r="AH327" s="11">
        <v>0</v>
      </c>
      <c r="AI327" s="11">
        <v>0</v>
      </c>
      <c r="AJ327" s="11">
        <v>0</v>
      </c>
      <c r="AK327" s="11">
        <v>0</v>
      </c>
      <c r="AL327" s="11"/>
      <c r="AM327" s="11">
        <v>0</v>
      </c>
      <c r="AN327" s="11">
        <v>0</v>
      </c>
      <c r="AO327" s="11">
        <v>0</v>
      </c>
      <c r="AP327" s="11"/>
      <c r="AQ327" s="44">
        <f t="shared" si="638"/>
        <v>0</v>
      </c>
      <c r="AR327" s="13"/>
      <c r="AS327" s="15" t="s">
        <v>0</v>
      </c>
      <c r="AT327" s="11">
        <v>0</v>
      </c>
      <c r="AU327" s="11">
        <v>0</v>
      </c>
      <c r="AV327" s="11">
        <v>0</v>
      </c>
      <c r="AW327" s="11">
        <v>0</v>
      </c>
      <c r="AX327" s="11"/>
      <c r="AY327" s="11">
        <v>0</v>
      </c>
      <c r="AZ327" s="11">
        <v>0</v>
      </c>
      <c r="BA327" s="11">
        <v>0</v>
      </c>
      <c r="BB327" s="11"/>
      <c r="BC327" s="11"/>
      <c r="BD327" s="51">
        <f t="shared" si="611"/>
        <v>0</v>
      </c>
      <c r="BE327" s="47">
        <f t="shared" si="613"/>
        <v>0</v>
      </c>
      <c r="BF327" s="47">
        <f t="shared" si="614"/>
        <v>0</v>
      </c>
      <c r="BG327" s="47">
        <f t="shared" si="615"/>
        <v>0</v>
      </c>
      <c r="BH327" s="47"/>
      <c r="BI327" s="47">
        <f t="shared" si="616"/>
        <v>0</v>
      </c>
      <c r="BJ327" s="47">
        <f t="shared" si="617"/>
        <v>0</v>
      </c>
      <c r="BK327" s="47">
        <f t="shared" si="618"/>
        <v>0</v>
      </c>
      <c r="BL327" s="47"/>
      <c r="BM327" s="47">
        <f t="shared" si="619"/>
        <v>0</v>
      </c>
      <c r="BN327" s="47">
        <f t="shared" si="620"/>
        <v>0</v>
      </c>
      <c r="BO327" s="47">
        <f t="shared" si="621"/>
        <v>0</v>
      </c>
      <c r="BP327" s="11">
        <f t="shared" si="612"/>
        <v>0</v>
      </c>
    </row>
    <row r="328" spans="1:68" s="3" customFormat="1" ht="13.5" customHeight="1" x14ac:dyDescent="0.2">
      <c r="A328" s="13"/>
      <c r="B328" s="15" t="s">
        <v>2</v>
      </c>
      <c r="C328" s="11">
        <v>0</v>
      </c>
      <c r="D328" s="11">
        <v>0</v>
      </c>
      <c r="E328" s="11">
        <v>0</v>
      </c>
      <c r="F328" s="11">
        <v>0</v>
      </c>
      <c r="G328" s="11"/>
      <c r="H328" s="11">
        <v>0</v>
      </c>
      <c r="I328" s="11">
        <v>0</v>
      </c>
      <c r="J328" s="11">
        <v>0</v>
      </c>
      <c r="K328" s="61"/>
      <c r="L328" s="65">
        <f t="shared" si="600"/>
        <v>0</v>
      </c>
      <c r="M328" s="65">
        <f t="shared" si="601"/>
        <v>0</v>
      </c>
      <c r="N328" s="65">
        <f t="shared" si="602"/>
        <v>0</v>
      </c>
      <c r="O328" s="65">
        <f t="shared" si="603"/>
        <v>0</v>
      </c>
      <c r="P328" s="65">
        <f t="shared" si="604"/>
        <v>0</v>
      </c>
      <c r="Q328" s="65">
        <f t="shared" si="605"/>
        <v>0</v>
      </c>
      <c r="R328" s="65">
        <f t="shared" si="606"/>
        <v>0</v>
      </c>
      <c r="S328" s="65">
        <f t="shared" si="607"/>
        <v>0</v>
      </c>
      <c r="T328" s="61"/>
      <c r="U328" s="13"/>
      <c r="V328" s="15" t="s">
        <v>2</v>
      </c>
      <c r="W328" s="11">
        <v>0</v>
      </c>
      <c r="X328" s="11">
        <v>0</v>
      </c>
      <c r="Y328" s="11">
        <v>0</v>
      </c>
      <c r="Z328" s="11">
        <v>0</v>
      </c>
      <c r="AA328" s="11"/>
      <c r="AB328" s="11">
        <v>0</v>
      </c>
      <c r="AC328" s="11">
        <v>0</v>
      </c>
      <c r="AD328" s="11">
        <v>0</v>
      </c>
      <c r="AF328" s="13"/>
      <c r="AG328" s="15" t="s">
        <v>2</v>
      </c>
      <c r="AH328" s="11">
        <v>0</v>
      </c>
      <c r="AI328" s="11">
        <v>0</v>
      </c>
      <c r="AJ328" s="11">
        <v>0</v>
      </c>
      <c r="AK328" s="11">
        <v>0</v>
      </c>
      <c r="AL328" s="11"/>
      <c r="AM328" s="11">
        <v>0</v>
      </c>
      <c r="AN328" s="11">
        <v>0</v>
      </c>
      <c r="AO328" s="11">
        <v>0</v>
      </c>
      <c r="AP328" s="18"/>
      <c r="AQ328" s="44">
        <f t="shared" si="638"/>
        <v>0</v>
      </c>
      <c r="AR328" s="13"/>
      <c r="AS328" s="15" t="s">
        <v>2</v>
      </c>
      <c r="AT328" s="11">
        <v>0</v>
      </c>
      <c r="AU328" s="11">
        <v>0</v>
      </c>
      <c r="AV328" s="11">
        <v>0</v>
      </c>
      <c r="AW328" s="11">
        <v>0</v>
      </c>
      <c r="AX328" s="11"/>
      <c r="AY328" s="11">
        <v>0</v>
      </c>
      <c r="AZ328" s="11">
        <v>0</v>
      </c>
      <c r="BA328" s="11">
        <v>0</v>
      </c>
      <c r="BB328" s="18"/>
      <c r="BC328" s="18"/>
      <c r="BD328" s="51">
        <f t="shared" si="611"/>
        <v>0</v>
      </c>
      <c r="BE328" s="47">
        <f t="shared" si="613"/>
        <v>0</v>
      </c>
      <c r="BF328" s="47">
        <f t="shared" si="614"/>
        <v>0</v>
      </c>
      <c r="BG328" s="47">
        <f t="shared" si="615"/>
        <v>0</v>
      </c>
      <c r="BH328" s="47"/>
      <c r="BI328" s="47">
        <f t="shared" si="616"/>
        <v>0</v>
      </c>
      <c r="BJ328" s="47">
        <f t="shared" si="617"/>
        <v>0</v>
      </c>
      <c r="BK328" s="47">
        <f t="shared" si="618"/>
        <v>0</v>
      </c>
      <c r="BL328" s="47"/>
      <c r="BM328" s="47">
        <f t="shared" si="619"/>
        <v>0</v>
      </c>
      <c r="BN328" s="47">
        <f t="shared" si="620"/>
        <v>0</v>
      </c>
      <c r="BO328" s="47">
        <f t="shared" si="621"/>
        <v>0</v>
      </c>
      <c r="BP328" s="11">
        <f t="shared" si="612"/>
        <v>0</v>
      </c>
    </row>
    <row r="329" spans="1:68" ht="13.5" customHeight="1" x14ac:dyDescent="0.2">
      <c r="A329" s="5"/>
      <c r="B329" s="14" t="s">
        <v>176</v>
      </c>
      <c r="C329" s="9">
        <f t="shared" ref="C329" si="663">SUM(C330:C331)</f>
        <v>17717225.300000001</v>
      </c>
      <c r="D329" s="9">
        <f t="shared" ref="D329" si="664">SUM(D330:D331)</f>
        <v>1765327</v>
      </c>
      <c r="E329" s="9">
        <f t="shared" ref="E329" si="665">SUM(E330:E331)</f>
        <v>3870118.1399999997</v>
      </c>
      <c r="F329" s="9">
        <f t="shared" ref="F329" si="666">SUM(F330:F331)</f>
        <v>5011711.9799999995</v>
      </c>
      <c r="G329" s="9">
        <f t="shared" ref="G329:J329" si="667">SUM(G330:G331)</f>
        <v>0</v>
      </c>
      <c r="H329" s="9">
        <f t="shared" si="667"/>
        <v>880537</v>
      </c>
      <c r="I329" s="9">
        <f t="shared" si="667"/>
        <v>1761074</v>
      </c>
      <c r="J329" s="9">
        <f t="shared" si="667"/>
        <v>2641611</v>
      </c>
      <c r="K329" s="61"/>
      <c r="L329" s="65">
        <f t="shared" si="600"/>
        <v>2104791.1399999997</v>
      </c>
      <c r="M329" s="65">
        <f t="shared" si="601"/>
        <v>1141593.8399999999</v>
      </c>
      <c r="N329" s="65">
        <f t="shared" si="602"/>
        <v>880537</v>
      </c>
      <c r="O329" s="65">
        <f t="shared" si="603"/>
        <v>880537</v>
      </c>
      <c r="P329" s="65">
        <f t="shared" si="604"/>
        <v>884790</v>
      </c>
      <c r="Q329" s="65">
        <f t="shared" si="605"/>
        <v>2109044.1399999997</v>
      </c>
      <c r="R329" s="65">
        <f t="shared" si="606"/>
        <v>2370100.9799999995</v>
      </c>
      <c r="S329" s="65">
        <f t="shared" si="607"/>
        <v>15075614.300000001</v>
      </c>
      <c r="T329" s="61"/>
      <c r="U329" s="5"/>
      <c r="V329" s="14" t="s">
        <v>176</v>
      </c>
      <c r="W329" s="9">
        <f t="shared" ref="W329:AD329" si="668">SUM(W330:W331)</f>
        <v>0</v>
      </c>
      <c r="X329" s="9">
        <f t="shared" si="668"/>
        <v>0</v>
      </c>
      <c r="Y329" s="9">
        <f t="shared" si="668"/>
        <v>0</v>
      </c>
      <c r="Z329" s="9">
        <f t="shared" si="668"/>
        <v>0</v>
      </c>
      <c r="AA329" s="9">
        <f t="shared" si="668"/>
        <v>0</v>
      </c>
      <c r="AB329" s="9">
        <f t="shared" si="668"/>
        <v>0</v>
      </c>
      <c r="AC329" s="9">
        <f t="shared" si="668"/>
        <v>0</v>
      </c>
      <c r="AD329" s="9">
        <f t="shared" si="668"/>
        <v>0</v>
      </c>
      <c r="AF329" s="5"/>
      <c r="AG329" s="14" t="s">
        <v>176</v>
      </c>
      <c r="AH329" s="9">
        <f t="shared" ref="AH329:AO329" si="669">SUM(AH330:AH331)</f>
        <v>0</v>
      </c>
      <c r="AI329" s="9">
        <f t="shared" si="669"/>
        <v>0</v>
      </c>
      <c r="AJ329" s="9">
        <f t="shared" si="669"/>
        <v>0</v>
      </c>
      <c r="AK329" s="9">
        <f t="shared" si="669"/>
        <v>0</v>
      </c>
      <c r="AL329" s="9">
        <f t="shared" si="669"/>
        <v>0</v>
      </c>
      <c r="AM329" s="9">
        <f t="shared" si="669"/>
        <v>0</v>
      </c>
      <c r="AN329" s="9">
        <f t="shared" si="669"/>
        <v>0</v>
      </c>
      <c r="AO329" s="9">
        <f t="shared" si="669"/>
        <v>0</v>
      </c>
      <c r="AP329" s="9"/>
      <c r="AQ329" s="44">
        <f t="shared" si="638"/>
        <v>0</v>
      </c>
      <c r="AR329" s="5"/>
      <c r="AS329" s="14" t="s">
        <v>176</v>
      </c>
      <c r="AT329" s="9">
        <f t="shared" ref="AT329:BA329" si="670">SUM(AT330:AT331)</f>
        <v>0</v>
      </c>
      <c r="AU329" s="9">
        <f t="shared" si="670"/>
        <v>0</v>
      </c>
      <c r="AV329" s="9">
        <f t="shared" si="670"/>
        <v>0</v>
      </c>
      <c r="AW329" s="9">
        <f t="shared" si="670"/>
        <v>0</v>
      </c>
      <c r="AX329" s="9">
        <f t="shared" si="670"/>
        <v>0</v>
      </c>
      <c r="AY329" s="9">
        <f t="shared" si="670"/>
        <v>0</v>
      </c>
      <c r="AZ329" s="9">
        <f t="shared" si="670"/>
        <v>0</v>
      </c>
      <c r="BA329" s="9">
        <f t="shared" si="670"/>
        <v>0</v>
      </c>
      <c r="BB329" s="9"/>
      <c r="BC329" s="9"/>
      <c r="BD329" s="51">
        <f t="shared" si="611"/>
        <v>0</v>
      </c>
      <c r="BE329" s="47">
        <f t="shared" si="613"/>
        <v>0</v>
      </c>
      <c r="BF329" s="47">
        <f t="shared" si="614"/>
        <v>0</v>
      </c>
      <c r="BG329" s="47">
        <f t="shared" si="615"/>
        <v>0</v>
      </c>
      <c r="BH329" s="47"/>
      <c r="BI329" s="47">
        <f t="shared" si="616"/>
        <v>0</v>
      </c>
      <c r="BJ329" s="47">
        <f t="shared" si="617"/>
        <v>0</v>
      </c>
      <c r="BK329" s="47">
        <f t="shared" si="618"/>
        <v>0</v>
      </c>
      <c r="BL329" s="47"/>
      <c r="BM329" s="47">
        <f t="shared" si="619"/>
        <v>0</v>
      </c>
      <c r="BN329" s="47">
        <f t="shared" si="620"/>
        <v>0</v>
      </c>
      <c r="BO329" s="47">
        <f t="shared" si="621"/>
        <v>0</v>
      </c>
      <c r="BP329" s="11">
        <f t="shared" si="612"/>
        <v>0</v>
      </c>
    </row>
    <row r="330" spans="1:68" ht="13.5" customHeight="1" x14ac:dyDescent="0.2">
      <c r="A330" s="5"/>
      <c r="B330" s="15" t="s">
        <v>0</v>
      </c>
      <c r="C330" s="11">
        <v>17717225.300000001</v>
      </c>
      <c r="D330" s="11">
        <v>1765327</v>
      </c>
      <c r="E330" s="11">
        <v>3870118.1399999997</v>
      </c>
      <c r="F330" s="11">
        <v>5011711.9799999995</v>
      </c>
      <c r="G330" s="11"/>
      <c r="H330" s="11">
        <v>880537</v>
      </c>
      <c r="I330" s="11">
        <v>1761074</v>
      </c>
      <c r="J330" s="11">
        <v>2641611</v>
      </c>
      <c r="K330" s="61"/>
      <c r="L330" s="65">
        <f t="shared" si="600"/>
        <v>2104791.1399999997</v>
      </c>
      <c r="M330" s="65">
        <f t="shared" si="601"/>
        <v>1141593.8399999999</v>
      </c>
      <c r="N330" s="65">
        <f t="shared" si="602"/>
        <v>880537</v>
      </c>
      <c r="O330" s="65">
        <f t="shared" si="603"/>
        <v>880537</v>
      </c>
      <c r="P330" s="65">
        <f t="shared" si="604"/>
        <v>884790</v>
      </c>
      <c r="Q330" s="65">
        <f t="shared" si="605"/>
        <v>2109044.1399999997</v>
      </c>
      <c r="R330" s="65">
        <f t="shared" si="606"/>
        <v>2370100.9799999995</v>
      </c>
      <c r="S330" s="65">
        <f t="shared" si="607"/>
        <v>15075614.300000001</v>
      </c>
      <c r="T330" s="61"/>
      <c r="U330" s="5"/>
      <c r="V330" s="15" t="s">
        <v>0</v>
      </c>
      <c r="W330" s="11">
        <v>0</v>
      </c>
      <c r="X330" s="11">
        <v>0</v>
      </c>
      <c r="Y330" s="11">
        <v>0</v>
      </c>
      <c r="Z330" s="11">
        <v>0</v>
      </c>
      <c r="AA330" s="11"/>
      <c r="AB330" s="11">
        <v>0</v>
      </c>
      <c r="AC330" s="11">
        <v>0</v>
      </c>
      <c r="AD330" s="11">
        <v>0</v>
      </c>
      <c r="AF330" s="5"/>
      <c r="AG330" s="15" t="s">
        <v>0</v>
      </c>
      <c r="AH330" s="11">
        <v>0</v>
      </c>
      <c r="AI330" s="11">
        <v>0</v>
      </c>
      <c r="AJ330" s="11">
        <v>0</v>
      </c>
      <c r="AK330" s="11">
        <v>0</v>
      </c>
      <c r="AL330" s="11"/>
      <c r="AM330" s="11">
        <v>0</v>
      </c>
      <c r="AN330" s="11">
        <v>0</v>
      </c>
      <c r="AO330" s="11">
        <v>0</v>
      </c>
      <c r="AP330" s="11"/>
      <c r="AQ330" s="44">
        <f t="shared" si="638"/>
        <v>0</v>
      </c>
      <c r="AR330" s="5"/>
      <c r="AS330" s="15" t="s">
        <v>0</v>
      </c>
      <c r="AT330" s="11">
        <v>0</v>
      </c>
      <c r="AU330" s="11">
        <v>0</v>
      </c>
      <c r="AV330" s="11">
        <v>0</v>
      </c>
      <c r="AW330" s="11">
        <v>0</v>
      </c>
      <c r="AX330" s="11"/>
      <c r="AY330" s="11">
        <v>0</v>
      </c>
      <c r="AZ330" s="11">
        <v>0</v>
      </c>
      <c r="BA330" s="11">
        <v>0</v>
      </c>
      <c r="BB330" s="11"/>
      <c r="BC330" s="11"/>
      <c r="BD330" s="51">
        <f t="shared" si="611"/>
        <v>0</v>
      </c>
      <c r="BE330" s="47">
        <f t="shared" si="613"/>
        <v>0</v>
      </c>
      <c r="BF330" s="47">
        <f t="shared" si="614"/>
        <v>0</v>
      </c>
      <c r="BG330" s="47">
        <f t="shared" si="615"/>
        <v>0</v>
      </c>
      <c r="BH330" s="47"/>
      <c r="BI330" s="47">
        <f t="shared" si="616"/>
        <v>0</v>
      </c>
      <c r="BJ330" s="47">
        <f t="shared" si="617"/>
        <v>0</v>
      </c>
      <c r="BK330" s="47">
        <f t="shared" si="618"/>
        <v>0</v>
      </c>
      <c r="BL330" s="47"/>
      <c r="BM330" s="47">
        <f t="shared" si="619"/>
        <v>0</v>
      </c>
      <c r="BN330" s="47">
        <f t="shared" si="620"/>
        <v>0</v>
      </c>
      <c r="BO330" s="47">
        <f t="shared" si="621"/>
        <v>0</v>
      </c>
      <c r="BP330" s="11">
        <f t="shared" si="612"/>
        <v>0</v>
      </c>
    </row>
    <row r="331" spans="1:68" ht="13.5" customHeight="1" x14ac:dyDescent="0.2">
      <c r="A331" s="5"/>
      <c r="B331" s="15" t="s">
        <v>2</v>
      </c>
      <c r="C331" s="11">
        <v>0</v>
      </c>
      <c r="D331" s="11">
        <v>0</v>
      </c>
      <c r="E331" s="11">
        <v>0</v>
      </c>
      <c r="F331" s="11">
        <v>0</v>
      </c>
      <c r="G331" s="11"/>
      <c r="H331" s="11">
        <v>0</v>
      </c>
      <c r="I331" s="11">
        <v>0</v>
      </c>
      <c r="J331" s="11">
        <v>0</v>
      </c>
      <c r="K331" s="61"/>
      <c r="L331" s="65">
        <f t="shared" si="600"/>
        <v>0</v>
      </c>
      <c r="M331" s="65">
        <f t="shared" si="601"/>
        <v>0</v>
      </c>
      <c r="N331" s="65">
        <f t="shared" si="602"/>
        <v>0</v>
      </c>
      <c r="O331" s="65">
        <f t="shared" si="603"/>
        <v>0</v>
      </c>
      <c r="P331" s="65">
        <f t="shared" si="604"/>
        <v>0</v>
      </c>
      <c r="Q331" s="65">
        <f t="shared" si="605"/>
        <v>0</v>
      </c>
      <c r="R331" s="65">
        <f t="shared" si="606"/>
        <v>0</v>
      </c>
      <c r="S331" s="65">
        <f t="shared" si="607"/>
        <v>0</v>
      </c>
      <c r="T331" s="61"/>
      <c r="U331" s="5"/>
      <c r="V331" s="15" t="s">
        <v>2</v>
      </c>
      <c r="W331" s="11">
        <v>0</v>
      </c>
      <c r="X331" s="11">
        <v>0</v>
      </c>
      <c r="Y331" s="11">
        <v>0</v>
      </c>
      <c r="Z331" s="11">
        <v>0</v>
      </c>
      <c r="AA331" s="11"/>
      <c r="AB331" s="11">
        <v>0</v>
      </c>
      <c r="AC331" s="11">
        <v>0</v>
      </c>
      <c r="AD331" s="11">
        <v>0</v>
      </c>
      <c r="AF331" s="5"/>
      <c r="AG331" s="15" t="s">
        <v>2</v>
      </c>
      <c r="AH331" s="11">
        <v>0</v>
      </c>
      <c r="AI331" s="11">
        <v>0</v>
      </c>
      <c r="AJ331" s="11">
        <v>0</v>
      </c>
      <c r="AK331" s="11">
        <v>0</v>
      </c>
      <c r="AL331" s="11"/>
      <c r="AM331" s="11">
        <v>0</v>
      </c>
      <c r="AN331" s="11">
        <v>0</v>
      </c>
      <c r="AO331" s="11">
        <v>0</v>
      </c>
      <c r="AP331" s="18"/>
      <c r="AQ331" s="44">
        <f t="shared" si="638"/>
        <v>0</v>
      </c>
      <c r="AR331" s="5"/>
      <c r="AS331" s="15" t="s">
        <v>2</v>
      </c>
      <c r="AT331" s="11">
        <v>0</v>
      </c>
      <c r="AU331" s="11">
        <v>0</v>
      </c>
      <c r="AV331" s="11">
        <v>0</v>
      </c>
      <c r="AW331" s="11">
        <v>0</v>
      </c>
      <c r="AX331" s="11"/>
      <c r="AY331" s="11">
        <v>0</v>
      </c>
      <c r="AZ331" s="11">
        <v>0</v>
      </c>
      <c r="BA331" s="11">
        <v>0</v>
      </c>
      <c r="BB331" s="18"/>
      <c r="BC331" s="18"/>
      <c r="BD331" s="51">
        <f t="shared" si="611"/>
        <v>0</v>
      </c>
      <c r="BE331" s="47">
        <f t="shared" si="613"/>
        <v>0</v>
      </c>
      <c r="BF331" s="47">
        <f t="shared" si="614"/>
        <v>0</v>
      </c>
      <c r="BG331" s="47">
        <f t="shared" si="615"/>
        <v>0</v>
      </c>
      <c r="BH331" s="47"/>
      <c r="BI331" s="47">
        <f t="shared" si="616"/>
        <v>0</v>
      </c>
      <c r="BJ331" s="47">
        <f t="shared" si="617"/>
        <v>0</v>
      </c>
      <c r="BK331" s="47">
        <f t="shared" si="618"/>
        <v>0</v>
      </c>
      <c r="BL331" s="47"/>
      <c r="BM331" s="47">
        <f t="shared" si="619"/>
        <v>0</v>
      </c>
      <c r="BN331" s="47">
        <f t="shared" si="620"/>
        <v>0</v>
      </c>
      <c r="BO331" s="47">
        <f t="shared" si="621"/>
        <v>0</v>
      </c>
      <c r="BP331" s="11">
        <f t="shared" si="612"/>
        <v>0</v>
      </c>
    </row>
    <row r="332" spans="1:68" ht="21" customHeight="1" x14ac:dyDescent="0.2">
      <c r="A332" s="5"/>
      <c r="B332" s="14" t="s">
        <v>104</v>
      </c>
      <c r="C332" s="9">
        <f t="shared" ref="C332" si="671">SUM(C333:C334)</f>
        <v>244973</v>
      </c>
      <c r="D332" s="9">
        <f t="shared" ref="D332" si="672">SUM(D333:D334)</f>
        <v>0</v>
      </c>
      <c r="E332" s="9">
        <f t="shared" ref="E332" si="673">SUM(E333:E334)</f>
        <v>0</v>
      </c>
      <c r="F332" s="9">
        <f t="shared" ref="F332" si="674">SUM(F333:F334)</f>
        <v>122487</v>
      </c>
      <c r="G332" s="9">
        <f t="shared" ref="G332:J332" si="675">SUM(G333:G334)</f>
        <v>0</v>
      </c>
      <c r="H332" s="9">
        <f t="shared" si="675"/>
        <v>0</v>
      </c>
      <c r="I332" s="9">
        <f t="shared" si="675"/>
        <v>0</v>
      </c>
      <c r="J332" s="9">
        <f t="shared" si="675"/>
        <v>0</v>
      </c>
      <c r="K332" s="61"/>
      <c r="L332" s="65">
        <f t="shared" si="600"/>
        <v>0</v>
      </c>
      <c r="M332" s="65">
        <f t="shared" si="601"/>
        <v>122487</v>
      </c>
      <c r="N332" s="65">
        <f t="shared" si="602"/>
        <v>0</v>
      </c>
      <c r="O332" s="65">
        <f t="shared" si="603"/>
        <v>0</v>
      </c>
      <c r="P332" s="65">
        <f t="shared" si="604"/>
        <v>0</v>
      </c>
      <c r="Q332" s="65">
        <f t="shared" si="605"/>
        <v>0</v>
      </c>
      <c r="R332" s="65">
        <f t="shared" si="606"/>
        <v>122487</v>
      </c>
      <c r="S332" s="65">
        <f t="shared" si="607"/>
        <v>244973</v>
      </c>
      <c r="T332" s="61"/>
      <c r="U332" s="5"/>
      <c r="V332" s="14" t="s">
        <v>104</v>
      </c>
      <c r="W332" s="9">
        <f t="shared" ref="W332:AD332" si="676">SUM(W333:W334)</f>
        <v>0</v>
      </c>
      <c r="X332" s="9">
        <f t="shared" si="676"/>
        <v>0</v>
      </c>
      <c r="Y332" s="9">
        <f t="shared" si="676"/>
        <v>0</v>
      </c>
      <c r="Z332" s="9">
        <f t="shared" si="676"/>
        <v>0</v>
      </c>
      <c r="AA332" s="9">
        <f t="shared" si="676"/>
        <v>0</v>
      </c>
      <c r="AB332" s="9">
        <f t="shared" si="676"/>
        <v>0</v>
      </c>
      <c r="AC332" s="9">
        <f t="shared" si="676"/>
        <v>0</v>
      </c>
      <c r="AD332" s="9">
        <f t="shared" si="676"/>
        <v>0</v>
      </c>
      <c r="AF332" s="5"/>
      <c r="AG332" s="14" t="s">
        <v>104</v>
      </c>
      <c r="AH332" s="9">
        <f t="shared" ref="AH332:AO332" si="677">SUM(AH333:AH334)</f>
        <v>0</v>
      </c>
      <c r="AI332" s="9">
        <f t="shared" si="677"/>
        <v>0</v>
      </c>
      <c r="AJ332" s="9">
        <f t="shared" si="677"/>
        <v>0</v>
      </c>
      <c r="AK332" s="9">
        <f t="shared" si="677"/>
        <v>0</v>
      </c>
      <c r="AL332" s="9">
        <f t="shared" si="677"/>
        <v>0</v>
      </c>
      <c r="AM332" s="9">
        <f t="shared" si="677"/>
        <v>0</v>
      </c>
      <c r="AN332" s="9">
        <f t="shared" si="677"/>
        <v>0</v>
      </c>
      <c r="AO332" s="9">
        <f t="shared" si="677"/>
        <v>0</v>
      </c>
      <c r="AP332" s="9"/>
      <c r="AQ332" s="44">
        <f t="shared" si="638"/>
        <v>0</v>
      </c>
      <c r="AR332" s="5"/>
      <c r="AS332" s="14" t="s">
        <v>104</v>
      </c>
      <c r="AT332" s="9">
        <f t="shared" ref="AT332:BA332" si="678">SUM(AT333:AT334)</f>
        <v>0</v>
      </c>
      <c r="AU332" s="9">
        <f t="shared" si="678"/>
        <v>0</v>
      </c>
      <c r="AV332" s="9">
        <f t="shared" si="678"/>
        <v>0</v>
      </c>
      <c r="AW332" s="9">
        <f t="shared" si="678"/>
        <v>0</v>
      </c>
      <c r="AX332" s="9">
        <f t="shared" si="678"/>
        <v>0</v>
      </c>
      <c r="AY332" s="9">
        <f t="shared" si="678"/>
        <v>0</v>
      </c>
      <c r="AZ332" s="9">
        <f t="shared" si="678"/>
        <v>0</v>
      </c>
      <c r="BA332" s="9">
        <f t="shared" si="678"/>
        <v>0</v>
      </c>
      <c r="BB332" s="9"/>
      <c r="BC332" s="9"/>
      <c r="BD332" s="51">
        <f t="shared" si="611"/>
        <v>0</v>
      </c>
      <c r="BE332" s="47">
        <f t="shared" si="613"/>
        <v>0</v>
      </c>
      <c r="BF332" s="47">
        <f t="shared" si="614"/>
        <v>0</v>
      </c>
      <c r="BG332" s="47">
        <f t="shared" si="615"/>
        <v>0</v>
      </c>
      <c r="BH332" s="47"/>
      <c r="BI332" s="47">
        <f t="shared" si="616"/>
        <v>0</v>
      </c>
      <c r="BJ332" s="47">
        <f t="shared" si="617"/>
        <v>0</v>
      </c>
      <c r="BK332" s="47">
        <f t="shared" si="618"/>
        <v>0</v>
      </c>
      <c r="BL332" s="47"/>
      <c r="BM332" s="47">
        <f t="shared" si="619"/>
        <v>0</v>
      </c>
      <c r="BN332" s="47">
        <f t="shared" si="620"/>
        <v>0</v>
      </c>
      <c r="BO332" s="47">
        <f t="shared" si="621"/>
        <v>0</v>
      </c>
      <c r="BP332" s="11">
        <f t="shared" si="612"/>
        <v>0</v>
      </c>
    </row>
    <row r="333" spans="1:68" ht="13.5" customHeight="1" x14ac:dyDescent="0.2">
      <c r="A333" s="5"/>
      <c r="B333" s="10" t="s">
        <v>0</v>
      </c>
      <c r="C333" s="11">
        <v>244973</v>
      </c>
      <c r="D333" s="11"/>
      <c r="E333" s="11"/>
      <c r="F333" s="11">
        <v>122487</v>
      </c>
      <c r="G333" s="11"/>
      <c r="H333" s="11"/>
      <c r="I333" s="11"/>
      <c r="J333" s="11"/>
      <c r="K333" s="61"/>
      <c r="L333" s="65">
        <f t="shared" si="600"/>
        <v>0</v>
      </c>
      <c r="M333" s="65">
        <f t="shared" si="601"/>
        <v>122487</v>
      </c>
      <c r="N333" s="65">
        <f t="shared" si="602"/>
        <v>0</v>
      </c>
      <c r="O333" s="65">
        <f t="shared" si="603"/>
        <v>0</v>
      </c>
      <c r="P333" s="65">
        <f t="shared" si="604"/>
        <v>0</v>
      </c>
      <c r="Q333" s="65">
        <f t="shared" si="605"/>
        <v>0</v>
      </c>
      <c r="R333" s="65">
        <f t="shared" si="606"/>
        <v>122487</v>
      </c>
      <c r="S333" s="65">
        <f t="shared" si="607"/>
        <v>244973</v>
      </c>
      <c r="T333" s="61"/>
      <c r="U333" s="5"/>
      <c r="V333" s="10" t="s">
        <v>0</v>
      </c>
      <c r="W333" s="11">
        <v>0</v>
      </c>
      <c r="X333" s="11">
        <v>0</v>
      </c>
      <c r="Y333" s="11">
        <v>0</v>
      </c>
      <c r="Z333" s="11">
        <v>0</v>
      </c>
      <c r="AA333" s="11"/>
      <c r="AB333" s="11">
        <v>0</v>
      </c>
      <c r="AC333" s="11">
        <v>0</v>
      </c>
      <c r="AD333" s="11">
        <v>0</v>
      </c>
      <c r="AF333" s="5"/>
      <c r="AG333" s="10" t="s">
        <v>0</v>
      </c>
      <c r="AH333" s="11">
        <v>0</v>
      </c>
      <c r="AI333" s="11">
        <v>0</v>
      </c>
      <c r="AJ333" s="11">
        <v>0</v>
      </c>
      <c r="AK333" s="11">
        <v>0</v>
      </c>
      <c r="AL333" s="11"/>
      <c r="AM333" s="11">
        <v>0</v>
      </c>
      <c r="AN333" s="11">
        <v>0</v>
      </c>
      <c r="AO333" s="11">
        <v>0</v>
      </c>
      <c r="AP333" s="11"/>
      <c r="AQ333" s="44">
        <f t="shared" si="638"/>
        <v>0</v>
      </c>
      <c r="AR333" s="5"/>
      <c r="AS333" s="10" t="s">
        <v>0</v>
      </c>
      <c r="AT333" s="11">
        <v>0</v>
      </c>
      <c r="AU333" s="11">
        <v>0</v>
      </c>
      <c r="AV333" s="11">
        <v>0</v>
      </c>
      <c r="AW333" s="11">
        <v>0</v>
      </c>
      <c r="AX333" s="11"/>
      <c r="AY333" s="11">
        <v>0</v>
      </c>
      <c r="AZ333" s="11">
        <v>0</v>
      </c>
      <c r="BA333" s="11">
        <v>0</v>
      </c>
      <c r="BB333" s="11"/>
      <c r="BC333" s="11"/>
      <c r="BD333" s="51">
        <f t="shared" si="611"/>
        <v>0</v>
      </c>
      <c r="BE333" s="47">
        <f t="shared" si="613"/>
        <v>0</v>
      </c>
      <c r="BF333" s="47">
        <f t="shared" si="614"/>
        <v>0</v>
      </c>
      <c r="BG333" s="47">
        <f t="shared" si="615"/>
        <v>0</v>
      </c>
      <c r="BH333" s="47"/>
      <c r="BI333" s="47">
        <f t="shared" si="616"/>
        <v>0</v>
      </c>
      <c r="BJ333" s="47">
        <f t="shared" si="617"/>
        <v>0</v>
      </c>
      <c r="BK333" s="47">
        <f t="shared" si="618"/>
        <v>0</v>
      </c>
      <c r="BL333" s="47"/>
      <c r="BM333" s="47">
        <f t="shared" si="619"/>
        <v>0</v>
      </c>
      <c r="BN333" s="47">
        <f t="shared" si="620"/>
        <v>0</v>
      </c>
      <c r="BO333" s="47">
        <f t="shared" si="621"/>
        <v>0</v>
      </c>
      <c r="BP333" s="11">
        <f t="shared" si="612"/>
        <v>0</v>
      </c>
    </row>
    <row r="334" spans="1:68" ht="13.5" customHeight="1" x14ac:dyDescent="0.2">
      <c r="A334" s="5"/>
      <c r="B334" s="10" t="s">
        <v>2</v>
      </c>
      <c r="C334" s="11">
        <v>0</v>
      </c>
      <c r="D334" s="11">
        <v>0</v>
      </c>
      <c r="E334" s="11">
        <v>0</v>
      </c>
      <c r="F334" s="11">
        <v>0</v>
      </c>
      <c r="G334" s="11"/>
      <c r="H334" s="11">
        <v>0</v>
      </c>
      <c r="I334" s="11">
        <v>0</v>
      </c>
      <c r="J334" s="11">
        <v>0</v>
      </c>
      <c r="K334" s="61"/>
      <c r="L334" s="65">
        <f t="shared" si="600"/>
        <v>0</v>
      </c>
      <c r="M334" s="65">
        <f t="shared" si="601"/>
        <v>0</v>
      </c>
      <c r="N334" s="65">
        <f t="shared" si="602"/>
        <v>0</v>
      </c>
      <c r="O334" s="65">
        <f t="shared" si="603"/>
        <v>0</v>
      </c>
      <c r="P334" s="65">
        <f t="shared" si="604"/>
        <v>0</v>
      </c>
      <c r="Q334" s="65">
        <f t="shared" si="605"/>
        <v>0</v>
      </c>
      <c r="R334" s="65">
        <f t="shared" si="606"/>
        <v>0</v>
      </c>
      <c r="S334" s="65">
        <f t="shared" si="607"/>
        <v>0</v>
      </c>
      <c r="T334" s="61"/>
      <c r="U334" s="5"/>
      <c r="V334" s="10" t="s">
        <v>2</v>
      </c>
      <c r="W334" s="11">
        <v>0</v>
      </c>
      <c r="X334" s="11">
        <v>0</v>
      </c>
      <c r="Y334" s="11">
        <v>0</v>
      </c>
      <c r="Z334" s="11">
        <v>0</v>
      </c>
      <c r="AA334" s="11"/>
      <c r="AB334" s="11">
        <v>0</v>
      </c>
      <c r="AC334" s="11">
        <v>0</v>
      </c>
      <c r="AD334" s="11">
        <v>0</v>
      </c>
      <c r="AF334" s="5"/>
      <c r="AG334" s="10" t="s">
        <v>2</v>
      </c>
      <c r="AH334" s="11">
        <v>0</v>
      </c>
      <c r="AI334" s="11">
        <v>0</v>
      </c>
      <c r="AJ334" s="11">
        <v>0</v>
      </c>
      <c r="AK334" s="11">
        <v>0</v>
      </c>
      <c r="AL334" s="11"/>
      <c r="AM334" s="11">
        <v>0</v>
      </c>
      <c r="AN334" s="11">
        <v>0</v>
      </c>
      <c r="AO334" s="11">
        <v>0</v>
      </c>
      <c r="AP334" s="18"/>
      <c r="AQ334" s="44">
        <f t="shared" si="638"/>
        <v>0</v>
      </c>
      <c r="AR334" s="5"/>
      <c r="AS334" s="10" t="s">
        <v>2</v>
      </c>
      <c r="AT334" s="11">
        <v>0</v>
      </c>
      <c r="AU334" s="11">
        <v>0</v>
      </c>
      <c r="AV334" s="11">
        <v>0</v>
      </c>
      <c r="AW334" s="11">
        <v>0</v>
      </c>
      <c r="AX334" s="11"/>
      <c r="AY334" s="11">
        <v>0</v>
      </c>
      <c r="AZ334" s="11">
        <v>0</v>
      </c>
      <c r="BA334" s="11">
        <v>0</v>
      </c>
      <c r="BB334" s="18"/>
      <c r="BC334" s="18"/>
      <c r="BD334" s="51">
        <f t="shared" si="611"/>
        <v>0</v>
      </c>
      <c r="BE334" s="47">
        <f t="shared" si="613"/>
        <v>0</v>
      </c>
      <c r="BF334" s="47">
        <f t="shared" si="614"/>
        <v>0</v>
      </c>
      <c r="BG334" s="47">
        <f t="shared" si="615"/>
        <v>0</v>
      </c>
      <c r="BH334" s="47"/>
      <c r="BI334" s="47">
        <f t="shared" si="616"/>
        <v>0</v>
      </c>
      <c r="BJ334" s="47">
        <f t="shared" si="617"/>
        <v>0</v>
      </c>
      <c r="BK334" s="47">
        <f t="shared" si="618"/>
        <v>0</v>
      </c>
      <c r="BL334" s="47"/>
      <c r="BM334" s="47">
        <f t="shared" si="619"/>
        <v>0</v>
      </c>
      <c r="BN334" s="47">
        <f t="shared" si="620"/>
        <v>0</v>
      </c>
      <c r="BO334" s="47">
        <f t="shared" si="621"/>
        <v>0</v>
      </c>
      <c r="BP334" s="11">
        <f t="shared" si="612"/>
        <v>0</v>
      </c>
    </row>
    <row r="335" spans="1:68" s="3" customFormat="1" ht="13.5" customHeight="1" x14ac:dyDescent="0.2">
      <c r="A335" s="13"/>
      <c r="B335" s="14" t="s">
        <v>182</v>
      </c>
      <c r="C335" s="9">
        <f t="shared" ref="C335" si="679">SUM(C336:C337)</f>
        <v>3995442.9</v>
      </c>
      <c r="D335" s="9">
        <f t="shared" ref="D335" si="680">SUM(D336:D337)</f>
        <v>431601.49</v>
      </c>
      <c r="E335" s="9">
        <f t="shared" ref="E335" si="681">SUM(E336:E337)</f>
        <v>431601.49</v>
      </c>
      <c r="F335" s="9">
        <f t="shared" ref="F335" si="682">SUM(F336:F337)</f>
        <v>461601.49</v>
      </c>
      <c r="G335" s="9">
        <f t="shared" ref="G335:J335" si="683">SUM(G336:G337)</f>
        <v>0</v>
      </c>
      <c r="H335" s="9">
        <f t="shared" si="683"/>
        <v>431601.49</v>
      </c>
      <c r="I335" s="9">
        <f t="shared" si="683"/>
        <v>431601.49</v>
      </c>
      <c r="J335" s="9">
        <f t="shared" si="683"/>
        <v>461601.49</v>
      </c>
      <c r="K335" s="61"/>
      <c r="L335" s="65">
        <f>+E335-D335</f>
        <v>0</v>
      </c>
      <c r="M335" s="65">
        <f t="shared" si="601"/>
        <v>30000</v>
      </c>
      <c r="N335" s="65">
        <f t="shared" si="602"/>
        <v>0</v>
      </c>
      <c r="O335" s="65">
        <f t="shared" si="603"/>
        <v>30000</v>
      </c>
      <c r="P335" s="65">
        <f t="shared" si="604"/>
        <v>0</v>
      </c>
      <c r="Q335" s="65">
        <f t="shared" si="605"/>
        <v>0</v>
      </c>
      <c r="R335" s="65">
        <f t="shared" si="606"/>
        <v>0</v>
      </c>
      <c r="S335" s="65">
        <f t="shared" si="607"/>
        <v>3533841.41</v>
      </c>
      <c r="T335" s="61"/>
      <c r="U335" s="13"/>
      <c r="V335" s="14" t="s">
        <v>182</v>
      </c>
      <c r="W335" s="9">
        <f t="shared" ref="W335:AD335" si="684">SUM(W336:W337)</f>
        <v>0</v>
      </c>
      <c r="X335" s="9">
        <f t="shared" si="684"/>
        <v>0</v>
      </c>
      <c r="Y335" s="9">
        <f t="shared" si="684"/>
        <v>0</v>
      </c>
      <c r="Z335" s="9">
        <f t="shared" si="684"/>
        <v>0</v>
      </c>
      <c r="AA335" s="9">
        <f t="shared" si="684"/>
        <v>0</v>
      </c>
      <c r="AB335" s="9">
        <f t="shared" si="684"/>
        <v>0</v>
      </c>
      <c r="AC335" s="9">
        <f t="shared" si="684"/>
        <v>0</v>
      </c>
      <c r="AD335" s="9">
        <f t="shared" si="684"/>
        <v>0</v>
      </c>
      <c r="AF335" s="13"/>
      <c r="AG335" s="14" t="s">
        <v>182</v>
      </c>
      <c r="AH335" s="9">
        <f t="shared" ref="AH335:AO335" si="685">SUM(AH336:AH337)</f>
        <v>0</v>
      </c>
      <c r="AI335" s="9">
        <f t="shared" si="685"/>
        <v>0</v>
      </c>
      <c r="AJ335" s="9">
        <f t="shared" si="685"/>
        <v>0</v>
      </c>
      <c r="AK335" s="9">
        <f t="shared" si="685"/>
        <v>0</v>
      </c>
      <c r="AL335" s="9">
        <f t="shared" si="685"/>
        <v>0</v>
      </c>
      <c r="AM335" s="9">
        <f t="shared" si="685"/>
        <v>0</v>
      </c>
      <c r="AN335" s="9">
        <f t="shared" si="685"/>
        <v>0</v>
      </c>
      <c r="AO335" s="9">
        <f t="shared" si="685"/>
        <v>0</v>
      </c>
      <c r="AP335" s="17"/>
      <c r="AQ335" s="44">
        <f t="shared" si="638"/>
        <v>0</v>
      </c>
      <c r="AR335" s="13"/>
      <c r="AS335" s="14" t="s">
        <v>182</v>
      </c>
      <c r="AT335" s="9">
        <f t="shared" ref="AT335:BA335" si="686">SUM(AT336:AT337)</f>
        <v>0</v>
      </c>
      <c r="AU335" s="9">
        <f t="shared" si="686"/>
        <v>0</v>
      </c>
      <c r="AV335" s="9">
        <f t="shared" si="686"/>
        <v>0</v>
      </c>
      <c r="AW335" s="9">
        <f t="shared" si="686"/>
        <v>0</v>
      </c>
      <c r="AX335" s="9">
        <f t="shared" si="686"/>
        <v>0</v>
      </c>
      <c r="AY335" s="9">
        <f t="shared" si="686"/>
        <v>0</v>
      </c>
      <c r="AZ335" s="9">
        <f t="shared" si="686"/>
        <v>0</v>
      </c>
      <c r="BA335" s="9">
        <f t="shared" si="686"/>
        <v>0</v>
      </c>
      <c r="BB335" s="17"/>
      <c r="BC335" s="17"/>
      <c r="BD335" s="51">
        <f t="shared" si="611"/>
        <v>0</v>
      </c>
      <c r="BE335" s="47">
        <f t="shared" si="613"/>
        <v>0</v>
      </c>
      <c r="BF335" s="47">
        <f t="shared" si="614"/>
        <v>0</v>
      </c>
      <c r="BG335" s="47">
        <f t="shared" si="615"/>
        <v>0</v>
      </c>
      <c r="BH335" s="47"/>
      <c r="BI335" s="47">
        <f t="shared" si="616"/>
        <v>0</v>
      </c>
      <c r="BJ335" s="47">
        <f t="shared" si="617"/>
        <v>0</v>
      </c>
      <c r="BK335" s="47">
        <f t="shared" si="618"/>
        <v>0</v>
      </c>
      <c r="BL335" s="47"/>
      <c r="BM335" s="47">
        <f t="shared" si="619"/>
        <v>0</v>
      </c>
      <c r="BN335" s="47">
        <f t="shared" si="620"/>
        <v>0</v>
      </c>
      <c r="BO335" s="47">
        <f t="shared" si="621"/>
        <v>0</v>
      </c>
      <c r="BP335" s="11">
        <f t="shared" si="612"/>
        <v>0</v>
      </c>
    </row>
    <row r="336" spans="1:68" s="3" customFormat="1" ht="13.5" customHeight="1" x14ac:dyDescent="0.2">
      <c r="A336" s="13"/>
      <c r="B336" s="15" t="s">
        <v>0</v>
      </c>
      <c r="C336" s="11">
        <v>3995442.9</v>
      </c>
      <c r="D336" s="11">
        <v>431601.49</v>
      </c>
      <c r="E336" s="11">
        <v>431601.49</v>
      </c>
      <c r="F336" s="11">
        <v>461601.49</v>
      </c>
      <c r="G336" s="11"/>
      <c r="H336" s="11">
        <v>431601.49</v>
      </c>
      <c r="I336" s="11">
        <v>431601.49</v>
      </c>
      <c r="J336" s="11">
        <v>461601.49</v>
      </c>
      <c r="K336" s="61"/>
      <c r="L336" s="65">
        <f t="shared" si="600"/>
        <v>0</v>
      </c>
      <c r="M336" s="65">
        <f t="shared" si="601"/>
        <v>30000</v>
      </c>
      <c r="N336" s="65">
        <f t="shared" si="602"/>
        <v>0</v>
      </c>
      <c r="O336" s="65">
        <f t="shared" si="603"/>
        <v>30000</v>
      </c>
      <c r="P336" s="65">
        <f t="shared" si="604"/>
        <v>0</v>
      </c>
      <c r="Q336" s="65">
        <f t="shared" si="605"/>
        <v>0</v>
      </c>
      <c r="R336" s="65">
        <f t="shared" si="606"/>
        <v>0</v>
      </c>
      <c r="S336" s="65">
        <f t="shared" si="607"/>
        <v>3533841.41</v>
      </c>
      <c r="T336" s="61"/>
      <c r="U336" s="13"/>
      <c r="V336" s="15" t="s">
        <v>0</v>
      </c>
      <c r="W336" s="11">
        <v>0</v>
      </c>
      <c r="X336" s="11">
        <v>0</v>
      </c>
      <c r="Y336" s="11">
        <v>0</v>
      </c>
      <c r="Z336" s="11">
        <v>0</v>
      </c>
      <c r="AA336" s="11"/>
      <c r="AB336" s="11">
        <v>0</v>
      </c>
      <c r="AC336" s="11">
        <v>0</v>
      </c>
      <c r="AD336" s="11">
        <v>0</v>
      </c>
      <c r="AF336" s="13"/>
      <c r="AG336" s="15" t="s">
        <v>0</v>
      </c>
      <c r="AH336" s="11">
        <v>0</v>
      </c>
      <c r="AI336" s="11">
        <v>0</v>
      </c>
      <c r="AJ336" s="11">
        <v>0</v>
      </c>
      <c r="AK336" s="11">
        <v>0</v>
      </c>
      <c r="AL336" s="11"/>
      <c r="AM336" s="11">
        <v>0</v>
      </c>
      <c r="AN336" s="11">
        <v>0</v>
      </c>
      <c r="AO336" s="11">
        <v>0</v>
      </c>
      <c r="AP336" s="11"/>
      <c r="AQ336" s="44">
        <f t="shared" si="638"/>
        <v>0</v>
      </c>
      <c r="AR336" s="13"/>
      <c r="AS336" s="15" t="s">
        <v>0</v>
      </c>
      <c r="AT336" s="11">
        <v>0</v>
      </c>
      <c r="AU336" s="11">
        <v>0</v>
      </c>
      <c r="AV336" s="11">
        <v>0</v>
      </c>
      <c r="AW336" s="11">
        <v>0</v>
      </c>
      <c r="AX336" s="11"/>
      <c r="AY336" s="11">
        <v>0</v>
      </c>
      <c r="AZ336" s="11">
        <v>0</v>
      </c>
      <c r="BA336" s="11">
        <v>0</v>
      </c>
      <c r="BB336" s="11"/>
      <c r="BC336" s="11"/>
      <c r="BD336" s="51">
        <f t="shared" si="611"/>
        <v>0</v>
      </c>
      <c r="BE336" s="47">
        <f t="shared" si="613"/>
        <v>0</v>
      </c>
      <c r="BF336" s="47">
        <f t="shared" si="614"/>
        <v>0</v>
      </c>
      <c r="BG336" s="47">
        <f t="shared" si="615"/>
        <v>0</v>
      </c>
      <c r="BH336" s="47"/>
      <c r="BI336" s="47">
        <f t="shared" si="616"/>
        <v>0</v>
      </c>
      <c r="BJ336" s="47">
        <f t="shared" si="617"/>
        <v>0</v>
      </c>
      <c r="BK336" s="47">
        <f t="shared" si="618"/>
        <v>0</v>
      </c>
      <c r="BL336" s="47"/>
      <c r="BM336" s="47">
        <f t="shared" si="619"/>
        <v>0</v>
      </c>
      <c r="BN336" s="47">
        <f t="shared" si="620"/>
        <v>0</v>
      </c>
      <c r="BO336" s="47">
        <f t="shared" si="621"/>
        <v>0</v>
      </c>
      <c r="BP336" s="11">
        <f t="shared" si="612"/>
        <v>0</v>
      </c>
    </row>
    <row r="337" spans="1:68" s="3" customFormat="1" ht="13.5" customHeight="1" x14ac:dyDescent="0.2">
      <c r="A337" s="13"/>
      <c r="B337" s="15" t="s">
        <v>2</v>
      </c>
      <c r="C337" s="11">
        <v>0</v>
      </c>
      <c r="D337" s="11">
        <v>0</v>
      </c>
      <c r="E337" s="11">
        <v>0</v>
      </c>
      <c r="F337" s="11">
        <v>0</v>
      </c>
      <c r="G337" s="11"/>
      <c r="H337" s="11">
        <v>0</v>
      </c>
      <c r="I337" s="11">
        <v>0</v>
      </c>
      <c r="J337" s="11">
        <v>0</v>
      </c>
      <c r="K337" s="61"/>
      <c r="L337" s="65">
        <f t="shared" si="600"/>
        <v>0</v>
      </c>
      <c r="M337" s="65">
        <f t="shared" si="601"/>
        <v>0</v>
      </c>
      <c r="N337" s="65">
        <f t="shared" si="602"/>
        <v>0</v>
      </c>
      <c r="O337" s="65">
        <f t="shared" si="603"/>
        <v>0</v>
      </c>
      <c r="P337" s="65">
        <f t="shared" si="604"/>
        <v>0</v>
      </c>
      <c r="Q337" s="65">
        <f t="shared" si="605"/>
        <v>0</v>
      </c>
      <c r="R337" s="65">
        <f t="shared" si="606"/>
        <v>0</v>
      </c>
      <c r="S337" s="65">
        <f t="shared" si="607"/>
        <v>0</v>
      </c>
      <c r="T337" s="61"/>
      <c r="U337" s="13"/>
      <c r="V337" s="15" t="s">
        <v>2</v>
      </c>
      <c r="W337" s="11">
        <v>0</v>
      </c>
      <c r="X337" s="11">
        <v>0</v>
      </c>
      <c r="Y337" s="11">
        <v>0</v>
      </c>
      <c r="Z337" s="11">
        <v>0</v>
      </c>
      <c r="AA337" s="11"/>
      <c r="AB337" s="11">
        <v>0</v>
      </c>
      <c r="AC337" s="11">
        <v>0</v>
      </c>
      <c r="AD337" s="11">
        <v>0</v>
      </c>
      <c r="AF337" s="13"/>
      <c r="AG337" s="15" t="s">
        <v>2</v>
      </c>
      <c r="AH337" s="11">
        <v>0</v>
      </c>
      <c r="AI337" s="11">
        <v>0</v>
      </c>
      <c r="AJ337" s="11">
        <v>0</v>
      </c>
      <c r="AK337" s="11">
        <v>0</v>
      </c>
      <c r="AL337" s="11"/>
      <c r="AM337" s="11">
        <v>0</v>
      </c>
      <c r="AN337" s="11">
        <v>0</v>
      </c>
      <c r="AO337" s="11">
        <v>0</v>
      </c>
      <c r="AP337" s="18"/>
      <c r="AQ337" s="44">
        <f t="shared" si="638"/>
        <v>0</v>
      </c>
      <c r="AR337" s="13"/>
      <c r="AS337" s="15" t="s">
        <v>2</v>
      </c>
      <c r="AT337" s="11">
        <v>0</v>
      </c>
      <c r="AU337" s="11">
        <v>0</v>
      </c>
      <c r="AV337" s="11">
        <v>0</v>
      </c>
      <c r="AW337" s="11">
        <v>0</v>
      </c>
      <c r="AX337" s="11"/>
      <c r="AY337" s="11">
        <v>0</v>
      </c>
      <c r="AZ337" s="11">
        <v>0</v>
      </c>
      <c r="BA337" s="11">
        <v>0</v>
      </c>
      <c r="BB337" s="18"/>
      <c r="BC337" s="18"/>
      <c r="BD337" s="51">
        <f t="shared" si="611"/>
        <v>0</v>
      </c>
      <c r="BE337" s="47">
        <f t="shared" si="613"/>
        <v>0</v>
      </c>
      <c r="BF337" s="47">
        <f t="shared" si="614"/>
        <v>0</v>
      </c>
      <c r="BG337" s="47">
        <f t="shared" si="615"/>
        <v>0</v>
      </c>
      <c r="BH337" s="47"/>
      <c r="BI337" s="47">
        <f t="shared" si="616"/>
        <v>0</v>
      </c>
      <c r="BJ337" s="47">
        <f t="shared" si="617"/>
        <v>0</v>
      </c>
      <c r="BK337" s="47">
        <f t="shared" si="618"/>
        <v>0</v>
      </c>
      <c r="BL337" s="47"/>
      <c r="BM337" s="47">
        <f t="shared" si="619"/>
        <v>0</v>
      </c>
      <c r="BN337" s="47">
        <f t="shared" si="620"/>
        <v>0</v>
      </c>
      <c r="BO337" s="47">
        <f t="shared" si="621"/>
        <v>0</v>
      </c>
      <c r="BP337" s="11">
        <f t="shared" si="612"/>
        <v>0</v>
      </c>
    </row>
    <row r="338" spans="1:68" ht="15" customHeight="1" x14ac:dyDescent="0.2">
      <c r="A338" s="5"/>
      <c r="B338" s="14" t="s">
        <v>64</v>
      </c>
      <c r="C338" s="9">
        <f t="shared" ref="C338" si="687">SUM(C339:C340)</f>
        <v>112009.60000000001</v>
      </c>
      <c r="D338" s="9">
        <f t="shared" ref="D338" si="688">SUM(D339:D340)</f>
        <v>22401.919999999998</v>
      </c>
      <c r="E338" s="9">
        <f t="shared" ref="E338" si="689">SUM(E339:E340)</f>
        <v>22401.919999999998</v>
      </c>
      <c r="F338" s="9">
        <f t="shared" ref="F338" si="690">SUM(F339:F340)</f>
        <v>67205.759999999995</v>
      </c>
      <c r="G338" s="9">
        <f t="shared" ref="G338:J338" si="691">SUM(G339:G340)</f>
        <v>0</v>
      </c>
      <c r="H338" s="9">
        <f t="shared" si="691"/>
        <v>22401.919999999998</v>
      </c>
      <c r="I338" s="9">
        <f t="shared" si="691"/>
        <v>22401.919999999998</v>
      </c>
      <c r="J338" s="9">
        <f t="shared" si="691"/>
        <v>67205.759999999995</v>
      </c>
      <c r="K338" s="61"/>
      <c r="L338" s="65">
        <f t="shared" si="600"/>
        <v>0</v>
      </c>
      <c r="M338" s="65">
        <f t="shared" si="601"/>
        <v>44803.839999999997</v>
      </c>
      <c r="N338" s="65">
        <f t="shared" si="602"/>
        <v>0</v>
      </c>
      <c r="O338" s="65">
        <f t="shared" si="603"/>
        <v>44803.839999999997</v>
      </c>
      <c r="P338" s="65">
        <f t="shared" si="604"/>
        <v>0</v>
      </c>
      <c r="Q338" s="65">
        <f t="shared" si="605"/>
        <v>0</v>
      </c>
      <c r="R338" s="65">
        <f t="shared" si="606"/>
        <v>0</v>
      </c>
      <c r="S338" s="65">
        <f t="shared" si="607"/>
        <v>44803.840000000011</v>
      </c>
      <c r="T338" s="61"/>
      <c r="U338" s="5"/>
      <c r="V338" s="14" t="s">
        <v>64</v>
      </c>
      <c r="W338" s="9">
        <f t="shared" ref="W338:AD338" si="692">SUM(W339:W340)</f>
        <v>0</v>
      </c>
      <c r="X338" s="9">
        <f t="shared" si="692"/>
        <v>0</v>
      </c>
      <c r="Y338" s="9">
        <f t="shared" si="692"/>
        <v>0</v>
      </c>
      <c r="Z338" s="9">
        <f t="shared" si="692"/>
        <v>0</v>
      </c>
      <c r="AA338" s="9">
        <f t="shared" si="692"/>
        <v>0</v>
      </c>
      <c r="AB338" s="9">
        <f t="shared" si="692"/>
        <v>0</v>
      </c>
      <c r="AC338" s="9">
        <f t="shared" si="692"/>
        <v>0</v>
      </c>
      <c r="AD338" s="9">
        <f t="shared" si="692"/>
        <v>0</v>
      </c>
      <c r="AF338" s="5"/>
      <c r="AG338" s="14" t="s">
        <v>64</v>
      </c>
      <c r="AH338" s="9">
        <f t="shared" ref="AH338:AO338" si="693">SUM(AH339:AH340)</f>
        <v>0</v>
      </c>
      <c r="AI338" s="9">
        <f t="shared" si="693"/>
        <v>0</v>
      </c>
      <c r="AJ338" s="9">
        <f t="shared" si="693"/>
        <v>0</v>
      </c>
      <c r="AK338" s="9">
        <f t="shared" si="693"/>
        <v>0</v>
      </c>
      <c r="AL338" s="9">
        <f t="shared" si="693"/>
        <v>0</v>
      </c>
      <c r="AM338" s="9">
        <f t="shared" si="693"/>
        <v>0</v>
      </c>
      <c r="AN338" s="9">
        <f t="shared" si="693"/>
        <v>0</v>
      </c>
      <c r="AO338" s="9">
        <f t="shared" si="693"/>
        <v>0</v>
      </c>
      <c r="AP338" s="17"/>
      <c r="AQ338" s="44">
        <f t="shared" si="638"/>
        <v>0</v>
      </c>
      <c r="AR338" s="5"/>
      <c r="AS338" s="14" t="s">
        <v>64</v>
      </c>
      <c r="AT338" s="9">
        <f t="shared" ref="AT338:BA338" si="694">SUM(AT339:AT340)</f>
        <v>0</v>
      </c>
      <c r="AU338" s="9">
        <f t="shared" si="694"/>
        <v>0</v>
      </c>
      <c r="AV338" s="9">
        <f t="shared" si="694"/>
        <v>0</v>
      </c>
      <c r="AW338" s="9">
        <f t="shared" si="694"/>
        <v>0</v>
      </c>
      <c r="AX338" s="9">
        <f t="shared" si="694"/>
        <v>0</v>
      </c>
      <c r="AY338" s="9">
        <f t="shared" si="694"/>
        <v>0</v>
      </c>
      <c r="AZ338" s="9">
        <f t="shared" si="694"/>
        <v>0</v>
      </c>
      <c r="BA338" s="9">
        <f t="shared" si="694"/>
        <v>0</v>
      </c>
      <c r="BB338" s="17"/>
      <c r="BC338" s="17"/>
      <c r="BD338" s="51">
        <f t="shared" si="611"/>
        <v>0</v>
      </c>
      <c r="BE338" s="47">
        <f t="shared" si="613"/>
        <v>0</v>
      </c>
      <c r="BF338" s="47">
        <f t="shared" si="614"/>
        <v>0</v>
      </c>
      <c r="BG338" s="47">
        <f t="shared" si="615"/>
        <v>0</v>
      </c>
      <c r="BH338" s="47"/>
      <c r="BI338" s="47">
        <f t="shared" si="616"/>
        <v>0</v>
      </c>
      <c r="BJ338" s="47">
        <f t="shared" si="617"/>
        <v>0</v>
      </c>
      <c r="BK338" s="47">
        <f t="shared" si="618"/>
        <v>0</v>
      </c>
      <c r="BL338" s="47"/>
      <c r="BM338" s="47">
        <f t="shared" si="619"/>
        <v>0</v>
      </c>
      <c r="BN338" s="47">
        <f t="shared" si="620"/>
        <v>0</v>
      </c>
      <c r="BO338" s="47">
        <f t="shared" si="621"/>
        <v>0</v>
      </c>
      <c r="BP338" s="11">
        <f t="shared" si="612"/>
        <v>0</v>
      </c>
    </row>
    <row r="339" spans="1:68" ht="17.25" customHeight="1" x14ac:dyDescent="0.2">
      <c r="A339" s="5"/>
      <c r="B339" s="15" t="s">
        <v>0</v>
      </c>
      <c r="C339" s="11">
        <v>112009.60000000001</v>
      </c>
      <c r="D339" s="11">
        <v>22401.919999999998</v>
      </c>
      <c r="E339" s="11">
        <v>22401.919999999998</v>
      </c>
      <c r="F339" s="11">
        <v>67205.759999999995</v>
      </c>
      <c r="G339" s="11"/>
      <c r="H339" s="11">
        <v>22401.919999999998</v>
      </c>
      <c r="I339" s="11">
        <v>22401.919999999998</v>
      </c>
      <c r="J339" s="11">
        <v>67205.759999999995</v>
      </c>
      <c r="K339" s="61"/>
      <c r="L339" s="65">
        <f t="shared" si="600"/>
        <v>0</v>
      </c>
      <c r="M339" s="65">
        <f t="shared" si="601"/>
        <v>44803.839999999997</v>
      </c>
      <c r="N339" s="65">
        <f t="shared" si="602"/>
        <v>0</v>
      </c>
      <c r="O339" s="65">
        <f t="shared" si="603"/>
        <v>44803.839999999997</v>
      </c>
      <c r="P339" s="65">
        <f t="shared" si="604"/>
        <v>0</v>
      </c>
      <c r="Q339" s="65">
        <f t="shared" si="605"/>
        <v>0</v>
      </c>
      <c r="R339" s="65">
        <f t="shared" si="606"/>
        <v>0</v>
      </c>
      <c r="S339" s="65">
        <f t="shared" si="607"/>
        <v>44803.840000000011</v>
      </c>
      <c r="T339" s="61"/>
      <c r="U339" s="5"/>
      <c r="V339" s="15" t="s">
        <v>0</v>
      </c>
      <c r="W339" s="11">
        <v>0</v>
      </c>
      <c r="X339" s="11">
        <v>0</v>
      </c>
      <c r="Y339" s="11">
        <v>0</v>
      </c>
      <c r="Z339" s="11">
        <v>0</v>
      </c>
      <c r="AA339" s="11"/>
      <c r="AB339" s="11">
        <v>0</v>
      </c>
      <c r="AC339" s="11">
        <v>0</v>
      </c>
      <c r="AD339" s="11">
        <v>0</v>
      </c>
      <c r="AF339" s="5"/>
      <c r="AG339" s="15" t="s">
        <v>0</v>
      </c>
      <c r="AH339" s="11">
        <v>0</v>
      </c>
      <c r="AI339" s="11">
        <v>0</v>
      </c>
      <c r="AJ339" s="11">
        <v>0</v>
      </c>
      <c r="AK339" s="11">
        <v>0</v>
      </c>
      <c r="AL339" s="11"/>
      <c r="AM339" s="11">
        <v>0</v>
      </c>
      <c r="AN339" s="11">
        <v>0</v>
      </c>
      <c r="AO339" s="11">
        <v>0</v>
      </c>
      <c r="AP339" s="11"/>
      <c r="AQ339" s="44">
        <f t="shared" si="638"/>
        <v>0</v>
      </c>
      <c r="AR339" s="5"/>
      <c r="AS339" s="15" t="s">
        <v>0</v>
      </c>
      <c r="AT339" s="11">
        <v>0</v>
      </c>
      <c r="AU339" s="11">
        <v>0</v>
      </c>
      <c r="AV339" s="11">
        <v>0</v>
      </c>
      <c r="AW339" s="11">
        <v>0</v>
      </c>
      <c r="AX339" s="11"/>
      <c r="AY339" s="11">
        <v>0</v>
      </c>
      <c r="AZ339" s="11">
        <v>0</v>
      </c>
      <c r="BA339" s="11">
        <v>0</v>
      </c>
      <c r="BB339" s="11"/>
      <c r="BC339" s="11"/>
      <c r="BD339" s="51">
        <f t="shared" si="611"/>
        <v>0</v>
      </c>
      <c r="BE339" s="47">
        <f t="shared" si="613"/>
        <v>0</v>
      </c>
      <c r="BF339" s="47">
        <f t="shared" si="614"/>
        <v>0</v>
      </c>
      <c r="BG339" s="47">
        <f t="shared" si="615"/>
        <v>0</v>
      </c>
      <c r="BH339" s="47"/>
      <c r="BI339" s="47">
        <f t="shared" si="616"/>
        <v>0</v>
      </c>
      <c r="BJ339" s="47">
        <f t="shared" si="617"/>
        <v>0</v>
      </c>
      <c r="BK339" s="47">
        <f t="shared" si="618"/>
        <v>0</v>
      </c>
      <c r="BL339" s="47"/>
      <c r="BM339" s="47">
        <f t="shared" si="619"/>
        <v>0</v>
      </c>
      <c r="BN339" s="47">
        <f t="shared" si="620"/>
        <v>0</v>
      </c>
      <c r="BO339" s="47">
        <f t="shared" si="621"/>
        <v>0</v>
      </c>
      <c r="BP339" s="11">
        <f t="shared" si="612"/>
        <v>0</v>
      </c>
    </row>
    <row r="340" spans="1:68" ht="13.5" customHeight="1" x14ac:dyDescent="0.2">
      <c r="A340" s="5"/>
      <c r="B340" s="15" t="s">
        <v>2</v>
      </c>
      <c r="C340" s="11">
        <v>0</v>
      </c>
      <c r="D340" s="11">
        <v>0</v>
      </c>
      <c r="E340" s="11">
        <v>0</v>
      </c>
      <c r="F340" s="11">
        <v>0</v>
      </c>
      <c r="G340" s="11"/>
      <c r="H340" s="11">
        <v>0</v>
      </c>
      <c r="I340" s="11">
        <v>0</v>
      </c>
      <c r="J340" s="11">
        <v>0</v>
      </c>
      <c r="K340" s="61"/>
      <c r="L340" s="65">
        <f t="shared" si="600"/>
        <v>0</v>
      </c>
      <c r="M340" s="65">
        <f t="shared" si="601"/>
        <v>0</v>
      </c>
      <c r="N340" s="65">
        <f t="shared" si="602"/>
        <v>0</v>
      </c>
      <c r="O340" s="65">
        <f t="shared" si="603"/>
        <v>0</v>
      </c>
      <c r="P340" s="65">
        <f t="shared" si="604"/>
        <v>0</v>
      </c>
      <c r="Q340" s="65">
        <f t="shared" si="605"/>
        <v>0</v>
      </c>
      <c r="R340" s="65">
        <f t="shared" si="606"/>
        <v>0</v>
      </c>
      <c r="S340" s="65">
        <f t="shared" si="607"/>
        <v>0</v>
      </c>
      <c r="T340" s="61"/>
      <c r="U340" s="5"/>
      <c r="V340" s="15" t="s">
        <v>2</v>
      </c>
      <c r="W340" s="11">
        <v>0</v>
      </c>
      <c r="X340" s="11">
        <v>0</v>
      </c>
      <c r="Y340" s="11">
        <v>0</v>
      </c>
      <c r="Z340" s="11">
        <v>0</v>
      </c>
      <c r="AA340" s="11"/>
      <c r="AB340" s="11">
        <v>0</v>
      </c>
      <c r="AC340" s="11">
        <v>0</v>
      </c>
      <c r="AD340" s="11">
        <v>0</v>
      </c>
      <c r="AF340" s="5"/>
      <c r="AG340" s="15" t="s">
        <v>2</v>
      </c>
      <c r="AH340" s="11">
        <v>0</v>
      </c>
      <c r="AI340" s="11">
        <v>0</v>
      </c>
      <c r="AJ340" s="11">
        <v>0</v>
      </c>
      <c r="AK340" s="11">
        <v>0</v>
      </c>
      <c r="AL340" s="11"/>
      <c r="AM340" s="11">
        <v>0</v>
      </c>
      <c r="AN340" s="11">
        <v>0</v>
      </c>
      <c r="AO340" s="11">
        <v>0</v>
      </c>
      <c r="AP340" s="18"/>
      <c r="AQ340" s="44">
        <f t="shared" si="638"/>
        <v>0</v>
      </c>
      <c r="AR340" s="5"/>
      <c r="AS340" s="15" t="s">
        <v>2</v>
      </c>
      <c r="AT340" s="11">
        <v>0</v>
      </c>
      <c r="AU340" s="11">
        <v>0</v>
      </c>
      <c r="AV340" s="11">
        <v>0</v>
      </c>
      <c r="AW340" s="11">
        <v>0</v>
      </c>
      <c r="AX340" s="11"/>
      <c r="AY340" s="11">
        <v>0</v>
      </c>
      <c r="AZ340" s="11">
        <v>0</v>
      </c>
      <c r="BA340" s="11">
        <v>0</v>
      </c>
      <c r="BB340" s="18"/>
      <c r="BC340" s="18"/>
      <c r="BD340" s="51">
        <f t="shared" si="611"/>
        <v>0</v>
      </c>
      <c r="BE340" s="47">
        <f t="shared" si="613"/>
        <v>0</v>
      </c>
      <c r="BF340" s="47">
        <f t="shared" si="614"/>
        <v>0</v>
      </c>
      <c r="BG340" s="47">
        <f t="shared" si="615"/>
        <v>0</v>
      </c>
      <c r="BH340" s="47"/>
      <c r="BI340" s="47">
        <f t="shared" si="616"/>
        <v>0</v>
      </c>
      <c r="BJ340" s="47">
        <f t="shared" si="617"/>
        <v>0</v>
      </c>
      <c r="BK340" s="47">
        <f t="shared" si="618"/>
        <v>0</v>
      </c>
      <c r="BL340" s="47"/>
      <c r="BM340" s="47">
        <f t="shared" si="619"/>
        <v>0</v>
      </c>
      <c r="BN340" s="47">
        <f t="shared" si="620"/>
        <v>0</v>
      </c>
      <c r="BO340" s="47">
        <f t="shared" si="621"/>
        <v>0</v>
      </c>
      <c r="BP340" s="11">
        <f t="shared" si="612"/>
        <v>0</v>
      </c>
    </row>
    <row r="341" spans="1:68" s="3" customFormat="1" ht="13.5" customHeight="1" x14ac:dyDescent="0.2">
      <c r="A341" s="13"/>
      <c r="B341" s="14" t="s">
        <v>61</v>
      </c>
      <c r="C341" s="9">
        <f t="shared" ref="C341" si="695">SUM(C342:C343)</f>
        <v>1189850.2799999998</v>
      </c>
      <c r="D341" s="9">
        <f t="shared" ref="D341" si="696">SUM(D342:D343)</f>
        <v>191020.68</v>
      </c>
      <c r="E341" s="9">
        <f t="shared" ref="E341" si="697">SUM(E342:E343)</f>
        <v>382041.36</v>
      </c>
      <c r="F341" s="9">
        <f t="shared" ref="F341" si="698">SUM(F342:F343)</f>
        <v>690435.48</v>
      </c>
      <c r="G341" s="9">
        <f t="shared" ref="G341:J341" si="699">SUM(G342:G343)</f>
        <v>0</v>
      </c>
      <c r="H341" s="9">
        <f t="shared" si="699"/>
        <v>0</v>
      </c>
      <c r="I341" s="9">
        <f t="shared" si="699"/>
        <v>191020.68</v>
      </c>
      <c r="J341" s="9">
        <f t="shared" si="699"/>
        <v>499414.8</v>
      </c>
      <c r="K341" s="61"/>
      <c r="L341" s="65">
        <f t="shared" si="600"/>
        <v>191020.68</v>
      </c>
      <c r="M341" s="65">
        <f t="shared" si="601"/>
        <v>308394.12</v>
      </c>
      <c r="N341" s="65">
        <f t="shared" si="602"/>
        <v>191020.68</v>
      </c>
      <c r="O341" s="65">
        <f t="shared" si="603"/>
        <v>308394.12</v>
      </c>
      <c r="P341" s="65">
        <f t="shared" si="604"/>
        <v>191020.68</v>
      </c>
      <c r="Q341" s="65">
        <f t="shared" si="605"/>
        <v>191020.68</v>
      </c>
      <c r="R341" s="65">
        <f t="shared" si="606"/>
        <v>191020.68</v>
      </c>
      <c r="S341" s="65">
        <f t="shared" si="607"/>
        <v>690435.47999999975</v>
      </c>
      <c r="T341" s="61"/>
      <c r="U341" s="13"/>
      <c r="V341" s="14" t="s">
        <v>61</v>
      </c>
      <c r="W341" s="9">
        <f t="shared" ref="W341:AD341" si="700">SUM(W342:W343)</f>
        <v>0</v>
      </c>
      <c r="X341" s="9">
        <f t="shared" si="700"/>
        <v>0</v>
      </c>
      <c r="Y341" s="9">
        <f t="shared" si="700"/>
        <v>0</v>
      </c>
      <c r="Z341" s="9">
        <f t="shared" si="700"/>
        <v>0</v>
      </c>
      <c r="AA341" s="9">
        <f t="shared" si="700"/>
        <v>0</v>
      </c>
      <c r="AB341" s="9">
        <f t="shared" si="700"/>
        <v>0</v>
      </c>
      <c r="AC341" s="9">
        <f t="shared" si="700"/>
        <v>0</v>
      </c>
      <c r="AD341" s="9">
        <f t="shared" si="700"/>
        <v>0</v>
      </c>
      <c r="AF341" s="13"/>
      <c r="AG341" s="14" t="s">
        <v>61</v>
      </c>
      <c r="AH341" s="9">
        <f t="shared" ref="AH341:AO341" si="701">SUM(AH342:AH343)</f>
        <v>0</v>
      </c>
      <c r="AI341" s="9">
        <f t="shared" si="701"/>
        <v>0</v>
      </c>
      <c r="AJ341" s="9">
        <f t="shared" si="701"/>
        <v>0</v>
      </c>
      <c r="AK341" s="9">
        <f t="shared" si="701"/>
        <v>0</v>
      </c>
      <c r="AL341" s="9">
        <f t="shared" si="701"/>
        <v>0</v>
      </c>
      <c r="AM341" s="9">
        <f t="shared" si="701"/>
        <v>0</v>
      </c>
      <c r="AN341" s="9">
        <f t="shared" si="701"/>
        <v>0</v>
      </c>
      <c r="AO341" s="9">
        <f t="shared" si="701"/>
        <v>0</v>
      </c>
      <c r="AP341" s="17"/>
      <c r="AQ341" s="44">
        <f t="shared" si="638"/>
        <v>0</v>
      </c>
      <c r="AR341" s="13"/>
      <c r="AS341" s="14" t="s">
        <v>61</v>
      </c>
      <c r="AT341" s="9">
        <f t="shared" ref="AT341:BA341" si="702">SUM(AT342:AT343)</f>
        <v>0</v>
      </c>
      <c r="AU341" s="9">
        <f t="shared" si="702"/>
        <v>0</v>
      </c>
      <c r="AV341" s="9">
        <f t="shared" si="702"/>
        <v>0</v>
      </c>
      <c r="AW341" s="9">
        <f t="shared" si="702"/>
        <v>0</v>
      </c>
      <c r="AX341" s="9">
        <f t="shared" si="702"/>
        <v>0</v>
      </c>
      <c r="AY341" s="9">
        <f t="shared" si="702"/>
        <v>0</v>
      </c>
      <c r="AZ341" s="9">
        <f t="shared" si="702"/>
        <v>0</v>
      </c>
      <c r="BA341" s="9">
        <f t="shared" si="702"/>
        <v>0</v>
      </c>
      <c r="BB341" s="17"/>
      <c r="BC341" s="17"/>
      <c r="BD341" s="51">
        <f t="shared" si="611"/>
        <v>0</v>
      </c>
      <c r="BE341" s="47">
        <f t="shared" si="613"/>
        <v>0</v>
      </c>
      <c r="BF341" s="47">
        <f t="shared" si="614"/>
        <v>0</v>
      </c>
      <c r="BG341" s="47">
        <f t="shared" si="615"/>
        <v>0</v>
      </c>
      <c r="BH341" s="47"/>
      <c r="BI341" s="47">
        <f t="shared" si="616"/>
        <v>0</v>
      </c>
      <c r="BJ341" s="47">
        <f t="shared" si="617"/>
        <v>0</v>
      </c>
      <c r="BK341" s="47">
        <f t="shared" si="618"/>
        <v>0</v>
      </c>
      <c r="BL341" s="47"/>
      <c r="BM341" s="47">
        <f t="shared" si="619"/>
        <v>0</v>
      </c>
      <c r="BN341" s="47">
        <f t="shared" si="620"/>
        <v>0</v>
      </c>
      <c r="BO341" s="47">
        <f t="shared" si="621"/>
        <v>0</v>
      </c>
      <c r="BP341" s="11">
        <f t="shared" si="612"/>
        <v>0</v>
      </c>
    </row>
    <row r="342" spans="1:68" s="3" customFormat="1" ht="13.5" customHeight="1" x14ac:dyDescent="0.2">
      <c r="A342" s="13"/>
      <c r="B342" s="15" t="s">
        <v>0</v>
      </c>
      <c r="C342" s="11">
        <v>1189850.2799999998</v>
      </c>
      <c r="D342" s="11">
        <v>191020.68</v>
      </c>
      <c r="E342" s="11">
        <v>382041.36</v>
      </c>
      <c r="F342" s="11">
        <v>690435.48</v>
      </c>
      <c r="G342" s="11"/>
      <c r="H342" s="11">
        <v>0</v>
      </c>
      <c r="I342" s="11">
        <v>191020.68</v>
      </c>
      <c r="J342" s="11">
        <v>499414.8</v>
      </c>
      <c r="K342" s="61"/>
      <c r="L342" s="65">
        <f t="shared" si="600"/>
        <v>191020.68</v>
      </c>
      <c r="M342" s="65">
        <f t="shared" si="601"/>
        <v>308394.12</v>
      </c>
      <c r="N342" s="65">
        <f t="shared" si="602"/>
        <v>191020.68</v>
      </c>
      <c r="O342" s="65">
        <f t="shared" si="603"/>
        <v>308394.12</v>
      </c>
      <c r="P342" s="65">
        <f t="shared" si="604"/>
        <v>191020.68</v>
      </c>
      <c r="Q342" s="65">
        <f t="shared" si="605"/>
        <v>191020.68</v>
      </c>
      <c r="R342" s="65">
        <f t="shared" si="606"/>
        <v>191020.68</v>
      </c>
      <c r="S342" s="65">
        <f t="shared" si="607"/>
        <v>690435.47999999975</v>
      </c>
      <c r="T342" s="61"/>
      <c r="U342" s="13"/>
      <c r="V342" s="15" t="s">
        <v>0</v>
      </c>
      <c r="W342" s="11">
        <v>0</v>
      </c>
      <c r="X342" s="11">
        <v>0</v>
      </c>
      <c r="Y342" s="11">
        <v>0</v>
      </c>
      <c r="Z342" s="11">
        <v>0</v>
      </c>
      <c r="AA342" s="11"/>
      <c r="AB342" s="11">
        <v>0</v>
      </c>
      <c r="AC342" s="11">
        <v>0</v>
      </c>
      <c r="AD342" s="11">
        <v>0</v>
      </c>
      <c r="AF342" s="13"/>
      <c r="AG342" s="15" t="s">
        <v>0</v>
      </c>
      <c r="AH342" s="11">
        <v>0</v>
      </c>
      <c r="AI342" s="11">
        <v>0</v>
      </c>
      <c r="AJ342" s="11">
        <v>0</v>
      </c>
      <c r="AK342" s="11">
        <v>0</v>
      </c>
      <c r="AL342" s="11"/>
      <c r="AM342" s="11">
        <v>0</v>
      </c>
      <c r="AN342" s="11">
        <v>0</v>
      </c>
      <c r="AO342" s="11">
        <v>0</v>
      </c>
      <c r="AP342" s="11"/>
      <c r="AQ342" s="44">
        <f t="shared" si="638"/>
        <v>0</v>
      </c>
      <c r="AR342" s="13"/>
      <c r="AS342" s="15" t="s">
        <v>0</v>
      </c>
      <c r="AT342" s="11">
        <v>0</v>
      </c>
      <c r="AU342" s="11">
        <v>0</v>
      </c>
      <c r="AV342" s="11">
        <v>0</v>
      </c>
      <c r="AW342" s="11">
        <v>0</v>
      </c>
      <c r="AX342" s="11"/>
      <c r="AY342" s="11">
        <v>0</v>
      </c>
      <c r="AZ342" s="11">
        <v>0</v>
      </c>
      <c r="BA342" s="11">
        <v>0</v>
      </c>
      <c r="BB342" s="11"/>
      <c r="BC342" s="11"/>
      <c r="BD342" s="51">
        <f t="shared" si="611"/>
        <v>0</v>
      </c>
      <c r="BE342" s="47">
        <f t="shared" si="613"/>
        <v>0</v>
      </c>
      <c r="BF342" s="47">
        <f t="shared" si="614"/>
        <v>0</v>
      </c>
      <c r="BG342" s="47">
        <f t="shared" si="615"/>
        <v>0</v>
      </c>
      <c r="BH342" s="47"/>
      <c r="BI342" s="47">
        <f t="shared" si="616"/>
        <v>0</v>
      </c>
      <c r="BJ342" s="47">
        <f t="shared" si="617"/>
        <v>0</v>
      </c>
      <c r="BK342" s="47">
        <f t="shared" si="618"/>
        <v>0</v>
      </c>
      <c r="BL342" s="47"/>
      <c r="BM342" s="47">
        <f t="shared" si="619"/>
        <v>0</v>
      </c>
      <c r="BN342" s="47">
        <f t="shared" si="620"/>
        <v>0</v>
      </c>
      <c r="BO342" s="47">
        <f t="shared" si="621"/>
        <v>0</v>
      </c>
      <c r="BP342" s="11">
        <f t="shared" si="612"/>
        <v>0</v>
      </c>
    </row>
    <row r="343" spans="1:68" s="3" customFormat="1" ht="13.5" customHeight="1" x14ac:dyDescent="0.2">
      <c r="A343" s="13"/>
      <c r="B343" s="15" t="s">
        <v>130</v>
      </c>
      <c r="C343" s="11">
        <v>0</v>
      </c>
      <c r="D343" s="11">
        <v>0</v>
      </c>
      <c r="E343" s="11">
        <v>0</v>
      </c>
      <c r="F343" s="11">
        <v>0</v>
      </c>
      <c r="G343" s="11"/>
      <c r="H343" s="11">
        <v>0</v>
      </c>
      <c r="I343" s="11">
        <v>0</v>
      </c>
      <c r="J343" s="11">
        <v>0</v>
      </c>
      <c r="K343" s="61"/>
      <c r="L343" s="65">
        <f t="shared" si="600"/>
        <v>0</v>
      </c>
      <c r="M343" s="65">
        <f t="shared" si="601"/>
        <v>0</v>
      </c>
      <c r="N343" s="65">
        <f t="shared" si="602"/>
        <v>0</v>
      </c>
      <c r="O343" s="65">
        <f t="shared" si="603"/>
        <v>0</v>
      </c>
      <c r="P343" s="65">
        <f t="shared" si="604"/>
        <v>0</v>
      </c>
      <c r="Q343" s="65">
        <f t="shared" si="605"/>
        <v>0</v>
      </c>
      <c r="R343" s="65">
        <f t="shared" si="606"/>
        <v>0</v>
      </c>
      <c r="S343" s="65">
        <f t="shared" si="607"/>
        <v>0</v>
      </c>
      <c r="T343" s="61"/>
      <c r="U343" s="13"/>
      <c r="V343" s="15" t="s">
        <v>130</v>
      </c>
      <c r="W343" s="11">
        <v>0</v>
      </c>
      <c r="X343" s="11">
        <v>0</v>
      </c>
      <c r="Y343" s="11">
        <v>0</v>
      </c>
      <c r="Z343" s="11">
        <v>0</v>
      </c>
      <c r="AA343" s="11"/>
      <c r="AB343" s="11">
        <v>0</v>
      </c>
      <c r="AC343" s="11">
        <v>0</v>
      </c>
      <c r="AD343" s="11">
        <v>0</v>
      </c>
      <c r="AF343" s="13"/>
      <c r="AG343" s="15" t="s">
        <v>130</v>
      </c>
      <c r="AH343" s="11">
        <v>0</v>
      </c>
      <c r="AI343" s="11">
        <v>0</v>
      </c>
      <c r="AJ343" s="11">
        <v>0</v>
      </c>
      <c r="AK343" s="11">
        <v>0</v>
      </c>
      <c r="AL343" s="11"/>
      <c r="AM343" s="11">
        <v>0</v>
      </c>
      <c r="AN343" s="11">
        <v>0</v>
      </c>
      <c r="AO343" s="11">
        <v>0</v>
      </c>
      <c r="AP343" s="18"/>
      <c r="AQ343" s="44">
        <f t="shared" si="638"/>
        <v>0</v>
      </c>
      <c r="AR343" s="13"/>
      <c r="AS343" s="15" t="s">
        <v>130</v>
      </c>
      <c r="AT343" s="11">
        <v>0</v>
      </c>
      <c r="AU343" s="11">
        <v>0</v>
      </c>
      <c r="AV343" s="11">
        <v>0</v>
      </c>
      <c r="AW343" s="11">
        <v>0</v>
      </c>
      <c r="AX343" s="11"/>
      <c r="AY343" s="11">
        <v>0</v>
      </c>
      <c r="AZ343" s="11">
        <v>0</v>
      </c>
      <c r="BA343" s="11">
        <v>0</v>
      </c>
      <c r="BB343" s="18"/>
      <c r="BC343" s="18"/>
      <c r="BD343" s="51">
        <f t="shared" si="611"/>
        <v>0</v>
      </c>
      <c r="BE343" s="47">
        <f t="shared" si="613"/>
        <v>0</v>
      </c>
      <c r="BF343" s="47">
        <f t="shared" si="614"/>
        <v>0</v>
      </c>
      <c r="BG343" s="47">
        <f t="shared" si="615"/>
        <v>0</v>
      </c>
      <c r="BH343" s="47"/>
      <c r="BI343" s="47">
        <f t="shared" si="616"/>
        <v>0</v>
      </c>
      <c r="BJ343" s="47">
        <f t="shared" si="617"/>
        <v>0</v>
      </c>
      <c r="BK343" s="47">
        <f t="shared" si="618"/>
        <v>0</v>
      </c>
      <c r="BL343" s="47"/>
      <c r="BM343" s="47">
        <f t="shared" si="619"/>
        <v>0</v>
      </c>
      <c r="BN343" s="47">
        <f t="shared" si="620"/>
        <v>0</v>
      </c>
      <c r="BO343" s="47">
        <f t="shared" si="621"/>
        <v>0</v>
      </c>
      <c r="BP343" s="11">
        <f t="shared" si="612"/>
        <v>0</v>
      </c>
    </row>
    <row r="344" spans="1:68" s="3" customFormat="1" ht="13.5" customHeight="1" x14ac:dyDescent="0.2">
      <c r="A344" s="13"/>
      <c r="B344" s="14" t="s">
        <v>194</v>
      </c>
      <c r="C344" s="9">
        <f t="shared" ref="C344" si="703">SUM(C345:C346)</f>
        <v>8629485</v>
      </c>
      <c r="D344" s="9">
        <f t="shared" ref="D344" si="704">SUM(D345:D346)</f>
        <v>0</v>
      </c>
      <c r="E344" s="9">
        <f t="shared" ref="E344" si="705">SUM(E345:E346)</f>
        <v>719123.75</v>
      </c>
      <c r="F344" s="9">
        <f t="shared" ref="F344" si="706">SUM(F345:F346)</f>
        <v>1438247.5</v>
      </c>
      <c r="G344" s="9">
        <f t="shared" ref="G344:J344" si="707">SUM(G345:G346)</f>
        <v>0</v>
      </c>
      <c r="H344" s="9">
        <f t="shared" si="707"/>
        <v>0</v>
      </c>
      <c r="I344" s="9">
        <f t="shared" si="707"/>
        <v>719123.75</v>
      </c>
      <c r="J344" s="9">
        <f t="shared" si="707"/>
        <v>1438247.5</v>
      </c>
      <c r="K344" s="61"/>
      <c r="L344" s="65">
        <f t="shared" si="600"/>
        <v>719123.75</v>
      </c>
      <c r="M344" s="65">
        <f t="shared" si="601"/>
        <v>719123.75</v>
      </c>
      <c r="N344" s="65">
        <f t="shared" si="602"/>
        <v>719123.75</v>
      </c>
      <c r="O344" s="65">
        <f t="shared" si="603"/>
        <v>719123.75</v>
      </c>
      <c r="P344" s="65">
        <f t="shared" si="604"/>
        <v>0</v>
      </c>
      <c r="Q344" s="65">
        <f t="shared" si="605"/>
        <v>0</v>
      </c>
      <c r="R344" s="65">
        <f t="shared" si="606"/>
        <v>0</v>
      </c>
      <c r="S344" s="65">
        <f t="shared" si="607"/>
        <v>7191237.5</v>
      </c>
      <c r="T344" s="61"/>
      <c r="U344" s="13"/>
      <c r="V344" s="14" t="s">
        <v>194</v>
      </c>
      <c r="W344" s="9">
        <f t="shared" ref="W344:AD344" si="708">SUM(W345:W346)</f>
        <v>0</v>
      </c>
      <c r="X344" s="9">
        <f t="shared" si="708"/>
        <v>0</v>
      </c>
      <c r="Y344" s="9">
        <f t="shared" si="708"/>
        <v>0</v>
      </c>
      <c r="Z344" s="9">
        <f t="shared" si="708"/>
        <v>0</v>
      </c>
      <c r="AA344" s="9">
        <f t="shared" si="708"/>
        <v>0</v>
      </c>
      <c r="AB344" s="9">
        <f t="shared" si="708"/>
        <v>0</v>
      </c>
      <c r="AC344" s="9">
        <f t="shared" si="708"/>
        <v>0</v>
      </c>
      <c r="AD344" s="9">
        <f t="shared" si="708"/>
        <v>0</v>
      </c>
      <c r="AF344" s="13"/>
      <c r="AG344" s="14" t="s">
        <v>194</v>
      </c>
      <c r="AH344" s="9">
        <f t="shared" ref="AH344:AO344" si="709">SUM(AH345:AH346)</f>
        <v>0</v>
      </c>
      <c r="AI344" s="9">
        <f t="shared" si="709"/>
        <v>0</v>
      </c>
      <c r="AJ344" s="9">
        <f t="shared" si="709"/>
        <v>0</v>
      </c>
      <c r="AK344" s="9">
        <f t="shared" si="709"/>
        <v>0</v>
      </c>
      <c r="AL344" s="9">
        <f t="shared" si="709"/>
        <v>0</v>
      </c>
      <c r="AM344" s="9">
        <f t="shared" si="709"/>
        <v>0</v>
      </c>
      <c r="AN344" s="9">
        <f t="shared" si="709"/>
        <v>0</v>
      </c>
      <c r="AO344" s="9">
        <f t="shared" si="709"/>
        <v>0</v>
      </c>
      <c r="AP344" s="17"/>
      <c r="AQ344" s="44">
        <f t="shared" si="638"/>
        <v>0</v>
      </c>
      <c r="AR344" s="13"/>
      <c r="AS344" s="14" t="s">
        <v>194</v>
      </c>
      <c r="AT344" s="9">
        <f t="shared" ref="AT344:BA344" si="710">SUM(AT345:AT346)</f>
        <v>0</v>
      </c>
      <c r="AU344" s="9">
        <f t="shared" si="710"/>
        <v>0</v>
      </c>
      <c r="AV344" s="9">
        <f t="shared" si="710"/>
        <v>0</v>
      </c>
      <c r="AW344" s="9">
        <f t="shared" si="710"/>
        <v>0</v>
      </c>
      <c r="AX344" s="9">
        <f t="shared" si="710"/>
        <v>0</v>
      </c>
      <c r="AY344" s="9">
        <f t="shared" si="710"/>
        <v>0</v>
      </c>
      <c r="AZ344" s="9">
        <f t="shared" si="710"/>
        <v>0</v>
      </c>
      <c r="BA344" s="9">
        <f t="shared" si="710"/>
        <v>0</v>
      </c>
      <c r="BB344" s="17"/>
      <c r="BC344" s="17"/>
      <c r="BD344" s="51">
        <f t="shared" si="611"/>
        <v>0</v>
      </c>
      <c r="BE344" s="47">
        <f t="shared" si="613"/>
        <v>0</v>
      </c>
      <c r="BF344" s="47">
        <f t="shared" si="614"/>
        <v>0</v>
      </c>
      <c r="BG344" s="47">
        <f t="shared" si="615"/>
        <v>0</v>
      </c>
      <c r="BH344" s="47"/>
      <c r="BI344" s="47">
        <f t="shared" si="616"/>
        <v>0</v>
      </c>
      <c r="BJ344" s="47">
        <f t="shared" si="617"/>
        <v>0</v>
      </c>
      <c r="BK344" s="47">
        <f t="shared" si="618"/>
        <v>0</v>
      </c>
      <c r="BL344" s="47"/>
      <c r="BM344" s="47">
        <f t="shared" si="619"/>
        <v>0</v>
      </c>
      <c r="BN344" s="47">
        <f t="shared" si="620"/>
        <v>0</v>
      </c>
      <c r="BO344" s="47">
        <f t="shared" si="621"/>
        <v>0</v>
      </c>
      <c r="BP344" s="11">
        <f t="shared" si="612"/>
        <v>0</v>
      </c>
    </row>
    <row r="345" spans="1:68" s="3" customFormat="1" ht="13.5" customHeight="1" x14ac:dyDescent="0.2">
      <c r="A345" s="13"/>
      <c r="B345" s="15" t="s">
        <v>0</v>
      </c>
      <c r="C345" s="11">
        <v>8629485</v>
      </c>
      <c r="D345" s="11">
        <v>0</v>
      </c>
      <c r="E345" s="11">
        <v>719123.75</v>
      </c>
      <c r="F345" s="11">
        <v>1438247.5</v>
      </c>
      <c r="G345" s="11"/>
      <c r="H345" s="11">
        <v>0</v>
      </c>
      <c r="I345" s="11">
        <v>719123.75</v>
      </c>
      <c r="J345" s="11">
        <v>1438247.5</v>
      </c>
      <c r="K345" s="61"/>
      <c r="L345" s="65">
        <f t="shared" si="600"/>
        <v>719123.75</v>
      </c>
      <c r="M345" s="65">
        <f t="shared" si="601"/>
        <v>719123.75</v>
      </c>
      <c r="N345" s="65">
        <f t="shared" si="602"/>
        <v>719123.75</v>
      </c>
      <c r="O345" s="65">
        <f t="shared" si="603"/>
        <v>719123.75</v>
      </c>
      <c r="P345" s="65">
        <f t="shared" si="604"/>
        <v>0</v>
      </c>
      <c r="Q345" s="65">
        <f t="shared" si="605"/>
        <v>0</v>
      </c>
      <c r="R345" s="65">
        <f t="shared" si="606"/>
        <v>0</v>
      </c>
      <c r="S345" s="65">
        <f t="shared" si="607"/>
        <v>7191237.5</v>
      </c>
      <c r="T345" s="61"/>
      <c r="U345" s="13"/>
      <c r="V345" s="15" t="s">
        <v>0</v>
      </c>
      <c r="W345" s="11">
        <v>0</v>
      </c>
      <c r="X345" s="11">
        <v>0</v>
      </c>
      <c r="Y345" s="11">
        <v>0</v>
      </c>
      <c r="Z345" s="11">
        <v>0</v>
      </c>
      <c r="AA345" s="11"/>
      <c r="AB345" s="11">
        <v>0</v>
      </c>
      <c r="AC345" s="11">
        <v>0</v>
      </c>
      <c r="AD345" s="11">
        <v>0</v>
      </c>
      <c r="AF345" s="13"/>
      <c r="AG345" s="15" t="s">
        <v>0</v>
      </c>
      <c r="AH345" s="11">
        <v>0</v>
      </c>
      <c r="AI345" s="11">
        <v>0</v>
      </c>
      <c r="AJ345" s="11">
        <v>0</v>
      </c>
      <c r="AK345" s="11">
        <v>0</v>
      </c>
      <c r="AL345" s="11"/>
      <c r="AM345" s="11">
        <v>0</v>
      </c>
      <c r="AN345" s="11">
        <v>0</v>
      </c>
      <c r="AO345" s="11">
        <v>0</v>
      </c>
      <c r="AP345" s="11"/>
      <c r="AQ345" s="44">
        <f t="shared" si="638"/>
        <v>0</v>
      </c>
      <c r="AR345" s="13"/>
      <c r="AS345" s="15" t="s">
        <v>0</v>
      </c>
      <c r="AT345" s="11">
        <v>0</v>
      </c>
      <c r="AU345" s="11">
        <v>0</v>
      </c>
      <c r="AV345" s="11">
        <v>0</v>
      </c>
      <c r="AW345" s="11">
        <v>0</v>
      </c>
      <c r="AX345" s="11"/>
      <c r="AY345" s="11">
        <v>0</v>
      </c>
      <c r="AZ345" s="11">
        <v>0</v>
      </c>
      <c r="BA345" s="11">
        <v>0</v>
      </c>
      <c r="BB345" s="11"/>
      <c r="BC345" s="11"/>
      <c r="BD345" s="51">
        <f t="shared" si="611"/>
        <v>0</v>
      </c>
      <c r="BE345" s="47">
        <f t="shared" si="613"/>
        <v>0</v>
      </c>
      <c r="BF345" s="47">
        <f t="shared" si="614"/>
        <v>0</v>
      </c>
      <c r="BG345" s="47">
        <f t="shared" si="615"/>
        <v>0</v>
      </c>
      <c r="BH345" s="47"/>
      <c r="BI345" s="47">
        <f t="shared" si="616"/>
        <v>0</v>
      </c>
      <c r="BJ345" s="47">
        <f t="shared" si="617"/>
        <v>0</v>
      </c>
      <c r="BK345" s="47">
        <f t="shared" si="618"/>
        <v>0</v>
      </c>
      <c r="BL345" s="47"/>
      <c r="BM345" s="47">
        <f t="shared" si="619"/>
        <v>0</v>
      </c>
      <c r="BN345" s="47">
        <f t="shared" si="620"/>
        <v>0</v>
      </c>
      <c r="BO345" s="47">
        <f t="shared" si="621"/>
        <v>0</v>
      </c>
      <c r="BP345" s="11">
        <f t="shared" si="612"/>
        <v>0</v>
      </c>
    </row>
    <row r="346" spans="1:68" s="3" customFormat="1" ht="13.5" customHeight="1" x14ac:dyDescent="0.2">
      <c r="A346" s="13"/>
      <c r="B346" s="15" t="s">
        <v>2</v>
      </c>
      <c r="C346" s="11">
        <v>0</v>
      </c>
      <c r="D346" s="11">
        <v>0</v>
      </c>
      <c r="E346" s="11">
        <v>0</v>
      </c>
      <c r="F346" s="11">
        <v>0</v>
      </c>
      <c r="G346" s="11"/>
      <c r="H346" s="11">
        <v>0</v>
      </c>
      <c r="I346" s="11">
        <v>0</v>
      </c>
      <c r="J346" s="11">
        <v>0</v>
      </c>
      <c r="K346" s="61"/>
      <c r="L346" s="65">
        <f t="shared" si="600"/>
        <v>0</v>
      </c>
      <c r="M346" s="65">
        <f t="shared" si="601"/>
        <v>0</v>
      </c>
      <c r="N346" s="65">
        <f t="shared" si="602"/>
        <v>0</v>
      </c>
      <c r="O346" s="65">
        <f t="shared" si="603"/>
        <v>0</v>
      </c>
      <c r="P346" s="65">
        <f t="shared" si="604"/>
        <v>0</v>
      </c>
      <c r="Q346" s="65">
        <f t="shared" si="605"/>
        <v>0</v>
      </c>
      <c r="R346" s="65">
        <f t="shared" si="606"/>
        <v>0</v>
      </c>
      <c r="S346" s="65">
        <f t="shared" si="607"/>
        <v>0</v>
      </c>
      <c r="T346" s="61"/>
      <c r="U346" s="13"/>
      <c r="V346" s="15" t="s">
        <v>2</v>
      </c>
      <c r="W346" s="11">
        <v>0</v>
      </c>
      <c r="X346" s="11">
        <v>0</v>
      </c>
      <c r="Y346" s="11">
        <v>0</v>
      </c>
      <c r="Z346" s="11">
        <v>0</v>
      </c>
      <c r="AA346" s="11"/>
      <c r="AB346" s="11">
        <v>0</v>
      </c>
      <c r="AC346" s="11">
        <v>0</v>
      </c>
      <c r="AD346" s="11">
        <v>0</v>
      </c>
      <c r="AF346" s="13"/>
      <c r="AG346" s="15" t="s">
        <v>2</v>
      </c>
      <c r="AH346" s="11">
        <v>0</v>
      </c>
      <c r="AI346" s="11">
        <v>0</v>
      </c>
      <c r="AJ346" s="11">
        <v>0</v>
      </c>
      <c r="AK346" s="11">
        <v>0</v>
      </c>
      <c r="AL346" s="11"/>
      <c r="AM346" s="11">
        <v>0</v>
      </c>
      <c r="AN346" s="11">
        <v>0</v>
      </c>
      <c r="AO346" s="11">
        <v>0</v>
      </c>
      <c r="AP346" s="18"/>
      <c r="AQ346" s="44">
        <f t="shared" si="638"/>
        <v>0</v>
      </c>
      <c r="AR346" s="13"/>
      <c r="AS346" s="15" t="s">
        <v>2</v>
      </c>
      <c r="AT346" s="11">
        <v>0</v>
      </c>
      <c r="AU346" s="11">
        <v>0</v>
      </c>
      <c r="AV346" s="11">
        <v>0</v>
      </c>
      <c r="AW346" s="11">
        <v>0</v>
      </c>
      <c r="AX346" s="11"/>
      <c r="AY346" s="11">
        <v>0</v>
      </c>
      <c r="AZ346" s="11">
        <v>0</v>
      </c>
      <c r="BA346" s="11">
        <v>0</v>
      </c>
      <c r="BB346" s="18"/>
      <c r="BC346" s="18"/>
      <c r="BD346" s="51">
        <f t="shared" si="611"/>
        <v>0</v>
      </c>
      <c r="BE346" s="47">
        <f t="shared" si="613"/>
        <v>0</v>
      </c>
      <c r="BF346" s="47">
        <f t="shared" si="614"/>
        <v>0</v>
      </c>
      <c r="BG346" s="47">
        <f t="shared" si="615"/>
        <v>0</v>
      </c>
      <c r="BH346" s="47"/>
      <c r="BI346" s="47">
        <f t="shared" si="616"/>
        <v>0</v>
      </c>
      <c r="BJ346" s="47">
        <f t="shared" si="617"/>
        <v>0</v>
      </c>
      <c r="BK346" s="47">
        <f t="shared" si="618"/>
        <v>0</v>
      </c>
      <c r="BL346" s="47"/>
      <c r="BM346" s="47">
        <f t="shared" si="619"/>
        <v>0</v>
      </c>
      <c r="BN346" s="47">
        <f t="shared" si="620"/>
        <v>0</v>
      </c>
      <c r="BO346" s="47">
        <f t="shared" si="621"/>
        <v>0</v>
      </c>
      <c r="BP346" s="11">
        <f t="shared" si="612"/>
        <v>0</v>
      </c>
    </row>
    <row r="347" spans="1:68" s="3" customFormat="1" ht="13.5" customHeight="1" x14ac:dyDescent="0.2">
      <c r="A347" s="13"/>
      <c r="B347" s="14" t="s">
        <v>132</v>
      </c>
      <c r="C347" s="9">
        <f t="shared" ref="C347" si="711">SUM(C348:C349)</f>
        <v>6337493</v>
      </c>
      <c r="D347" s="9">
        <f t="shared" ref="D347" si="712">SUM(D348:D349)</f>
        <v>0</v>
      </c>
      <c r="E347" s="9">
        <f t="shared" ref="E347" si="713">SUM(E348:E349)</f>
        <v>0</v>
      </c>
      <c r="F347" s="9">
        <f t="shared" ref="F347" si="714">SUM(F348:F349)</f>
        <v>1154405</v>
      </c>
      <c r="G347" s="9">
        <f t="shared" ref="G347:J347" si="715">SUM(G348:G349)</f>
        <v>0</v>
      </c>
      <c r="H347" s="9">
        <f t="shared" si="715"/>
        <v>0</v>
      </c>
      <c r="I347" s="9">
        <f t="shared" si="715"/>
        <v>0</v>
      </c>
      <c r="J347" s="9">
        <f t="shared" si="715"/>
        <v>1154405</v>
      </c>
      <c r="K347" s="61"/>
      <c r="L347" s="65">
        <f t="shared" si="600"/>
        <v>0</v>
      </c>
      <c r="M347" s="65">
        <f t="shared" si="601"/>
        <v>1154405</v>
      </c>
      <c r="N347" s="65">
        <f t="shared" si="602"/>
        <v>0</v>
      </c>
      <c r="O347" s="65">
        <f t="shared" si="603"/>
        <v>1154405</v>
      </c>
      <c r="P347" s="65">
        <f t="shared" si="604"/>
        <v>0</v>
      </c>
      <c r="Q347" s="65">
        <f t="shared" si="605"/>
        <v>0</v>
      </c>
      <c r="R347" s="65">
        <f t="shared" si="606"/>
        <v>0</v>
      </c>
      <c r="S347" s="65">
        <f t="shared" si="607"/>
        <v>5183088</v>
      </c>
      <c r="T347" s="61"/>
      <c r="U347" s="13"/>
      <c r="V347" s="14" t="s">
        <v>132</v>
      </c>
      <c r="W347" s="9">
        <f t="shared" ref="W347:AD347" si="716">SUM(W348:W349)</f>
        <v>0</v>
      </c>
      <c r="X347" s="9">
        <f t="shared" si="716"/>
        <v>0</v>
      </c>
      <c r="Y347" s="9">
        <f t="shared" si="716"/>
        <v>0</v>
      </c>
      <c r="Z347" s="9">
        <f t="shared" si="716"/>
        <v>0</v>
      </c>
      <c r="AA347" s="9">
        <f t="shared" si="716"/>
        <v>0</v>
      </c>
      <c r="AB347" s="9">
        <f t="shared" si="716"/>
        <v>0</v>
      </c>
      <c r="AC347" s="9">
        <f t="shared" si="716"/>
        <v>0</v>
      </c>
      <c r="AD347" s="9">
        <f t="shared" si="716"/>
        <v>0</v>
      </c>
      <c r="AF347" s="13"/>
      <c r="AG347" s="14" t="s">
        <v>132</v>
      </c>
      <c r="AH347" s="9">
        <f t="shared" ref="AH347:AO347" si="717">SUM(AH348:AH349)</f>
        <v>0</v>
      </c>
      <c r="AI347" s="9">
        <f t="shared" si="717"/>
        <v>0</v>
      </c>
      <c r="AJ347" s="9">
        <f t="shared" si="717"/>
        <v>0</v>
      </c>
      <c r="AK347" s="9">
        <f t="shared" si="717"/>
        <v>0</v>
      </c>
      <c r="AL347" s="9">
        <f t="shared" si="717"/>
        <v>0</v>
      </c>
      <c r="AM347" s="9">
        <f t="shared" si="717"/>
        <v>0</v>
      </c>
      <c r="AN347" s="9">
        <f t="shared" si="717"/>
        <v>0</v>
      </c>
      <c r="AO347" s="9">
        <f t="shared" si="717"/>
        <v>0</v>
      </c>
      <c r="AP347" s="17"/>
      <c r="AQ347" s="44">
        <f t="shared" si="638"/>
        <v>0</v>
      </c>
      <c r="AR347" s="13"/>
      <c r="AS347" s="14" t="s">
        <v>132</v>
      </c>
      <c r="AT347" s="9">
        <f t="shared" ref="AT347:BA347" si="718">SUM(AT348:AT349)</f>
        <v>0</v>
      </c>
      <c r="AU347" s="9">
        <f t="shared" si="718"/>
        <v>0</v>
      </c>
      <c r="AV347" s="9">
        <f t="shared" si="718"/>
        <v>0</v>
      </c>
      <c r="AW347" s="9">
        <f t="shared" si="718"/>
        <v>0</v>
      </c>
      <c r="AX347" s="9">
        <f t="shared" si="718"/>
        <v>0</v>
      </c>
      <c r="AY347" s="9">
        <f t="shared" si="718"/>
        <v>0</v>
      </c>
      <c r="AZ347" s="9">
        <f t="shared" si="718"/>
        <v>0</v>
      </c>
      <c r="BA347" s="9">
        <f t="shared" si="718"/>
        <v>0</v>
      </c>
      <c r="BB347" s="17"/>
      <c r="BC347" s="17"/>
      <c r="BD347" s="51">
        <f t="shared" si="611"/>
        <v>0</v>
      </c>
      <c r="BE347" s="47">
        <f t="shared" si="613"/>
        <v>0</v>
      </c>
      <c r="BF347" s="47">
        <f t="shared" si="614"/>
        <v>0</v>
      </c>
      <c r="BG347" s="47">
        <f t="shared" si="615"/>
        <v>0</v>
      </c>
      <c r="BH347" s="47"/>
      <c r="BI347" s="47">
        <f t="shared" si="616"/>
        <v>0</v>
      </c>
      <c r="BJ347" s="47">
        <f t="shared" si="617"/>
        <v>0</v>
      </c>
      <c r="BK347" s="47">
        <f t="shared" si="618"/>
        <v>0</v>
      </c>
      <c r="BL347" s="47"/>
      <c r="BM347" s="47">
        <f t="shared" si="619"/>
        <v>0</v>
      </c>
      <c r="BN347" s="47">
        <f t="shared" si="620"/>
        <v>0</v>
      </c>
      <c r="BO347" s="47">
        <f t="shared" si="621"/>
        <v>0</v>
      </c>
      <c r="BP347" s="11">
        <f t="shared" si="612"/>
        <v>0</v>
      </c>
    </row>
    <row r="348" spans="1:68" s="3" customFormat="1" ht="13.5" customHeight="1" x14ac:dyDescent="0.2">
      <c r="A348" s="13"/>
      <c r="B348" s="15" t="s">
        <v>0</v>
      </c>
      <c r="C348" s="11">
        <v>6337493</v>
      </c>
      <c r="D348" s="11">
        <v>0</v>
      </c>
      <c r="E348" s="11">
        <v>0</v>
      </c>
      <c r="F348" s="11">
        <v>1154405</v>
      </c>
      <c r="G348" s="11"/>
      <c r="H348" s="11">
        <v>0</v>
      </c>
      <c r="I348" s="11">
        <v>0</v>
      </c>
      <c r="J348" s="11">
        <v>1154405</v>
      </c>
      <c r="K348" s="61"/>
      <c r="L348" s="65">
        <f t="shared" si="600"/>
        <v>0</v>
      </c>
      <c r="M348" s="65">
        <f t="shared" si="601"/>
        <v>1154405</v>
      </c>
      <c r="N348" s="65">
        <f t="shared" si="602"/>
        <v>0</v>
      </c>
      <c r="O348" s="65">
        <f t="shared" si="603"/>
        <v>1154405</v>
      </c>
      <c r="P348" s="65">
        <f t="shared" si="604"/>
        <v>0</v>
      </c>
      <c r="Q348" s="65">
        <f t="shared" si="605"/>
        <v>0</v>
      </c>
      <c r="R348" s="65">
        <f t="shared" si="606"/>
        <v>0</v>
      </c>
      <c r="S348" s="65">
        <f t="shared" si="607"/>
        <v>5183088</v>
      </c>
      <c r="T348" s="61"/>
      <c r="U348" s="13"/>
      <c r="V348" s="15" t="s">
        <v>0</v>
      </c>
      <c r="W348" s="11">
        <v>0</v>
      </c>
      <c r="X348" s="11">
        <v>0</v>
      </c>
      <c r="Y348" s="11">
        <v>0</v>
      </c>
      <c r="Z348" s="11">
        <v>0</v>
      </c>
      <c r="AA348" s="11"/>
      <c r="AB348" s="11">
        <v>0</v>
      </c>
      <c r="AC348" s="11">
        <v>0</v>
      </c>
      <c r="AD348" s="11">
        <v>0</v>
      </c>
      <c r="AF348" s="13"/>
      <c r="AG348" s="15" t="s">
        <v>0</v>
      </c>
      <c r="AH348" s="11">
        <v>0</v>
      </c>
      <c r="AI348" s="11">
        <v>0</v>
      </c>
      <c r="AJ348" s="11">
        <v>0</v>
      </c>
      <c r="AK348" s="11">
        <v>0</v>
      </c>
      <c r="AL348" s="11"/>
      <c r="AM348" s="11">
        <v>0</v>
      </c>
      <c r="AN348" s="11">
        <v>0</v>
      </c>
      <c r="AO348" s="11">
        <v>0</v>
      </c>
      <c r="AP348" s="11"/>
      <c r="AQ348" s="44">
        <f t="shared" si="638"/>
        <v>0</v>
      </c>
      <c r="AR348" s="13"/>
      <c r="AS348" s="15" t="s">
        <v>0</v>
      </c>
      <c r="AT348" s="11">
        <v>0</v>
      </c>
      <c r="AU348" s="11">
        <v>0</v>
      </c>
      <c r="AV348" s="11">
        <v>0</v>
      </c>
      <c r="AW348" s="11">
        <v>0</v>
      </c>
      <c r="AX348" s="11"/>
      <c r="AY348" s="11">
        <v>0</v>
      </c>
      <c r="AZ348" s="11">
        <v>0</v>
      </c>
      <c r="BA348" s="11">
        <v>0</v>
      </c>
      <c r="BB348" s="11"/>
      <c r="BC348" s="11"/>
      <c r="BD348" s="51">
        <f t="shared" si="611"/>
        <v>0</v>
      </c>
      <c r="BE348" s="47">
        <f t="shared" si="613"/>
        <v>0</v>
      </c>
      <c r="BF348" s="47">
        <f t="shared" si="614"/>
        <v>0</v>
      </c>
      <c r="BG348" s="47">
        <f t="shared" si="615"/>
        <v>0</v>
      </c>
      <c r="BH348" s="47"/>
      <c r="BI348" s="47">
        <f t="shared" si="616"/>
        <v>0</v>
      </c>
      <c r="BJ348" s="47">
        <f t="shared" si="617"/>
        <v>0</v>
      </c>
      <c r="BK348" s="47">
        <f t="shared" si="618"/>
        <v>0</v>
      </c>
      <c r="BL348" s="47"/>
      <c r="BM348" s="47">
        <f t="shared" si="619"/>
        <v>0</v>
      </c>
      <c r="BN348" s="47">
        <f t="shared" si="620"/>
        <v>0</v>
      </c>
      <c r="BO348" s="47">
        <f t="shared" si="621"/>
        <v>0</v>
      </c>
      <c r="BP348" s="11">
        <f t="shared" si="612"/>
        <v>0</v>
      </c>
    </row>
    <row r="349" spans="1:68" s="3" customFormat="1" ht="13.5" customHeight="1" x14ac:dyDescent="0.2">
      <c r="A349" s="13"/>
      <c r="B349" s="15" t="s">
        <v>2</v>
      </c>
      <c r="C349" s="11">
        <v>0</v>
      </c>
      <c r="D349" s="11">
        <v>0</v>
      </c>
      <c r="E349" s="11">
        <v>0</v>
      </c>
      <c r="F349" s="11">
        <v>0</v>
      </c>
      <c r="G349" s="11"/>
      <c r="H349" s="11">
        <v>0</v>
      </c>
      <c r="I349" s="11">
        <v>0</v>
      </c>
      <c r="J349" s="11">
        <v>0</v>
      </c>
      <c r="K349" s="61"/>
      <c r="L349" s="65">
        <f t="shared" si="600"/>
        <v>0</v>
      </c>
      <c r="M349" s="65">
        <f t="shared" si="601"/>
        <v>0</v>
      </c>
      <c r="N349" s="65">
        <f t="shared" si="602"/>
        <v>0</v>
      </c>
      <c r="O349" s="65">
        <f t="shared" si="603"/>
        <v>0</v>
      </c>
      <c r="P349" s="65">
        <f t="shared" si="604"/>
        <v>0</v>
      </c>
      <c r="Q349" s="65">
        <f t="shared" si="605"/>
        <v>0</v>
      </c>
      <c r="R349" s="65">
        <f t="shared" si="606"/>
        <v>0</v>
      </c>
      <c r="S349" s="65">
        <f t="shared" si="607"/>
        <v>0</v>
      </c>
      <c r="T349" s="61"/>
      <c r="U349" s="13"/>
      <c r="V349" s="15" t="s">
        <v>2</v>
      </c>
      <c r="W349" s="11">
        <v>0</v>
      </c>
      <c r="X349" s="11">
        <v>0</v>
      </c>
      <c r="Y349" s="11">
        <v>0</v>
      </c>
      <c r="Z349" s="11">
        <v>0</v>
      </c>
      <c r="AA349" s="11"/>
      <c r="AB349" s="11">
        <v>0</v>
      </c>
      <c r="AC349" s="11">
        <v>0</v>
      </c>
      <c r="AD349" s="11">
        <v>0</v>
      </c>
      <c r="AF349" s="13"/>
      <c r="AG349" s="15" t="s">
        <v>2</v>
      </c>
      <c r="AH349" s="11">
        <v>0</v>
      </c>
      <c r="AI349" s="11">
        <v>0</v>
      </c>
      <c r="AJ349" s="11">
        <v>0</v>
      </c>
      <c r="AK349" s="11">
        <v>0</v>
      </c>
      <c r="AL349" s="11"/>
      <c r="AM349" s="11">
        <v>0</v>
      </c>
      <c r="AN349" s="11">
        <v>0</v>
      </c>
      <c r="AO349" s="11">
        <v>0</v>
      </c>
      <c r="AP349" s="18"/>
      <c r="AQ349" s="44">
        <f t="shared" si="638"/>
        <v>0</v>
      </c>
      <c r="AR349" s="13"/>
      <c r="AS349" s="15" t="s">
        <v>2</v>
      </c>
      <c r="AT349" s="11">
        <v>0</v>
      </c>
      <c r="AU349" s="11">
        <v>0</v>
      </c>
      <c r="AV349" s="11">
        <v>0</v>
      </c>
      <c r="AW349" s="11">
        <v>0</v>
      </c>
      <c r="AX349" s="11"/>
      <c r="AY349" s="11">
        <v>0</v>
      </c>
      <c r="AZ349" s="11">
        <v>0</v>
      </c>
      <c r="BA349" s="11">
        <v>0</v>
      </c>
      <c r="BB349" s="18"/>
      <c r="BC349" s="18"/>
      <c r="BD349" s="51">
        <f t="shared" si="611"/>
        <v>0</v>
      </c>
      <c r="BE349" s="47">
        <f t="shared" si="613"/>
        <v>0</v>
      </c>
      <c r="BF349" s="47">
        <f t="shared" si="614"/>
        <v>0</v>
      </c>
      <c r="BG349" s="47">
        <f t="shared" si="615"/>
        <v>0</v>
      </c>
      <c r="BH349" s="47"/>
      <c r="BI349" s="47">
        <f t="shared" si="616"/>
        <v>0</v>
      </c>
      <c r="BJ349" s="47">
        <f t="shared" si="617"/>
        <v>0</v>
      </c>
      <c r="BK349" s="47">
        <f t="shared" si="618"/>
        <v>0</v>
      </c>
      <c r="BL349" s="47"/>
      <c r="BM349" s="47">
        <f t="shared" si="619"/>
        <v>0</v>
      </c>
      <c r="BN349" s="47">
        <f t="shared" si="620"/>
        <v>0</v>
      </c>
      <c r="BO349" s="47">
        <f t="shared" si="621"/>
        <v>0</v>
      </c>
      <c r="BP349" s="11">
        <f t="shared" si="612"/>
        <v>0</v>
      </c>
    </row>
    <row r="350" spans="1:68" s="3" customFormat="1" ht="13.5" customHeight="1" x14ac:dyDescent="0.2">
      <c r="A350" s="13"/>
      <c r="B350" s="14" t="s">
        <v>140</v>
      </c>
      <c r="C350" s="9">
        <f t="shared" ref="C350" si="719">SUM(C351:C352)</f>
        <v>7203465.3600000003</v>
      </c>
      <c r="D350" s="9">
        <f t="shared" ref="D350" si="720">SUM(D351:D352)</f>
        <v>819205.44</v>
      </c>
      <c r="E350" s="9">
        <f t="shared" ref="E350" si="721">SUM(E351:E352)</f>
        <v>1502617.08</v>
      </c>
      <c r="F350" s="9">
        <f t="shared" ref="F350" si="722">SUM(F351:F352)</f>
        <v>2043674.08</v>
      </c>
      <c r="G350" s="9">
        <f t="shared" ref="G350:J350" si="723">SUM(G351:G352)</f>
        <v>0</v>
      </c>
      <c r="H350" s="9">
        <f t="shared" si="723"/>
        <v>0</v>
      </c>
      <c r="I350" s="9">
        <f t="shared" si="723"/>
        <v>135793.79999999999</v>
      </c>
      <c r="J350" s="9">
        <f t="shared" si="723"/>
        <v>828055.73</v>
      </c>
      <c r="K350" s="61"/>
      <c r="L350" s="65">
        <f t="shared" si="600"/>
        <v>683411.64000000013</v>
      </c>
      <c r="M350" s="65">
        <f t="shared" si="601"/>
        <v>541057</v>
      </c>
      <c r="N350" s="65">
        <f t="shared" si="602"/>
        <v>135793.79999999999</v>
      </c>
      <c r="O350" s="65">
        <f t="shared" si="603"/>
        <v>692261.92999999993</v>
      </c>
      <c r="P350" s="65">
        <f t="shared" si="604"/>
        <v>819205.44</v>
      </c>
      <c r="Q350" s="65">
        <f t="shared" si="605"/>
        <v>1366823.28</v>
      </c>
      <c r="R350" s="65">
        <f t="shared" si="606"/>
        <v>1215618.3500000001</v>
      </c>
      <c r="S350" s="65">
        <f t="shared" si="607"/>
        <v>6375409.6300000008</v>
      </c>
      <c r="T350" s="61"/>
      <c r="U350" s="13"/>
      <c r="V350" s="14" t="s">
        <v>140</v>
      </c>
      <c r="W350" s="9">
        <f t="shared" ref="W350:AD350" si="724">SUM(W351:W352)</f>
        <v>0</v>
      </c>
      <c r="X350" s="9">
        <f t="shared" si="724"/>
        <v>0</v>
      </c>
      <c r="Y350" s="9">
        <f t="shared" si="724"/>
        <v>0</v>
      </c>
      <c r="Z350" s="9">
        <f t="shared" si="724"/>
        <v>0</v>
      </c>
      <c r="AA350" s="9">
        <f t="shared" si="724"/>
        <v>0</v>
      </c>
      <c r="AB350" s="9">
        <f t="shared" si="724"/>
        <v>0</v>
      </c>
      <c r="AC350" s="9">
        <f t="shared" si="724"/>
        <v>0</v>
      </c>
      <c r="AD350" s="9">
        <f t="shared" si="724"/>
        <v>0</v>
      </c>
      <c r="AF350" s="13"/>
      <c r="AG350" s="14" t="s">
        <v>140</v>
      </c>
      <c r="AH350" s="9">
        <f t="shared" ref="AH350:AO350" si="725">SUM(AH351:AH352)</f>
        <v>0</v>
      </c>
      <c r="AI350" s="9">
        <f t="shared" si="725"/>
        <v>0</v>
      </c>
      <c r="AJ350" s="9">
        <f t="shared" si="725"/>
        <v>0</v>
      </c>
      <c r="AK350" s="9">
        <f t="shared" si="725"/>
        <v>0</v>
      </c>
      <c r="AL350" s="9">
        <f t="shared" si="725"/>
        <v>0</v>
      </c>
      <c r="AM350" s="9">
        <f t="shared" si="725"/>
        <v>0</v>
      </c>
      <c r="AN350" s="9">
        <f t="shared" si="725"/>
        <v>0</v>
      </c>
      <c r="AO350" s="9">
        <f t="shared" si="725"/>
        <v>0</v>
      </c>
      <c r="AP350" s="17"/>
      <c r="AQ350" s="44">
        <f t="shared" si="638"/>
        <v>0</v>
      </c>
      <c r="AR350" s="13"/>
      <c r="AS350" s="14" t="s">
        <v>140</v>
      </c>
      <c r="AT350" s="9">
        <f t="shared" ref="AT350:BA350" si="726">SUM(AT351:AT352)</f>
        <v>0</v>
      </c>
      <c r="AU350" s="9">
        <f t="shared" si="726"/>
        <v>0</v>
      </c>
      <c r="AV350" s="9">
        <f t="shared" si="726"/>
        <v>0</v>
      </c>
      <c r="AW350" s="9">
        <f t="shared" si="726"/>
        <v>0</v>
      </c>
      <c r="AX350" s="9">
        <f t="shared" si="726"/>
        <v>0</v>
      </c>
      <c r="AY350" s="9">
        <f t="shared" si="726"/>
        <v>0</v>
      </c>
      <c r="AZ350" s="9">
        <f t="shared" si="726"/>
        <v>0</v>
      </c>
      <c r="BA350" s="9">
        <f t="shared" si="726"/>
        <v>0</v>
      </c>
      <c r="BB350" s="17"/>
      <c r="BC350" s="17"/>
      <c r="BD350" s="51">
        <f t="shared" si="611"/>
        <v>0</v>
      </c>
      <c r="BE350" s="47">
        <f t="shared" si="613"/>
        <v>0</v>
      </c>
      <c r="BF350" s="47">
        <f t="shared" si="614"/>
        <v>0</v>
      </c>
      <c r="BG350" s="47">
        <f t="shared" si="615"/>
        <v>0</v>
      </c>
      <c r="BH350" s="47"/>
      <c r="BI350" s="47">
        <f t="shared" si="616"/>
        <v>0</v>
      </c>
      <c r="BJ350" s="47">
        <f t="shared" si="617"/>
        <v>0</v>
      </c>
      <c r="BK350" s="47">
        <f t="shared" si="618"/>
        <v>0</v>
      </c>
      <c r="BL350" s="47"/>
      <c r="BM350" s="47">
        <f t="shared" si="619"/>
        <v>0</v>
      </c>
      <c r="BN350" s="47">
        <f t="shared" si="620"/>
        <v>0</v>
      </c>
      <c r="BO350" s="47">
        <f t="shared" si="621"/>
        <v>0</v>
      </c>
      <c r="BP350" s="11">
        <f t="shared" si="612"/>
        <v>0</v>
      </c>
    </row>
    <row r="351" spans="1:68" s="3" customFormat="1" ht="13.5" customHeight="1" x14ac:dyDescent="0.2">
      <c r="A351" s="13"/>
      <c r="B351" s="15" t="s">
        <v>0</v>
      </c>
      <c r="C351" s="11">
        <v>7203465.3600000003</v>
      </c>
      <c r="D351" s="11">
        <v>819205.44</v>
      </c>
      <c r="E351" s="11">
        <v>1502617.08</v>
      </c>
      <c r="F351" s="11">
        <v>2043674.08</v>
      </c>
      <c r="G351" s="11"/>
      <c r="H351" s="11">
        <v>0</v>
      </c>
      <c r="I351" s="11">
        <v>135793.79999999999</v>
      </c>
      <c r="J351" s="11">
        <v>828055.73</v>
      </c>
      <c r="K351" s="61"/>
      <c r="L351" s="65">
        <f t="shared" si="600"/>
        <v>683411.64000000013</v>
      </c>
      <c r="M351" s="65">
        <f t="shared" si="601"/>
        <v>541057</v>
      </c>
      <c r="N351" s="65">
        <f t="shared" si="602"/>
        <v>135793.79999999999</v>
      </c>
      <c r="O351" s="65">
        <f t="shared" si="603"/>
        <v>692261.92999999993</v>
      </c>
      <c r="P351" s="65">
        <f t="shared" si="604"/>
        <v>819205.44</v>
      </c>
      <c r="Q351" s="65">
        <f t="shared" si="605"/>
        <v>1366823.28</v>
      </c>
      <c r="R351" s="65">
        <f t="shared" si="606"/>
        <v>1215618.3500000001</v>
      </c>
      <c r="S351" s="65">
        <f t="shared" si="607"/>
        <v>6375409.6300000008</v>
      </c>
      <c r="T351" s="61"/>
      <c r="U351" s="13"/>
      <c r="V351" s="15" t="s">
        <v>0</v>
      </c>
      <c r="W351" s="11">
        <v>0</v>
      </c>
      <c r="X351" s="11">
        <v>0</v>
      </c>
      <c r="Y351" s="11">
        <v>0</v>
      </c>
      <c r="Z351" s="11">
        <v>0</v>
      </c>
      <c r="AA351" s="11"/>
      <c r="AB351" s="11">
        <v>0</v>
      </c>
      <c r="AC351" s="11">
        <v>0</v>
      </c>
      <c r="AD351" s="11">
        <v>0</v>
      </c>
      <c r="AF351" s="13"/>
      <c r="AG351" s="15" t="s">
        <v>0</v>
      </c>
      <c r="AH351" s="11">
        <v>0</v>
      </c>
      <c r="AI351" s="11">
        <v>0</v>
      </c>
      <c r="AJ351" s="11">
        <v>0</v>
      </c>
      <c r="AK351" s="11">
        <v>0</v>
      </c>
      <c r="AL351" s="11"/>
      <c r="AM351" s="11">
        <v>0</v>
      </c>
      <c r="AN351" s="11">
        <v>0</v>
      </c>
      <c r="AO351" s="11">
        <v>0</v>
      </c>
      <c r="AP351" s="11"/>
      <c r="AQ351" s="44">
        <f t="shared" si="638"/>
        <v>0</v>
      </c>
      <c r="AR351" s="13"/>
      <c r="AS351" s="15" t="s">
        <v>0</v>
      </c>
      <c r="AT351" s="11">
        <v>0</v>
      </c>
      <c r="AU351" s="11">
        <v>0</v>
      </c>
      <c r="AV351" s="11">
        <v>0</v>
      </c>
      <c r="AW351" s="11">
        <v>0</v>
      </c>
      <c r="AX351" s="11"/>
      <c r="AY351" s="11">
        <v>0</v>
      </c>
      <c r="AZ351" s="11">
        <v>0</v>
      </c>
      <c r="BA351" s="11">
        <v>0</v>
      </c>
      <c r="BB351" s="11"/>
      <c r="BC351" s="11"/>
      <c r="BD351" s="51">
        <f t="shared" si="611"/>
        <v>0</v>
      </c>
      <c r="BE351" s="47">
        <f t="shared" si="613"/>
        <v>0</v>
      </c>
      <c r="BF351" s="47">
        <f t="shared" si="614"/>
        <v>0</v>
      </c>
      <c r="BG351" s="47">
        <f t="shared" si="615"/>
        <v>0</v>
      </c>
      <c r="BH351" s="47"/>
      <c r="BI351" s="47">
        <f t="shared" si="616"/>
        <v>0</v>
      </c>
      <c r="BJ351" s="47">
        <f t="shared" si="617"/>
        <v>0</v>
      </c>
      <c r="BK351" s="47">
        <f t="shared" si="618"/>
        <v>0</v>
      </c>
      <c r="BL351" s="47"/>
      <c r="BM351" s="47">
        <f t="shared" si="619"/>
        <v>0</v>
      </c>
      <c r="BN351" s="47">
        <f t="shared" si="620"/>
        <v>0</v>
      </c>
      <c r="BO351" s="47">
        <f t="shared" si="621"/>
        <v>0</v>
      </c>
      <c r="BP351" s="11">
        <f t="shared" si="612"/>
        <v>0</v>
      </c>
    </row>
    <row r="352" spans="1:68" s="3" customFormat="1" ht="13.5" customHeight="1" x14ac:dyDescent="0.2">
      <c r="A352" s="13"/>
      <c r="B352" s="15" t="s">
        <v>2</v>
      </c>
      <c r="C352" s="11">
        <v>0</v>
      </c>
      <c r="D352" s="11">
        <v>0</v>
      </c>
      <c r="E352" s="11">
        <v>0</v>
      </c>
      <c r="F352" s="11">
        <v>0</v>
      </c>
      <c r="G352" s="11"/>
      <c r="H352" s="11">
        <v>0</v>
      </c>
      <c r="I352" s="11">
        <v>0</v>
      </c>
      <c r="J352" s="11">
        <v>0</v>
      </c>
      <c r="K352" s="61"/>
      <c r="L352" s="65">
        <f t="shared" si="600"/>
        <v>0</v>
      </c>
      <c r="M352" s="65">
        <f t="shared" si="601"/>
        <v>0</v>
      </c>
      <c r="N352" s="65">
        <f t="shared" si="602"/>
        <v>0</v>
      </c>
      <c r="O352" s="65">
        <f t="shared" si="603"/>
        <v>0</v>
      </c>
      <c r="P352" s="65">
        <f t="shared" si="604"/>
        <v>0</v>
      </c>
      <c r="Q352" s="65">
        <f t="shared" si="605"/>
        <v>0</v>
      </c>
      <c r="R352" s="65">
        <f t="shared" si="606"/>
        <v>0</v>
      </c>
      <c r="S352" s="65">
        <f t="shared" si="607"/>
        <v>0</v>
      </c>
      <c r="T352" s="61"/>
      <c r="U352" s="13"/>
      <c r="V352" s="15" t="s">
        <v>2</v>
      </c>
      <c r="W352" s="11">
        <v>0</v>
      </c>
      <c r="X352" s="11">
        <v>0</v>
      </c>
      <c r="Y352" s="11">
        <v>0</v>
      </c>
      <c r="Z352" s="11">
        <v>0</v>
      </c>
      <c r="AA352" s="11"/>
      <c r="AB352" s="11">
        <v>0</v>
      </c>
      <c r="AC352" s="11">
        <v>0</v>
      </c>
      <c r="AD352" s="11">
        <v>0</v>
      </c>
      <c r="AF352" s="13"/>
      <c r="AG352" s="15" t="s">
        <v>2</v>
      </c>
      <c r="AH352" s="11">
        <v>0</v>
      </c>
      <c r="AI352" s="11">
        <v>0</v>
      </c>
      <c r="AJ352" s="11">
        <v>0</v>
      </c>
      <c r="AK352" s="11">
        <v>0</v>
      </c>
      <c r="AL352" s="11"/>
      <c r="AM352" s="11">
        <v>0</v>
      </c>
      <c r="AN352" s="11">
        <v>0</v>
      </c>
      <c r="AO352" s="11">
        <v>0</v>
      </c>
      <c r="AP352" s="18"/>
      <c r="AQ352" s="44">
        <f t="shared" si="638"/>
        <v>0</v>
      </c>
      <c r="AR352" s="13"/>
      <c r="AS352" s="15" t="s">
        <v>2</v>
      </c>
      <c r="AT352" s="11">
        <v>0</v>
      </c>
      <c r="AU352" s="11">
        <v>0</v>
      </c>
      <c r="AV352" s="11">
        <v>0</v>
      </c>
      <c r="AW352" s="11">
        <v>0</v>
      </c>
      <c r="AX352" s="11"/>
      <c r="AY352" s="11">
        <v>0</v>
      </c>
      <c r="AZ352" s="11">
        <v>0</v>
      </c>
      <c r="BA352" s="11">
        <v>0</v>
      </c>
      <c r="BB352" s="18"/>
      <c r="BC352" s="18"/>
      <c r="BD352" s="51">
        <f t="shared" si="611"/>
        <v>0</v>
      </c>
      <c r="BE352" s="47">
        <f t="shared" si="613"/>
        <v>0</v>
      </c>
      <c r="BF352" s="47">
        <f t="shared" si="614"/>
        <v>0</v>
      </c>
      <c r="BG352" s="47">
        <f t="shared" si="615"/>
        <v>0</v>
      </c>
      <c r="BH352" s="47"/>
      <c r="BI352" s="47">
        <f t="shared" si="616"/>
        <v>0</v>
      </c>
      <c r="BJ352" s="47">
        <f t="shared" si="617"/>
        <v>0</v>
      </c>
      <c r="BK352" s="47">
        <f t="shared" si="618"/>
        <v>0</v>
      </c>
      <c r="BL352" s="47"/>
      <c r="BM352" s="47">
        <f t="shared" si="619"/>
        <v>0</v>
      </c>
      <c r="BN352" s="47">
        <f t="shared" si="620"/>
        <v>0</v>
      </c>
      <c r="BO352" s="47">
        <f t="shared" si="621"/>
        <v>0</v>
      </c>
      <c r="BP352" s="11">
        <f t="shared" si="612"/>
        <v>0</v>
      </c>
    </row>
    <row r="353" spans="1:68" ht="36.75" customHeight="1" x14ac:dyDescent="0.2">
      <c r="A353" s="5"/>
      <c r="B353" s="14" t="s">
        <v>267</v>
      </c>
      <c r="C353" s="9">
        <f t="shared" ref="C353" si="727">SUM(C354:C355)</f>
        <v>129032.23999999999</v>
      </c>
      <c r="D353" s="9">
        <f t="shared" ref="D353" si="728">SUM(D354:D355)</f>
        <v>0</v>
      </c>
      <c r="E353" s="9">
        <f t="shared" ref="E353" si="729">SUM(E354:E355)</f>
        <v>0</v>
      </c>
      <c r="F353" s="9">
        <f t="shared" ref="F353" si="730">SUM(F354:F355)</f>
        <v>57848.12</v>
      </c>
      <c r="G353" s="9">
        <f t="shared" ref="G353:J353" si="731">SUM(G354:G355)</f>
        <v>0</v>
      </c>
      <c r="H353" s="9">
        <f t="shared" si="731"/>
        <v>0</v>
      </c>
      <c r="I353" s="9">
        <f t="shared" si="731"/>
        <v>0</v>
      </c>
      <c r="J353" s="9">
        <f t="shared" si="731"/>
        <v>1447</v>
      </c>
      <c r="K353" s="61"/>
      <c r="L353" s="65">
        <f t="shared" si="600"/>
        <v>0</v>
      </c>
      <c r="M353" s="65">
        <f t="shared" si="601"/>
        <v>57848.12</v>
      </c>
      <c r="N353" s="65">
        <f t="shared" si="602"/>
        <v>0</v>
      </c>
      <c r="O353" s="65">
        <f t="shared" si="603"/>
        <v>1447</v>
      </c>
      <c r="P353" s="65">
        <f t="shared" si="604"/>
        <v>0</v>
      </c>
      <c r="Q353" s="65">
        <f t="shared" si="605"/>
        <v>0</v>
      </c>
      <c r="R353" s="65">
        <f t="shared" si="606"/>
        <v>56401.120000000003</v>
      </c>
      <c r="S353" s="65">
        <f t="shared" si="607"/>
        <v>127585.23999999999</v>
      </c>
      <c r="T353" s="61"/>
      <c r="U353" s="5"/>
      <c r="V353" s="14" t="s">
        <v>267</v>
      </c>
      <c r="W353" s="9">
        <f t="shared" ref="W353:AD353" si="732">SUM(W354:W355)</f>
        <v>0</v>
      </c>
      <c r="X353" s="9">
        <f t="shared" si="732"/>
        <v>0</v>
      </c>
      <c r="Y353" s="9">
        <f t="shared" si="732"/>
        <v>0</v>
      </c>
      <c r="Z353" s="9">
        <f t="shared" si="732"/>
        <v>0</v>
      </c>
      <c r="AA353" s="9">
        <f t="shared" si="732"/>
        <v>0</v>
      </c>
      <c r="AB353" s="9">
        <f t="shared" si="732"/>
        <v>0</v>
      </c>
      <c r="AC353" s="9">
        <f t="shared" si="732"/>
        <v>0</v>
      </c>
      <c r="AD353" s="9">
        <f t="shared" si="732"/>
        <v>0</v>
      </c>
      <c r="AF353" s="5"/>
      <c r="AG353" s="14" t="s">
        <v>267</v>
      </c>
      <c r="AH353" s="9">
        <f t="shared" ref="AH353:AO353" si="733">SUM(AH354:AH355)</f>
        <v>0</v>
      </c>
      <c r="AI353" s="9">
        <f t="shared" si="733"/>
        <v>0</v>
      </c>
      <c r="AJ353" s="9">
        <f t="shared" si="733"/>
        <v>0</v>
      </c>
      <c r="AK353" s="9">
        <f t="shared" si="733"/>
        <v>0</v>
      </c>
      <c r="AL353" s="9">
        <f t="shared" si="733"/>
        <v>0</v>
      </c>
      <c r="AM353" s="9">
        <f t="shared" si="733"/>
        <v>0</v>
      </c>
      <c r="AN353" s="9">
        <f t="shared" si="733"/>
        <v>0</v>
      </c>
      <c r="AO353" s="9">
        <f t="shared" si="733"/>
        <v>0</v>
      </c>
      <c r="AP353" s="17"/>
      <c r="AQ353" s="44">
        <f t="shared" si="638"/>
        <v>0</v>
      </c>
      <c r="AR353" s="5"/>
      <c r="AS353" s="14" t="s">
        <v>267</v>
      </c>
      <c r="AT353" s="9">
        <f t="shared" ref="AT353:BA353" si="734">SUM(AT354:AT355)</f>
        <v>0</v>
      </c>
      <c r="AU353" s="9">
        <f t="shared" si="734"/>
        <v>0</v>
      </c>
      <c r="AV353" s="9">
        <f t="shared" si="734"/>
        <v>0</v>
      </c>
      <c r="AW353" s="9">
        <f t="shared" si="734"/>
        <v>0</v>
      </c>
      <c r="AX353" s="9">
        <f t="shared" si="734"/>
        <v>0</v>
      </c>
      <c r="AY353" s="9">
        <f t="shared" si="734"/>
        <v>0</v>
      </c>
      <c r="AZ353" s="9">
        <f t="shared" si="734"/>
        <v>0</v>
      </c>
      <c r="BA353" s="9">
        <f t="shared" si="734"/>
        <v>0</v>
      </c>
      <c r="BB353" s="17"/>
      <c r="BC353" s="17"/>
      <c r="BD353" s="51">
        <f>+AT353-AH353</f>
        <v>0</v>
      </c>
      <c r="BE353" s="48">
        <f t="shared" si="613"/>
        <v>0</v>
      </c>
      <c r="BF353" s="48">
        <f t="shared" si="614"/>
        <v>0</v>
      </c>
      <c r="BG353" s="48">
        <f t="shared" si="615"/>
        <v>0</v>
      </c>
      <c r="BH353" s="48"/>
      <c r="BI353" s="48">
        <f t="shared" si="616"/>
        <v>0</v>
      </c>
      <c r="BJ353" s="47">
        <f t="shared" si="617"/>
        <v>0</v>
      </c>
      <c r="BK353" s="47">
        <f t="shared" si="618"/>
        <v>0</v>
      </c>
      <c r="BL353" s="47"/>
      <c r="BM353" s="47">
        <f t="shared" si="619"/>
        <v>0</v>
      </c>
      <c r="BN353" s="47">
        <f t="shared" si="620"/>
        <v>0</v>
      </c>
      <c r="BO353" s="47">
        <f t="shared" si="621"/>
        <v>0</v>
      </c>
      <c r="BP353" s="11">
        <f t="shared" si="612"/>
        <v>0</v>
      </c>
    </row>
    <row r="354" spans="1:68" ht="13.5" customHeight="1" x14ac:dyDescent="0.2">
      <c r="A354" s="5"/>
      <c r="B354" s="15" t="s">
        <v>0</v>
      </c>
      <c r="C354" s="11">
        <v>129032.23999999999</v>
      </c>
      <c r="D354" s="11">
        <v>0</v>
      </c>
      <c r="E354" s="11">
        <v>0</v>
      </c>
      <c r="F354" s="11">
        <v>57848.12</v>
      </c>
      <c r="G354" s="11"/>
      <c r="H354" s="11">
        <v>0</v>
      </c>
      <c r="I354" s="11">
        <v>0</v>
      </c>
      <c r="J354" s="11">
        <v>1447</v>
      </c>
      <c r="K354" s="61"/>
      <c r="L354" s="65">
        <f t="shared" si="600"/>
        <v>0</v>
      </c>
      <c r="M354" s="65">
        <f t="shared" si="601"/>
        <v>57848.12</v>
      </c>
      <c r="N354" s="65">
        <f t="shared" si="602"/>
        <v>0</v>
      </c>
      <c r="O354" s="65">
        <f t="shared" si="603"/>
        <v>1447</v>
      </c>
      <c r="P354" s="65">
        <f t="shared" si="604"/>
        <v>0</v>
      </c>
      <c r="Q354" s="65">
        <f t="shared" si="605"/>
        <v>0</v>
      </c>
      <c r="R354" s="65">
        <f t="shared" si="606"/>
        <v>56401.120000000003</v>
      </c>
      <c r="S354" s="65">
        <f t="shared" si="607"/>
        <v>127585.23999999999</v>
      </c>
      <c r="T354" s="61"/>
      <c r="U354" s="5"/>
      <c r="V354" s="15" t="s">
        <v>0</v>
      </c>
      <c r="W354" s="11">
        <v>0</v>
      </c>
      <c r="X354" s="11">
        <v>0</v>
      </c>
      <c r="Y354" s="11">
        <v>0</v>
      </c>
      <c r="Z354" s="11">
        <v>0</v>
      </c>
      <c r="AA354" s="11"/>
      <c r="AB354" s="11">
        <v>0</v>
      </c>
      <c r="AC354" s="11">
        <v>0</v>
      </c>
      <c r="AD354" s="11">
        <v>0</v>
      </c>
      <c r="AF354" s="5"/>
      <c r="AG354" s="15" t="s">
        <v>0</v>
      </c>
      <c r="AH354" s="11">
        <v>0</v>
      </c>
      <c r="AI354" s="11">
        <v>0</v>
      </c>
      <c r="AJ354" s="11">
        <v>0</v>
      </c>
      <c r="AK354" s="11">
        <v>0</v>
      </c>
      <c r="AL354" s="11"/>
      <c r="AM354" s="11">
        <v>0</v>
      </c>
      <c r="AN354" s="11">
        <v>0</v>
      </c>
      <c r="AO354" s="11">
        <v>0</v>
      </c>
      <c r="AP354" s="11"/>
      <c r="AQ354" s="44">
        <f t="shared" si="638"/>
        <v>0</v>
      </c>
      <c r="AR354" s="5"/>
      <c r="AS354" s="15" t="s">
        <v>0</v>
      </c>
      <c r="AT354" s="11">
        <v>0</v>
      </c>
      <c r="AU354" s="11">
        <v>0</v>
      </c>
      <c r="AV354" s="11">
        <v>0</v>
      </c>
      <c r="AW354" s="11">
        <v>0</v>
      </c>
      <c r="AX354" s="11"/>
      <c r="AY354" s="11">
        <v>0</v>
      </c>
      <c r="AZ354" s="11">
        <v>0</v>
      </c>
      <c r="BA354" s="11">
        <v>0</v>
      </c>
      <c r="BB354" s="11"/>
      <c r="BC354" s="11"/>
      <c r="BD354" s="51">
        <f t="shared" si="611"/>
        <v>0</v>
      </c>
      <c r="BE354" s="48">
        <f t="shared" si="613"/>
        <v>0</v>
      </c>
      <c r="BF354" s="48">
        <f t="shared" si="614"/>
        <v>0</v>
      </c>
      <c r="BG354" s="48">
        <f t="shared" si="615"/>
        <v>0</v>
      </c>
      <c r="BH354" s="48"/>
      <c r="BI354" s="48">
        <f t="shared" si="616"/>
        <v>0</v>
      </c>
      <c r="BJ354" s="47">
        <f t="shared" si="617"/>
        <v>0</v>
      </c>
      <c r="BK354" s="47">
        <f t="shared" si="618"/>
        <v>0</v>
      </c>
      <c r="BL354" s="47"/>
      <c r="BM354" s="47">
        <f t="shared" si="619"/>
        <v>0</v>
      </c>
      <c r="BN354" s="47">
        <f t="shared" si="620"/>
        <v>0</v>
      </c>
      <c r="BO354" s="47">
        <f t="shared" si="621"/>
        <v>0</v>
      </c>
      <c r="BP354" s="11">
        <f t="shared" si="612"/>
        <v>0</v>
      </c>
    </row>
    <row r="355" spans="1:68" ht="13.5" customHeight="1" x14ac:dyDescent="0.2">
      <c r="A355" s="5"/>
      <c r="B355" s="15" t="s">
        <v>2</v>
      </c>
      <c r="C355" s="11">
        <v>0</v>
      </c>
      <c r="D355" s="11">
        <v>0</v>
      </c>
      <c r="E355" s="11">
        <v>0</v>
      </c>
      <c r="F355" s="11">
        <v>0</v>
      </c>
      <c r="G355" s="11"/>
      <c r="H355" s="11">
        <v>0</v>
      </c>
      <c r="I355" s="11">
        <v>0</v>
      </c>
      <c r="J355" s="11">
        <v>0</v>
      </c>
      <c r="K355" s="61"/>
      <c r="L355" s="65">
        <f t="shared" si="600"/>
        <v>0</v>
      </c>
      <c r="M355" s="65">
        <f t="shared" si="601"/>
        <v>0</v>
      </c>
      <c r="N355" s="65">
        <f t="shared" si="602"/>
        <v>0</v>
      </c>
      <c r="O355" s="65">
        <f t="shared" si="603"/>
        <v>0</v>
      </c>
      <c r="P355" s="65">
        <f t="shared" si="604"/>
        <v>0</v>
      </c>
      <c r="Q355" s="65">
        <f t="shared" si="605"/>
        <v>0</v>
      </c>
      <c r="R355" s="65">
        <f t="shared" si="606"/>
        <v>0</v>
      </c>
      <c r="S355" s="65">
        <f t="shared" si="607"/>
        <v>0</v>
      </c>
      <c r="T355" s="61"/>
      <c r="U355" s="5"/>
      <c r="V355" s="15" t="s">
        <v>2</v>
      </c>
      <c r="W355" s="11">
        <v>0</v>
      </c>
      <c r="X355" s="11">
        <v>0</v>
      </c>
      <c r="Y355" s="11">
        <v>0</v>
      </c>
      <c r="Z355" s="11">
        <v>0</v>
      </c>
      <c r="AA355" s="11"/>
      <c r="AB355" s="11">
        <v>0</v>
      </c>
      <c r="AC355" s="11">
        <v>0</v>
      </c>
      <c r="AD355" s="11">
        <v>0</v>
      </c>
      <c r="AF355" s="5"/>
      <c r="AG355" s="15" t="s">
        <v>2</v>
      </c>
      <c r="AH355" s="11">
        <v>0</v>
      </c>
      <c r="AI355" s="11">
        <v>0</v>
      </c>
      <c r="AJ355" s="11">
        <v>0</v>
      </c>
      <c r="AK355" s="11">
        <v>0</v>
      </c>
      <c r="AL355" s="11"/>
      <c r="AM355" s="11">
        <v>0</v>
      </c>
      <c r="AN355" s="11">
        <v>0</v>
      </c>
      <c r="AO355" s="11">
        <v>0</v>
      </c>
      <c r="AP355" s="18"/>
      <c r="AQ355" s="44">
        <f t="shared" si="638"/>
        <v>0</v>
      </c>
      <c r="AR355" s="5"/>
      <c r="AS355" s="15" t="s">
        <v>2</v>
      </c>
      <c r="AT355" s="11">
        <v>0</v>
      </c>
      <c r="AU355" s="11">
        <v>0</v>
      </c>
      <c r="AV355" s="11">
        <v>0</v>
      </c>
      <c r="AW355" s="11">
        <v>0</v>
      </c>
      <c r="AX355" s="11"/>
      <c r="AY355" s="11">
        <v>0</v>
      </c>
      <c r="AZ355" s="11">
        <v>0</v>
      </c>
      <c r="BA355" s="11">
        <v>0</v>
      </c>
      <c r="BB355" s="18"/>
      <c r="BC355" s="18"/>
      <c r="BD355" s="51">
        <f t="shared" si="611"/>
        <v>0</v>
      </c>
      <c r="BE355" s="47">
        <f t="shared" si="613"/>
        <v>0</v>
      </c>
      <c r="BF355" s="47">
        <f t="shared" si="614"/>
        <v>0</v>
      </c>
      <c r="BG355" s="47">
        <f t="shared" si="615"/>
        <v>0</v>
      </c>
      <c r="BH355" s="47"/>
      <c r="BI355" s="47">
        <f t="shared" si="616"/>
        <v>0</v>
      </c>
      <c r="BJ355" s="47">
        <f t="shared" si="617"/>
        <v>0</v>
      </c>
      <c r="BK355" s="47">
        <f t="shared" si="618"/>
        <v>0</v>
      </c>
      <c r="BL355" s="47"/>
      <c r="BM355" s="47">
        <f t="shared" si="619"/>
        <v>0</v>
      </c>
      <c r="BN355" s="47">
        <f t="shared" si="620"/>
        <v>0</v>
      </c>
      <c r="BO355" s="47">
        <f t="shared" si="621"/>
        <v>0</v>
      </c>
      <c r="BP355" s="11">
        <f t="shared" si="612"/>
        <v>0</v>
      </c>
    </row>
    <row r="356" spans="1:68" ht="18" customHeight="1" x14ac:dyDescent="0.2">
      <c r="A356" s="5"/>
      <c r="B356" s="14" t="s">
        <v>179</v>
      </c>
      <c r="C356" s="9">
        <f t="shared" ref="C356" si="735">SUM(C357:C358)</f>
        <v>1045162.0415999999</v>
      </c>
      <c r="D356" s="9">
        <f t="shared" ref="D356" si="736">SUM(D357:D358)</f>
        <v>143189.18199999997</v>
      </c>
      <c r="E356" s="9">
        <f t="shared" ref="E356" si="737">SUM(E357:E358)</f>
        <v>286378.36399999994</v>
      </c>
      <c r="F356" s="9">
        <f t="shared" ref="F356" si="738">SUM(F357:F358)</f>
        <v>429567.54599999997</v>
      </c>
      <c r="G356" s="9">
        <f t="shared" ref="G356:J356" si="739">SUM(G357:G358)</f>
        <v>0</v>
      </c>
      <c r="H356" s="9">
        <f t="shared" si="739"/>
        <v>0</v>
      </c>
      <c r="I356" s="9">
        <f t="shared" si="739"/>
        <v>49917.61</v>
      </c>
      <c r="J356" s="9">
        <f t="shared" si="739"/>
        <v>146909.82</v>
      </c>
      <c r="K356" s="61"/>
      <c r="L356" s="65">
        <f t="shared" si="600"/>
        <v>143189.18199999997</v>
      </c>
      <c r="M356" s="65">
        <f t="shared" si="601"/>
        <v>143189.18200000003</v>
      </c>
      <c r="N356" s="65">
        <f t="shared" si="602"/>
        <v>49917.61</v>
      </c>
      <c r="O356" s="65">
        <f t="shared" si="603"/>
        <v>96992.21</v>
      </c>
      <c r="P356" s="65">
        <f t="shared" si="604"/>
        <v>143189.18199999997</v>
      </c>
      <c r="Q356" s="65">
        <f t="shared" si="605"/>
        <v>236460.75399999996</v>
      </c>
      <c r="R356" s="65">
        <f t="shared" si="606"/>
        <v>282657.72599999997</v>
      </c>
      <c r="S356" s="65">
        <f t="shared" si="607"/>
        <v>898252.22159999982</v>
      </c>
      <c r="T356" s="61"/>
      <c r="U356" s="5"/>
      <c r="V356" s="14" t="s">
        <v>179</v>
      </c>
      <c r="W356" s="9">
        <f t="shared" ref="W356:AD356" si="740">SUM(W357:W358)</f>
        <v>0</v>
      </c>
      <c r="X356" s="9">
        <f t="shared" si="740"/>
        <v>0</v>
      </c>
      <c r="Y356" s="9">
        <f t="shared" si="740"/>
        <v>0</v>
      </c>
      <c r="Z356" s="9">
        <f t="shared" si="740"/>
        <v>0</v>
      </c>
      <c r="AA356" s="9">
        <f t="shared" si="740"/>
        <v>0</v>
      </c>
      <c r="AB356" s="9">
        <f t="shared" si="740"/>
        <v>0</v>
      </c>
      <c r="AC356" s="9">
        <f t="shared" si="740"/>
        <v>0</v>
      </c>
      <c r="AD356" s="9">
        <f t="shared" si="740"/>
        <v>0</v>
      </c>
      <c r="AF356" s="5"/>
      <c r="AG356" s="14" t="s">
        <v>179</v>
      </c>
      <c r="AH356" s="9">
        <f t="shared" ref="AH356:AO356" si="741">SUM(AH357:AH358)</f>
        <v>0</v>
      </c>
      <c r="AI356" s="9">
        <f t="shared" si="741"/>
        <v>0</v>
      </c>
      <c r="AJ356" s="9">
        <f t="shared" si="741"/>
        <v>0</v>
      </c>
      <c r="AK356" s="9">
        <f t="shared" si="741"/>
        <v>0</v>
      </c>
      <c r="AL356" s="9">
        <f t="shared" si="741"/>
        <v>0</v>
      </c>
      <c r="AM356" s="9">
        <f t="shared" si="741"/>
        <v>0</v>
      </c>
      <c r="AN356" s="9">
        <f t="shared" si="741"/>
        <v>0</v>
      </c>
      <c r="AO356" s="9">
        <f t="shared" si="741"/>
        <v>0</v>
      </c>
      <c r="AP356" s="17"/>
      <c r="AQ356" s="44">
        <f t="shared" si="638"/>
        <v>0</v>
      </c>
      <c r="AR356" s="5"/>
      <c r="AS356" s="14" t="s">
        <v>179</v>
      </c>
      <c r="AT356" s="9">
        <f t="shared" ref="AT356:BA356" si="742">SUM(AT357:AT358)</f>
        <v>0</v>
      </c>
      <c r="AU356" s="9">
        <f t="shared" si="742"/>
        <v>0</v>
      </c>
      <c r="AV356" s="9">
        <f t="shared" si="742"/>
        <v>0</v>
      </c>
      <c r="AW356" s="9">
        <f t="shared" si="742"/>
        <v>0</v>
      </c>
      <c r="AX356" s="9">
        <f t="shared" si="742"/>
        <v>0</v>
      </c>
      <c r="AY356" s="9">
        <f t="shared" si="742"/>
        <v>0</v>
      </c>
      <c r="AZ356" s="9">
        <f t="shared" si="742"/>
        <v>0</v>
      </c>
      <c r="BA356" s="9">
        <f t="shared" si="742"/>
        <v>0</v>
      </c>
      <c r="BB356" s="17"/>
      <c r="BC356" s="17"/>
      <c r="BD356" s="51">
        <f t="shared" si="611"/>
        <v>0</v>
      </c>
      <c r="BE356" s="47">
        <f t="shared" si="613"/>
        <v>0</v>
      </c>
      <c r="BF356" s="47">
        <f t="shared" si="614"/>
        <v>0</v>
      </c>
      <c r="BG356" s="47">
        <f t="shared" si="615"/>
        <v>0</v>
      </c>
      <c r="BH356" s="47"/>
      <c r="BI356" s="47">
        <f t="shared" si="616"/>
        <v>0</v>
      </c>
      <c r="BJ356" s="47">
        <f t="shared" si="617"/>
        <v>0</v>
      </c>
      <c r="BK356" s="47">
        <f t="shared" si="618"/>
        <v>0</v>
      </c>
      <c r="BL356" s="47"/>
      <c r="BM356" s="47">
        <f t="shared" si="619"/>
        <v>0</v>
      </c>
      <c r="BN356" s="47">
        <f t="shared" si="620"/>
        <v>0</v>
      </c>
      <c r="BO356" s="47">
        <f t="shared" si="621"/>
        <v>0</v>
      </c>
      <c r="BP356" s="11">
        <f t="shared" si="612"/>
        <v>0</v>
      </c>
    </row>
    <row r="357" spans="1:68" ht="13.5" customHeight="1" x14ac:dyDescent="0.2">
      <c r="A357" s="5"/>
      <c r="B357" s="15" t="s">
        <v>0</v>
      </c>
      <c r="C357" s="11">
        <v>1045162.0415999999</v>
      </c>
      <c r="D357" s="11">
        <v>143189.18199999997</v>
      </c>
      <c r="E357" s="11">
        <v>286378.36399999994</v>
      </c>
      <c r="F357" s="11">
        <v>429567.54599999997</v>
      </c>
      <c r="G357" s="11"/>
      <c r="H357" s="11">
        <v>0</v>
      </c>
      <c r="I357" s="11">
        <v>49917.61</v>
      </c>
      <c r="J357" s="11">
        <v>146909.82</v>
      </c>
      <c r="K357" s="61"/>
      <c r="L357" s="65">
        <f t="shared" si="600"/>
        <v>143189.18199999997</v>
      </c>
      <c r="M357" s="65">
        <f t="shared" si="601"/>
        <v>143189.18200000003</v>
      </c>
      <c r="N357" s="65">
        <f t="shared" si="602"/>
        <v>49917.61</v>
      </c>
      <c r="O357" s="65">
        <f t="shared" si="603"/>
        <v>96992.21</v>
      </c>
      <c r="P357" s="65">
        <f t="shared" si="604"/>
        <v>143189.18199999997</v>
      </c>
      <c r="Q357" s="65">
        <f t="shared" si="605"/>
        <v>236460.75399999996</v>
      </c>
      <c r="R357" s="65">
        <f t="shared" si="606"/>
        <v>282657.72599999997</v>
      </c>
      <c r="S357" s="65">
        <f t="shared" si="607"/>
        <v>898252.22159999982</v>
      </c>
      <c r="T357" s="61"/>
      <c r="U357" s="5"/>
      <c r="V357" s="15" t="s">
        <v>0</v>
      </c>
      <c r="W357" s="11">
        <v>0</v>
      </c>
      <c r="X357" s="11">
        <v>0</v>
      </c>
      <c r="Y357" s="11">
        <v>0</v>
      </c>
      <c r="Z357" s="11">
        <v>0</v>
      </c>
      <c r="AA357" s="11"/>
      <c r="AB357" s="11">
        <v>0</v>
      </c>
      <c r="AC357" s="11">
        <v>0</v>
      </c>
      <c r="AD357" s="11">
        <v>0</v>
      </c>
      <c r="AF357" s="5"/>
      <c r="AG357" s="15" t="s">
        <v>0</v>
      </c>
      <c r="AH357" s="11">
        <v>0</v>
      </c>
      <c r="AI357" s="11">
        <v>0</v>
      </c>
      <c r="AJ357" s="11">
        <v>0</v>
      </c>
      <c r="AK357" s="11">
        <v>0</v>
      </c>
      <c r="AL357" s="11"/>
      <c r="AM357" s="11">
        <v>0</v>
      </c>
      <c r="AN357" s="11">
        <v>0</v>
      </c>
      <c r="AO357" s="11">
        <v>0</v>
      </c>
      <c r="AP357" s="11"/>
      <c r="AQ357" s="44">
        <f t="shared" si="638"/>
        <v>0</v>
      </c>
      <c r="AR357" s="5"/>
      <c r="AS357" s="15" t="s">
        <v>0</v>
      </c>
      <c r="AT357" s="11">
        <v>0</v>
      </c>
      <c r="AU357" s="11">
        <v>0</v>
      </c>
      <c r="AV357" s="11">
        <v>0</v>
      </c>
      <c r="AW357" s="11">
        <v>0</v>
      </c>
      <c r="AX357" s="11"/>
      <c r="AY357" s="11">
        <v>0</v>
      </c>
      <c r="AZ357" s="11">
        <v>0</v>
      </c>
      <c r="BA357" s="11">
        <v>0</v>
      </c>
      <c r="BB357" s="11"/>
      <c r="BC357" s="11"/>
      <c r="BD357" s="51">
        <f t="shared" si="611"/>
        <v>0</v>
      </c>
      <c r="BE357" s="47">
        <f t="shared" si="613"/>
        <v>0</v>
      </c>
      <c r="BF357" s="47">
        <f t="shared" si="614"/>
        <v>0</v>
      </c>
      <c r="BG357" s="47">
        <f t="shared" si="615"/>
        <v>0</v>
      </c>
      <c r="BH357" s="47"/>
      <c r="BI357" s="47">
        <f t="shared" si="616"/>
        <v>0</v>
      </c>
      <c r="BJ357" s="47">
        <f t="shared" si="617"/>
        <v>0</v>
      </c>
      <c r="BK357" s="47">
        <f t="shared" si="618"/>
        <v>0</v>
      </c>
      <c r="BL357" s="47"/>
      <c r="BM357" s="47">
        <f t="shared" si="619"/>
        <v>0</v>
      </c>
      <c r="BN357" s="47">
        <f t="shared" si="620"/>
        <v>0</v>
      </c>
      <c r="BO357" s="47">
        <f t="shared" si="621"/>
        <v>0</v>
      </c>
      <c r="BP357" s="11">
        <f t="shared" si="612"/>
        <v>0</v>
      </c>
    </row>
    <row r="358" spans="1:68" ht="13.5" customHeight="1" x14ac:dyDescent="0.2">
      <c r="A358" s="5"/>
      <c r="B358" s="15" t="s">
        <v>2</v>
      </c>
      <c r="C358" s="11">
        <v>0</v>
      </c>
      <c r="D358" s="11">
        <v>0</v>
      </c>
      <c r="E358" s="11">
        <v>0</v>
      </c>
      <c r="F358" s="11">
        <v>0</v>
      </c>
      <c r="G358" s="11"/>
      <c r="H358" s="11">
        <v>0</v>
      </c>
      <c r="I358" s="11">
        <v>0</v>
      </c>
      <c r="J358" s="11">
        <v>0</v>
      </c>
      <c r="K358" s="61"/>
      <c r="L358" s="65">
        <f t="shared" si="600"/>
        <v>0</v>
      </c>
      <c r="M358" s="65">
        <f t="shared" si="601"/>
        <v>0</v>
      </c>
      <c r="N358" s="65">
        <f t="shared" si="602"/>
        <v>0</v>
      </c>
      <c r="O358" s="65">
        <f t="shared" si="603"/>
        <v>0</v>
      </c>
      <c r="P358" s="65">
        <f t="shared" si="604"/>
        <v>0</v>
      </c>
      <c r="Q358" s="65">
        <f t="shared" si="605"/>
        <v>0</v>
      </c>
      <c r="R358" s="65">
        <f t="shared" si="606"/>
        <v>0</v>
      </c>
      <c r="S358" s="65">
        <f t="shared" si="607"/>
        <v>0</v>
      </c>
      <c r="T358" s="61"/>
      <c r="U358" s="5"/>
      <c r="V358" s="15" t="s">
        <v>2</v>
      </c>
      <c r="W358" s="11">
        <v>0</v>
      </c>
      <c r="X358" s="11">
        <v>0</v>
      </c>
      <c r="Y358" s="11">
        <v>0</v>
      </c>
      <c r="Z358" s="11">
        <v>0</v>
      </c>
      <c r="AA358" s="11"/>
      <c r="AB358" s="11">
        <v>0</v>
      </c>
      <c r="AC358" s="11">
        <v>0</v>
      </c>
      <c r="AD358" s="11">
        <v>0</v>
      </c>
      <c r="AF358" s="5"/>
      <c r="AG358" s="15" t="s">
        <v>2</v>
      </c>
      <c r="AH358" s="11">
        <v>0</v>
      </c>
      <c r="AI358" s="11">
        <v>0</v>
      </c>
      <c r="AJ358" s="11">
        <v>0</v>
      </c>
      <c r="AK358" s="11">
        <v>0</v>
      </c>
      <c r="AL358" s="11"/>
      <c r="AM358" s="11">
        <v>0</v>
      </c>
      <c r="AN358" s="11">
        <v>0</v>
      </c>
      <c r="AO358" s="11">
        <v>0</v>
      </c>
      <c r="AP358" s="18"/>
      <c r="AQ358" s="44">
        <f t="shared" si="638"/>
        <v>0</v>
      </c>
      <c r="AR358" s="5"/>
      <c r="AS358" s="15" t="s">
        <v>2</v>
      </c>
      <c r="AT358" s="11">
        <v>0</v>
      </c>
      <c r="AU358" s="11">
        <v>0</v>
      </c>
      <c r="AV358" s="11">
        <v>0</v>
      </c>
      <c r="AW358" s="11">
        <v>0</v>
      </c>
      <c r="AX358" s="11"/>
      <c r="AY358" s="11">
        <v>0</v>
      </c>
      <c r="AZ358" s="11">
        <v>0</v>
      </c>
      <c r="BA358" s="11">
        <v>0</v>
      </c>
      <c r="BB358" s="18"/>
      <c r="BC358" s="18"/>
      <c r="BD358" s="51">
        <f t="shared" si="611"/>
        <v>0</v>
      </c>
      <c r="BE358" s="47">
        <f t="shared" si="613"/>
        <v>0</v>
      </c>
      <c r="BF358" s="47">
        <f t="shared" si="614"/>
        <v>0</v>
      </c>
      <c r="BG358" s="47">
        <f t="shared" si="615"/>
        <v>0</v>
      </c>
      <c r="BH358" s="47"/>
      <c r="BI358" s="47">
        <f t="shared" si="616"/>
        <v>0</v>
      </c>
      <c r="BJ358" s="47">
        <f t="shared" si="617"/>
        <v>0</v>
      </c>
      <c r="BK358" s="47">
        <f t="shared" si="618"/>
        <v>0</v>
      </c>
      <c r="BL358" s="47"/>
      <c r="BM358" s="47">
        <f t="shared" si="619"/>
        <v>0</v>
      </c>
      <c r="BN358" s="47">
        <f t="shared" si="620"/>
        <v>0</v>
      </c>
      <c r="BO358" s="47">
        <f t="shared" si="621"/>
        <v>0</v>
      </c>
      <c r="BP358" s="11">
        <f t="shared" si="612"/>
        <v>0</v>
      </c>
    </row>
    <row r="359" spans="1:68" ht="13.5" customHeight="1" x14ac:dyDescent="0.2">
      <c r="A359" s="13" t="s">
        <v>155</v>
      </c>
      <c r="B359" s="19" t="s">
        <v>65</v>
      </c>
      <c r="K359" s="61"/>
      <c r="L359" s="65">
        <f t="shared" si="600"/>
        <v>0</v>
      </c>
      <c r="M359" s="65">
        <f t="shared" si="601"/>
        <v>0</v>
      </c>
      <c r="N359" s="65">
        <f t="shared" si="602"/>
        <v>0</v>
      </c>
      <c r="O359" s="65">
        <f t="shared" si="603"/>
        <v>0</v>
      </c>
      <c r="P359" s="65">
        <f t="shared" si="604"/>
        <v>0</v>
      </c>
      <c r="Q359" s="65">
        <f t="shared" si="605"/>
        <v>0</v>
      </c>
      <c r="R359" s="65">
        <f t="shared" si="606"/>
        <v>0</v>
      </c>
      <c r="S359" s="65">
        <f t="shared" si="607"/>
        <v>0</v>
      </c>
      <c r="T359" s="61"/>
      <c r="U359" s="13" t="s">
        <v>155</v>
      </c>
      <c r="V359" s="19" t="s">
        <v>65</v>
      </c>
      <c r="AF359" s="13" t="s">
        <v>155</v>
      </c>
      <c r="AG359" s="19" t="s">
        <v>65</v>
      </c>
      <c r="AP359" s="11"/>
      <c r="AQ359" s="44">
        <f t="shared" si="638"/>
        <v>0</v>
      </c>
      <c r="AR359" s="13" t="s">
        <v>155</v>
      </c>
      <c r="AS359" s="19" t="s">
        <v>65</v>
      </c>
      <c r="BB359" s="11"/>
      <c r="BC359" s="11"/>
      <c r="BD359" s="51">
        <f t="shared" si="611"/>
        <v>0</v>
      </c>
      <c r="BE359" s="47">
        <f t="shared" si="613"/>
        <v>0</v>
      </c>
      <c r="BF359" s="47">
        <f t="shared" si="614"/>
        <v>0</v>
      </c>
      <c r="BG359" s="47">
        <f t="shared" si="615"/>
        <v>0</v>
      </c>
      <c r="BH359" s="47"/>
      <c r="BI359" s="47">
        <f t="shared" si="616"/>
        <v>0</v>
      </c>
      <c r="BJ359" s="47">
        <f t="shared" si="617"/>
        <v>0</v>
      </c>
      <c r="BK359" s="47">
        <f t="shared" si="618"/>
        <v>0</v>
      </c>
      <c r="BL359" s="47"/>
      <c r="BM359" s="47">
        <f t="shared" si="619"/>
        <v>0</v>
      </c>
      <c r="BN359" s="47">
        <f t="shared" si="620"/>
        <v>0</v>
      </c>
      <c r="BO359" s="47">
        <f t="shared" si="621"/>
        <v>0</v>
      </c>
      <c r="BP359" s="11">
        <f t="shared" si="612"/>
        <v>0</v>
      </c>
    </row>
    <row r="360" spans="1:68" ht="13.5" customHeight="1" x14ac:dyDescent="0.2">
      <c r="A360" s="5"/>
      <c r="B360" s="14" t="s">
        <v>21</v>
      </c>
      <c r="C360" s="9">
        <f t="shared" ref="C360" si="743">SUM(C361:C362)</f>
        <v>466330007.91999996</v>
      </c>
      <c r="D360" s="9">
        <f t="shared" ref="D360" si="744">SUM(D361:D362)</f>
        <v>133241177.90000001</v>
      </c>
      <c r="E360" s="9">
        <f t="shared" ref="E360" si="745">SUM(E361:E362)</f>
        <v>154941492.39999998</v>
      </c>
      <c r="F360" s="9">
        <f t="shared" ref="F360" si="746">SUM(F361:F362)</f>
        <v>176049555.96000001</v>
      </c>
      <c r="G360" s="9">
        <f t="shared" ref="G360:J360" si="747">SUM(G361:G362)</f>
        <v>0</v>
      </c>
      <c r="H360" s="9">
        <f t="shared" si="747"/>
        <v>115564405.69000001</v>
      </c>
      <c r="I360" s="9">
        <f t="shared" si="747"/>
        <v>119627686.80000001</v>
      </c>
      <c r="J360" s="9">
        <f t="shared" si="747"/>
        <v>122924376.47</v>
      </c>
      <c r="K360" s="61"/>
      <c r="L360" s="65">
        <f t="shared" si="600"/>
        <v>21700314.49999997</v>
      </c>
      <c r="M360" s="65">
        <f t="shared" si="601"/>
        <v>21108063.560000032</v>
      </c>
      <c r="N360" s="65">
        <f t="shared" si="602"/>
        <v>4063281.1099999994</v>
      </c>
      <c r="O360" s="65">
        <f t="shared" si="603"/>
        <v>3296689.6699999869</v>
      </c>
      <c r="P360" s="65">
        <f t="shared" si="604"/>
        <v>17676772.209999993</v>
      </c>
      <c r="Q360" s="65">
        <f t="shared" si="605"/>
        <v>35313805.599999964</v>
      </c>
      <c r="R360" s="65">
        <f t="shared" si="606"/>
        <v>53125179.49000001</v>
      </c>
      <c r="S360" s="65">
        <f t="shared" si="607"/>
        <v>343405631.44999993</v>
      </c>
      <c r="T360" s="61"/>
      <c r="U360" s="5"/>
      <c r="V360" s="14" t="s">
        <v>21</v>
      </c>
      <c r="W360" s="9">
        <f t="shared" ref="W360:AD360" si="748">SUM(W361:W362)</f>
        <v>0</v>
      </c>
      <c r="X360" s="9">
        <f t="shared" si="748"/>
        <v>0</v>
      </c>
      <c r="Y360" s="9">
        <f t="shared" si="748"/>
        <v>0</v>
      </c>
      <c r="Z360" s="9">
        <f t="shared" si="748"/>
        <v>0</v>
      </c>
      <c r="AA360" s="9">
        <f t="shared" si="748"/>
        <v>0</v>
      </c>
      <c r="AB360" s="9">
        <f t="shared" si="748"/>
        <v>0</v>
      </c>
      <c r="AC360" s="9">
        <f t="shared" si="748"/>
        <v>0</v>
      </c>
      <c r="AD360" s="9">
        <f t="shared" si="748"/>
        <v>0</v>
      </c>
      <c r="AF360" s="5"/>
      <c r="AG360" s="14" t="s">
        <v>21</v>
      </c>
      <c r="AH360" s="9">
        <f t="shared" ref="AH360:AO360" si="749">SUM(AH361:AH362)</f>
        <v>0</v>
      </c>
      <c r="AI360" s="9">
        <f t="shared" si="749"/>
        <v>0</v>
      </c>
      <c r="AJ360" s="9">
        <f t="shared" si="749"/>
        <v>0</v>
      </c>
      <c r="AK360" s="9">
        <f t="shared" si="749"/>
        <v>0</v>
      </c>
      <c r="AL360" s="9">
        <f t="shared" si="749"/>
        <v>0</v>
      </c>
      <c r="AM360" s="9">
        <f t="shared" si="749"/>
        <v>0</v>
      </c>
      <c r="AN360" s="9">
        <f t="shared" si="749"/>
        <v>0</v>
      </c>
      <c r="AO360" s="9">
        <f t="shared" si="749"/>
        <v>0</v>
      </c>
      <c r="AP360" s="17"/>
      <c r="AQ360" s="44">
        <f>+AH360-W360</f>
        <v>0</v>
      </c>
      <c r="AR360" s="5"/>
      <c r="AS360" s="14" t="s">
        <v>21</v>
      </c>
      <c r="AT360" s="9">
        <f t="shared" ref="AT360:BA360" si="750">SUM(AT361:AT362)</f>
        <v>0</v>
      </c>
      <c r="AU360" s="9">
        <f t="shared" si="750"/>
        <v>0</v>
      </c>
      <c r="AV360" s="9">
        <f t="shared" si="750"/>
        <v>0</v>
      </c>
      <c r="AW360" s="9">
        <f t="shared" si="750"/>
        <v>0</v>
      </c>
      <c r="AX360" s="9">
        <f t="shared" si="750"/>
        <v>0</v>
      </c>
      <c r="AY360" s="9">
        <f t="shared" si="750"/>
        <v>0</v>
      </c>
      <c r="AZ360" s="9">
        <f t="shared" si="750"/>
        <v>0</v>
      </c>
      <c r="BA360" s="9">
        <f t="shared" si="750"/>
        <v>0</v>
      </c>
      <c r="BB360" s="17"/>
      <c r="BC360" s="17"/>
      <c r="BD360" s="51">
        <f>+AT360-AH360</f>
        <v>0</v>
      </c>
      <c r="BE360" s="47">
        <f t="shared" si="613"/>
        <v>0</v>
      </c>
      <c r="BF360" s="47">
        <f t="shared" si="614"/>
        <v>0</v>
      </c>
      <c r="BG360" s="47">
        <f t="shared" si="615"/>
        <v>0</v>
      </c>
      <c r="BH360" s="47"/>
      <c r="BI360" s="47">
        <f t="shared" si="616"/>
        <v>0</v>
      </c>
      <c r="BJ360" s="47">
        <f t="shared" si="617"/>
        <v>0</v>
      </c>
      <c r="BK360" s="47">
        <f t="shared" si="618"/>
        <v>0</v>
      </c>
      <c r="BL360" s="47"/>
      <c r="BM360" s="47">
        <f t="shared" si="619"/>
        <v>0</v>
      </c>
      <c r="BN360" s="47">
        <f t="shared" si="620"/>
        <v>0</v>
      </c>
      <c r="BO360" s="47">
        <f t="shared" si="621"/>
        <v>0</v>
      </c>
      <c r="BP360" s="11">
        <f t="shared" si="612"/>
        <v>0</v>
      </c>
    </row>
    <row r="361" spans="1:68" ht="13.5" customHeight="1" x14ac:dyDescent="0.2">
      <c r="A361" s="5"/>
      <c r="B361" s="10" t="s">
        <v>0</v>
      </c>
      <c r="C361" s="11">
        <v>411549342.91999996</v>
      </c>
      <c r="D361" s="11">
        <v>124111066.90000001</v>
      </c>
      <c r="E361" s="11">
        <v>136681270.39999998</v>
      </c>
      <c r="F361" s="11">
        <v>148659222.96000001</v>
      </c>
      <c r="G361" s="11">
        <v>0</v>
      </c>
      <c r="H361" s="11">
        <v>114344251.69000001</v>
      </c>
      <c r="I361" s="11">
        <v>117313326.80000001</v>
      </c>
      <c r="J361" s="11">
        <v>119398707.47</v>
      </c>
      <c r="K361" s="61"/>
      <c r="L361" s="65">
        <f t="shared" si="600"/>
        <v>12570203.49999997</v>
      </c>
      <c r="M361" s="65">
        <f t="shared" si="601"/>
        <v>11977952.560000032</v>
      </c>
      <c r="N361" s="65">
        <f t="shared" si="602"/>
        <v>2969075.1099999994</v>
      </c>
      <c r="O361" s="65">
        <f t="shared" si="603"/>
        <v>2085380.6699999869</v>
      </c>
      <c r="P361" s="65">
        <f t="shared" si="604"/>
        <v>9766815.2099999934</v>
      </c>
      <c r="Q361" s="65">
        <f t="shared" si="605"/>
        <v>19367943.599999964</v>
      </c>
      <c r="R361" s="65">
        <f t="shared" si="606"/>
        <v>29260515.49000001</v>
      </c>
      <c r="S361" s="65">
        <f t="shared" si="607"/>
        <v>292150635.44999993</v>
      </c>
      <c r="T361" s="61"/>
      <c r="U361" s="5"/>
      <c r="V361" s="10" t="s">
        <v>0</v>
      </c>
      <c r="W361" s="11">
        <v>0</v>
      </c>
      <c r="X361" s="11">
        <v>0</v>
      </c>
      <c r="Y361" s="11">
        <v>0</v>
      </c>
      <c r="Z361" s="11">
        <v>0</v>
      </c>
      <c r="AA361" s="11"/>
      <c r="AB361" s="11">
        <v>0</v>
      </c>
      <c r="AC361" s="11">
        <v>0</v>
      </c>
      <c r="AD361" s="11">
        <v>0</v>
      </c>
      <c r="AF361" s="5"/>
      <c r="AG361" s="10" t="s">
        <v>0</v>
      </c>
      <c r="AH361" s="11">
        <v>0</v>
      </c>
      <c r="AI361" s="11">
        <v>0</v>
      </c>
      <c r="AJ361" s="11">
        <v>0</v>
      </c>
      <c r="AK361" s="11">
        <v>0</v>
      </c>
      <c r="AL361" s="11"/>
      <c r="AM361" s="11">
        <v>0</v>
      </c>
      <c r="AN361" s="11">
        <v>0</v>
      </c>
      <c r="AO361" s="11">
        <v>0</v>
      </c>
      <c r="AP361" s="11"/>
      <c r="AQ361" s="44">
        <f t="shared" si="638"/>
        <v>0</v>
      </c>
      <c r="AR361" s="5"/>
      <c r="AS361" s="10" t="s">
        <v>0</v>
      </c>
      <c r="AT361" s="11">
        <v>0</v>
      </c>
      <c r="AU361" s="11">
        <v>0</v>
      </c>
      <c r="AV361" s="11">
        <v>0</v>
      </c>
      <c r="AW361" s="11">
        <v>0</v>
      </c>
      <c r="AX361" s="11"/>
      <c r="AY361" s="11">
        <v>0</v>
      </c>
      <c r="AZ361" s="11">
        <v>0</v>
      </c>
      <c r="BA361" s="11">
        <v>0</v>
      </c>
      <c r="BB361" s="11"/>
      <c r="BC361" s="11"/>
      <c r="BD361" s="51">
        <f t="shared" ref="BD361:BD403" si="751">+AT361-AH361</f>
        <v>0</v>
      </c>
      <c r="BE361" s="47">
        <f t="shared" si="613"/>
        <v>0</v>
      </c>
      <c r="BF361" s="47">
        <f t="shared" si="614"/>
        <v>0</v>
      </c>
      <c r="BG361" s="47">
        <f t="shared" si="615"/>
        <v>0</v>
      </c>
      <c r="BH361" s="47"/>
      <c r="BI361" s="47">
        <f t="shared" si="616"/>
        <v>0</v>
      </c>
      <c r="BJ361" s="47">
        <f t="shared" si="617"/>
        <v>0</v>
      </c>
      <c r="BK361" s="47">
        <f t="shared" si="618"/>
        <v>0</v>
      </c>
      <c r="BL361" s="47"/>
      <c r="BM361" s="47">
        <f t="shared" si="619"/>
        <v>0</v>
      </c>
      <c r="BN361" s="47">
        <f t="shared" si="620"/>
        <v>0</v>
      </c>
      <c r="BO361" s="47">
        <f t="shared" si="621"/>
        <v>0</v>
      </c>
      <c r="BP361" s="11">
        <f t="shared" si="612"/>
        <v>0</v>
      </c>
    </row>
    <row r="362" spans="1:68" ht="13.5" customHeight="1" x14ac:dyDescent="0.2">
      <c r="A362" s="5"/>
      <c r="B362" s="10" t="s">
        <v>2</v>
      </c>
      <c r="C362" s="11">
        <v>54780665</v>
      </c>
      <c r="D362" s="11">
        <v>9130111</v>
      </c>
      <c r="E362" s="11">
        <v>18260222</v>
      </c>
      <c r="F362" s="11">
        <v>27390333</v>
      </c>
      <c r="G362" s="11">
        <v>0</v>
      </c>
      <c r="H362" s="11">
        <v>1220154</v>
      </c>
      <c r="I362" s="11">
        <v>2314360</v>
      </c>
      <c r="J362" s="11">
        <v>3525669</v>
      </c>
      <c r="K362" s="61"/>
      <c r="L362" s="65">
        <f t="shared" si="600"/>
        <v>9130111</v>
      </c>
      <c r="M362" s="65">
        <f t="shared" si="601"/>
        <v>9130111</v>
      </c>
      <c r="N362" s="65">
        <f t="shared" si="602"/>
        <v>1094206</v>
      </c>
      <c r="O362" s="65">
        <f t="shared" si="603"/>
        <v>1211309</v>
      </c>
      <c r="P362" s="65">
        <f t="shared" si="604"/>
        <v>7909957</v>
      </c>
      <c r="Q362" s="65">
        <f t="shared" si="605"/>
        <v>15945862</v>
      </c>
      <c r="R362" s="65">
        <f t="shared" si="606"/>
        <v>23864664</v>
      </c>
      <c r="S362" s="65">
        <f t="shared" si="607"/>
        <v>51254996</v>
      </c>
      <c r="T362" s="61"/>
      <c r="U362" s="5"/>
      <c r="V362" s="10" t="s">
        <v>2</v>
      </c>
      <c r="W362" s="11">
        <v>0</v>
      </c>
      <c r="X362" s="11">
        <v>0</v>
      </c>
      <c r="Y362" s="11">
        <v>0</v>
      </c>
      <c r="Z362" s="11">
        <v>0</v>
      </c>
      <c r="AA362" s="11"/>
      <c r="AB362" s="11">
        <v>0</v>
      </c>
      <c r="AC362" s="11">
        <v>0</v>
      </c>
      <c r="AD362" s="11">
        <v>0</v>
      </c>
      <c r="AF362" s="5"/>
      <c r="AG362" s="10" t="s">
        <v>2</v>
      </c>
      <c r="AH362" s="11">
        <v>0</v>
      </c>
      <c r="AI362" s="11">
        <v>0</v>
      </c>
      <c r="AJ362" s="11">
        <v>0</v>
      </c>
      <c r="AK362" s="11">
        <v>0</v>
      </c>
      <c r="AL362" s="11"/>
      <c r="AM362" s="11">
        <v>0</v>
      </c>
      <c r="AN362" s="11">
        <v>0</v>
      </c>
      <c r="AO362" s="11">
        <v>0</v>
      </c>
      <c r="AP362" s="11"/>
      <c r="AQ362" s="44">
        <f t="shared" si="638"/>
        <v>0</v>
      </c>
      <c r="AR362" s="5"/>
      <c r="AS362" s="10" t="s">
        <v>2</v>
      </c>
      <c r="AT362" s="11">
        <v>0</v>
      </c>
      <c r="AU362" s="11">
        <v>0</v>
      </c>
      <c r="AV362" s="11">
        <v>0</v>
      </c>
      <c r="AW362" s="11">
        <v>0</v>
      </c>
      <c r="AX362" s="11"/>
      <c r="AY362" s="11">
        <v>0</v>
      </c>
      <c r="AZ362" s="11">
        <v>0</v>
      </c>
      <c r="BA362" s="11">
        <v>0</v>
      </c>
      <c r="BB362" s="11"/>
      <c r="BC362" s="11"/>
      <c r="BD362" s="51">
        <f t="shared" si="751"/>
        <v>0</v>
      </c>
      <c r="BE362" s="47">
        <f t="shared" si="613"/>
        <v>0</v>
      </c>
      <c r="BF362" s="47">
        <f t="shared" si="614"/>
        <v>0</v>
      </c>
      <c r="BG362" s="47">
        <f t="shared" si="615"/>
        <v>0</v>
      </c>
      <c r="BH362" s="47"/>
      <c r="BI362" s="47">
        <f t="shared" si="616"/>
        <v>0</v>
      </c>
      <c r="BJ362" s="47">
        <f t="shared" si="617"/>
        <v>0</v>
      </c>
      <c r="BK362" s="47">
        <f t="shared" si="618"/>
        <v>0</v>
      </c>
      <c r="BL362" s="47"/>
      <c r="BM362" s="47">
        <f t="shared" si="619"/>
        <v>0</v>
      </c>
      <c r="BN362" s="47">
        <f t="shared" si="620"/>
        <v>0</v>
      </c>
      <c r="BO362" s="47">
        <f t="shared" si="621"/>
        <v>0</v>
      </c>
      <c r="BP362" s="11">
        <f t="shared" si="612"/>
        <v>0</v>
      </c>
    </row>
    <row r="363" spans="1:68" ht="30" customHeight="1" x14ac:dyDescent="0.2">
      <c r="A363" s="5"/>
      <c r="B363" s="14" t="s">
        <v>215</v>
      </c>
      <c r="C363" s="9">
        <f t="shared" ref="C363" si="752">SUM(C364:C365)</f>
        <v>16572832</v>
      </c>
      <c r="D363" s="9">
        <f t="shared" ref="D363" si="753">SUM(D364:D365)</f>
        <v>0</v>
      </c>
      <c r="E363" s="9">
        <f t="shared" ref="E363" si="754">SUM(E364:E365)</f>
        <v>45183.85</v>
      </c>
      <c r="F363" s="9">
        <f t="shared" ref="F363" si="755">SUM(F364:F365)</f>
        <v>45183.85</v>
      </c>
      <c r="G363" s="9">
        <f t="shared" ref="G363:J363" si="756">SUM(G364:G365)</f>
        <v>0</v>
      </c>
      <c r="H363" s="9">
        <f t="shared" si="756"/>
        <v>0</v>
      </c>
      <c r="I363" s="9">
        <f t="shared" si="756"/>
        <v>45183.85</v>
      </c>
      <c r="J363" s="9">
        <f t="shared" si="756"/>
        <v>45183.85</v>
      </c>
      <c r="K363" s="61"/>
      <c r="L363" s="65">
        <f t="shared" ref="L363:L410" si="757">+E363-D363</f>
        <v>45183.85</v>
      </c>
      <c r="M363" s="65">
        <f t="shared" ref="M363:M410" si="758">+F363-E363</f>
        <v>0</v>
      </c>
      <c r="N363" s="65">
        <f t="shared" ref="N363:N410" si="759">+I363-H363</f>
        <v>45183.85</v>
      </c>
      <c r="O363" s="65">
        <f t="shared" ref="O363:O410" si="760">+J363-I363</f>
        <v>0</v>
      </c>
      <c r="P363" s="65">
        <f t="shared" ref="P363:P410" si="761">+D363-H363</f>
        <v>0</v>
      </c>
      <c r="Q363" s="65">
        <f t="shared" ref="Q363:Q410" si="762">+E363-I363</f>
        <v>0</v>
      </c>
      <c r="R363" s="65">
        <f t="shared" ref="R363:R410" si="763">+F363-J363</f>
        <v>0</v>
      </c>
      <c r="S363" s="65">
        <f t="shared" ref="S363:S410" si="764">+C363-J363</f>
        <v>16527648.15</v>
      </c>
      <c r="T363" s="61"/>
      <c r="U363" s="5"/>
      <c r="V363" s="14" t="s">
        <v>215</v>
      </c>
      <c r="W363" s="9">
        <f t="shared" ref="W363:AD363" si="765">SUM(W364:W365)</f>
        <v>0</v>
      </c>
      <c r="X363" s="9">
        <f t="shared" si="765"/>
        <v>0</v>
      </c>
      <c r="Y363" s="9">
        <f t="shared" si="765"/>
        <v>0</v>
      </c>
      <c r="Z363" s="9">
        <f t="shared" si="765"/>
        <v>0</v>
      </c>
      <c r="AA363" s="9">
        <f t="shared" si="765"/>
        <v>0</v>
      </c>
      <c r="AB363" s="9">
        <f t="shared" si="765"/>
        <v>0</v>
      </c>
      <c r="AC363" s="9">
        <f t="shared" si="765"/>
        <v>0</v>
      </c>
      <c r="AD363" s="9">
        <f t="shared" si="765"/>
        <v>0</v>
      </c>
      <c r="AF363" s="5"/>
      <c r="AG363" s="14" t="s">
        <v>215</v>
      </c>
      <c r="AH363" s="9">
        <f t="shared" ref="AH363:AO363" si="766">SUM(AH364:AH365)</f>
        <v>0</v>
      </c>
      <c r="AI363" s="9">
        <f t="shared" si="766"/>
        <v>0</v>
      </c>
      <c r="AJ363" s="9">
        <f t="shared" si="766"/>
        <v>0</v>
      </c>
      <c r="AK363" s="9">
        <f t="shared" si="766"/>
        <v>0</v>
      </c>
      <c r="AL363" s="9">
        <f t="shared" si="766"/>
        <v>0</v>
      </c>
      <c r="AM363" s="9">
        <f t="shared" si="766"/>
        <v>0</v>
      </c>
      <c r="AN363" s="9">
        <f t="shared" si="766"/>
        <v>0</v>
      </c>
      <c r="AO363" s="9">
        <f t="shared" si="766"/>
        <v>0</v>
      </c>
      <c r="AP363" s="9"/>
      <c r="AQ363" s="44">
        <f t="shared" si="638"/>
        <v>0</v>
      </c>
      <c r="AR363" s="5"/>
      <c r="AS363" s="14" t="s">
        <v>215</v>
      </c>
      <c r="AT363" s="9">
        <f t="shared" ref="AT363:BA363" si="767">SUM(AT364:AT365)</f>
        <v>0</v>
      </c>
      <c r="AU363" s="9">
        <f t="shared" si="767"/>
        <v>0</v>
      </c>
      <c r="AV363" s="9">
        <f t="shared" si="767"/>
        <v>0</v>
      </c>
      <c r="AW363" s="9">
        <f t="shared" si="767"/>
        <v>0</v>
      </c>
      <c r="AX363" s="9">
        <f t="shared" si="767"/>
        <v>0</v>
      </c>
      <c r="AY363" s="9">
        <f t="shared" si="767"/>
        <v>0</v>
      </c>
      <c r="AZ363" s="9">
        <f t="shared" si="767"/>
        <v>0</v>
      </c>
      <c r="BA363" s="9">
        <f t="shared" si="767"/>
        <v>0</v>
      </c>
      <c r="BB363" s="9"/>
      <c r="BC363" s="9"/>
      <c r="BD363" s="51">
        <f t="shared" si="751"/>
        <v>0</v>
      </c>
      <c r="BE363" s="47">
        <f t="shared" si="613"/>
        <v>0</v>
      </c>
      <c r="BF363" s="47">
        <f t="shared" si="614"/>
        <v>0</v>
      </c>
      <c r="BG363" s="47">
        <f t="shared" si="615"/>
        <v>0</v>
      </c>
      <c r="BH363" s="47"/>
      <c r="BI363" s="47">
        <f t="shared" si="616"/>
        <v>0</v>
      </c>
      <c r="BJ363" s="47">
        <f t="shared" si="617"/>
        <v>0</v>
      </c>
      <c r="BK363" s="47">
        <f t="shared" si="618"/>
        <v>0</v>
      </c>
      <c r="BL363" s="47"/>
      <c r="BM363" s="47">
        <f t="shared" si="619"/>
        <v>0</v>
      </c>
      <c r="BN363" s="47">
        <f t="shared" si="620"/>
        <v>0</v>
      </c>
      <c r="BO363" s="47">
        <f t="shared" si="621"/>
        <v>0</v>
      </c>
      <c r="BP363" s="11">
        <f t="shared" ref="BP363:BP410" si="768">+AT363-BA363</f>
        <v>0</v>
      </c>
    </row>
    <row r="364" spans="1:68" ht="13.5" customHeight="1" x14ac:dyDescent="0.2">
      <c r="A364" s="5"/>
      <c r="B364" s="15" t="s">
        <v>0</v>
      </c>
      <c r="C364" s="11">
        <v>16572832</v>
      </c>
      <c r="D364" s="11">
        <v>0</v>
      </c>
      <c r="E364" s="11">
        <v>45183.85</v>
      </c>
      <c r="F364" s="11">
        <v>45183.85</v>
      </c>
      <c r="G364" s="11"/>
      <c r="H364" s="11">
        <v>0</v>
      </c>
      <c r="I364" s="11">
        <v>45183.85</v>
      </c>
      <c r="J364" s="11">
        <v>45183.85</v>
      </c>
      <c r="K364" s="61"/>
      <c r="L364" s="65">
        <f t="shared" si="757"/>
        <v>45183.85</v>
      </c>
      <c r="M364" s="65">
        <f t="shared" si="758"/>
        <v>0</v>
      </c>
      <c r="N364" s="65">
        <f t="shared" si="759"/>
        <v>45183.85</v>
      </c>
      <c r="O364" s="65">
        <f t="shared" si="760"/>
        <v>0</v>
      </c>
      <c r="P364" s="65">
        <f t="shared" si="761"/>
        <v>0</v>
      </c>
      <c r="Q364" s="65">
        <f t="shared" si="762"/>
        <v>0</v>
      </c>
      <c r="R364" s="65">
        <f t="shared" si="763"/>
        <v>0</v>
      </c>
      <c r="S364" s="65">
        <f t="shared" si="764"/>
        <v>16527648.15</v>
      </c>
      <c r="T364" s="61"/>
      <c r="U364" s="5"/>
      <c r="V364" s="15" t="s">
        <v>0</v>
      </c>
      <c r="W364" s="11">
        <v>0</v>
      </c>
      <c r="X364" s="11">
        <v>0</v>
      </c>
      <c r="Y364" s="11">
        <v>0</v>
      </c>
      <c r="Z364" s="11">
        <v>0</v>
      </c>
      <c r="AA364" s="11"/>
      <c r="AB364" s="11">
        <v>0</v>
      </c>
      <c r="AC364" s="11">
        <v>0</v>
      </c>
      <c r="AD364" s="11">
        <v>0</v>
      </c>
      <c r="AF364" s="5"/>
      <c r="AG364" s="15" t="s">
        <v>0</v>
      </c>
      <c r="AH364" s="11">
        <v>0</v>
      </c>
      <c r="AI364" s="11">
        <v>0</v>
      </c>
      <c r="AJ364" s="11">
        <v>0</v>
      </c>
      <c r="AK364" s="11">
        <v>0</v>
      </c>
      <c r="AL364" s="11"/>
      <c r="AM364" s="11">
        <v>0</v>
      </c>
      <c r="AN364" s="11">
        <v>0</v>
      </c>
      <c r="AO364" s="11">
        <v>0</v>
      </c>
      <c r="AP364" s="11"/>
      <c r="AQ364" s="44">
        <f t="shared" si="638"/>
        <v>0</v>
      </c>
      <c r="AR364" s="5"/>
      <c r="AS364" s="15" t="s">
        <v>0</v>
      </c>
      <c r="AT364" s="11">
        <v>0</v>
      </c>
      <c r="AU364" s="11">
        <v>0</v>
      </c>
      <c r="AV364" s="11">
        <v>0</v>
      </c>
      <c r="AW364" s="11">
        <v>0</v>
      </c>
      <c r="AX364" s="11"/>
      <c r="AY364" s="11">
        <v>0</v>
      </c>
      <c r="AZ364" s="11">
        <v>0</v>
      </c>
      <c r="BA364" s="11">
        <v>0</v>
      </c>
      <c r="BB364" s="11"/>
      <c r="BC364" s="11"/>
      <c r="BD364" s="51">
        <f t="shared" si="751"/>
        <v>0</v>
      </c>
      <c r="BE364" s="47">
        <f t="shared" si="613"/>
        <v>0</v>
      </c>
      <c r="BF364" s="47">
        <f t="shared" si="614"/>
        <v>0</v>
      </c>
      <c r="BG364" s="47">
        <f t="shared" si="615"/>
        <v>0</v>
      </c>
      <c r="BH364" s="47"/>
      <c r="BI364" s="47">
        <f t="shared" si="616"/>
        <v>0</v>
      </c>
      <c r="BJ364" s="47">
        <f t="shared" si="617"/>
        <v>0</v>
      </c>
      <c r="BK364" s="47">
        <f t="shared" si="618"/>
        <v>0</v>
      </c>
      <c r="BL364" s="47"/>
      <c r="BM364" s="47">
        <f t="shared" si="619"/>
        <v>0</v>
      </c>
      <c r="BN364" s="47">
        <f t="shared" si="620"/>
        <v>0</v>
      </c>
      <c r="BO364" s="47">
        <f t="shared" si="621"/>
        <v>0</v>
      </c>
      <c r="BP364" s="11">
        <f t="shared" si="768"/>
        <v>0</v>
      </c>
    </row>
    <row r="365" spans="1:68" ht="13.5" customHeight="1" x14ac:dyDescent="0.2">
      <c r="A365" s="5"/>
      <c r="B365" s="10" t="s">
        <v>2</v>
      </c>
      <c r="C365" s="11">
        <v>0</v>
      </c>
      <c r="D365" s="11">
        <v>0</v>
      </c>
      <c r="E365" s="11">
        <v>0</v>
      </c>
      <c r="F365" s="11">
        <v>0</v>
      </c>
      <c r="G365" s="11"/>
      <c r="H365" s="11">
        <v>0</v>
      </c>
      <c r="I365" s="11">
        <v>0</v>
      </c>
      <c r="J365" s="11">
        <v>0</v>
      </c>
      <c r="K365" s="61"/>
      <c r="L365" s="65">
        <f t="shared" si="757"/>
        <v>0</v>
      </c>
      <c r="M365" s="65">
        <f t="shared" si="758"/>
        <v>0</v>
      </c>
      <c r="N365" s="65">
        <f t="shared" si="759"/>
        <v>0</v>
      </c>
      <c r="O365" s="65">
        <f t="shared" si="760"/>
        <v>0</v>
      </c>
      <c r="P365" s="65">
        <f t="shared" si="761"/>
        <v>0</v>
      </c>
      <c r="Q365" s="65">
        <f t="shared" si="762"/>
        <v>0</v>
      </c>
      <c r="R365" s="65">
        <f t="shared" si="763"/>
        <v>0</v>
      </c>
      <c r="S365" s="65">
        <f t="shared" si="764"/>
        <v>0</v>
      </c>
      <c r="T365" s="61"/>
      <c r="U365" s="5"/>
      <c r="V365" s="10" t="s">
        <v>2</v>
      </c>
      <c r="W365" s="11">
        <v>0</v>
      </c>
      <c r="X365" s="11">
        <v>0</v>
      </c>
      <c r="Y365" s="11">
        <v>0</v>
      </c>
      <c r="Z365" s="11">
        <v>0</v>
      </c>
      <c r="AA365" s="11"/>
      <c r="AB365" s="11">
        <v>0</v>
      </c>
      <c r="AC365" s="11">
        <v>0</v>
      </c>
      <c r="AD365" s="11">
        <v>0</v>
      </c>
      <c r="AF365" s="5"/>
      <c r="AG365" s="10" t="s">
        <v>2</v>
      </c>
      <c r="AH365" s="11">
        <v>0</v>
      </c>
      <c r="AI365" s="11">
        <v>0</v>
      </c>
      <c r="AJ365" s="11">
        <v>0</v>
      </c>
      <c r="AK365" s="11">
        <v>0</v>
      </c>
      <c r="AL365" s="11"/>
      <c r="AM365" s="11">
        <v>0</v>
      </c>
      <c r="AN365" s="11">
        <v>0</v>
      </c>
      <c r="AO365" s="11">
        <v>0</v>
      </c>
      <c r="AP365" s="11"/>
      <c r="AQ365" s="44">
        <f t="shared" si="638"/>
        <v>0</v>
      </c>
      <c r="AR365" s="5"/>
      <c r="AS365" s="10" t="s">
        <v>2</v>
      </c>
      <c r="AT365" s="11">
        <v>0</v>
      </c>
      <c r="AU365" s="11">
        <v>0</v>
      </c>
      <c r="AV365" s="11">
        <v>0</v>
      </c>
      <c r="AW365" s="11">
        <v>0</v>
      </c>
      <c r="AX365" s="11"/>
      <c r="AY365" s="11">
        <v>0</v>
      </c>
      <c r="AZ365" s="11">
        <v>0</v>
      </c>
      <c r="BA365" s="11">
        <v>0</v>
      </c>
      <c r="BB365" s="11"/>
      <c r="BC365" s="11"/>
      <c r="BD365" s="51">
        <f t="shared" si="751"/>
        <v>0</v>
      </c>
      <c r="BE365" s="47">
        <f t="shared" ref="BE365:BE416" si="769">+AU365-AK365</f>
        <v>0</v>
      </c>
      <c r="BF365" s="47">
        <f t="shared" ref="BF365:BF416" si="770">+AV365-AU365</f>
        <v>0</v>
      </c>
      <c r="BG365" s="47">
        <f t="shared" ref="BG365:BG416" si="771">+AW365-AV365</f>
        <v>0</v>
      </c>
      <c r="BH365" s="47"/>
      <c r="BI365" s="47">
        <f t="shared" ref="BI365:BI416" si="772">+AY365-AO365</f>
        <v>0</v>
      </c>
      <c r="BJ365" s="47">
        <f t="shared" ref="BJ365:BJ416" si="773">+AZ365-AY365</f>
        <v>0</v>
      </c>
      <c r="BK365" s="47">
        <f t="shared" ref="BK365:BK416" si="774">+BA365-AZ365</f>
        <v>0</v>
      </c>
      <c r="BL365" s="47"/>
      <c r="BM365" s="47">
        <f t="shared" ref="BM365:BM415" si="775">+AU365-AY365</f>
        <v>0</v>
      </c>
      <c r="BN365" s="47">
        <f t="shared" ref="BN365:BN416" si="776">+AV365-AZ365</f>
        <v>0</v>
      </c>
      <c r="BO365" s="47">
        <f t="shared" ref="BO365:BO416" si="777">+AW365-BA365</f>
        <v>0</v>
      </c>
      <c r="BP365" s="11">
        <f t="shared" si="768"/>
        <v>0</v>
      </c>
    </row>
    <row r="366" spans="1:68" ht="21.75" customHeight="1" x14ac:dyDescent="0.2">
      <c r="A366" s="5"/>
      <c r="B366" s="14" t="s">
        <v>223</v>
      </c>
      <c r="C366" s="9">
        <f t="shared" ref="C366" si="778">SUM(C367:C368)</f>
        <v>12800000</v>
      </c>
      <c r="D366" s="9">
        <f t="shared" ref="D366" si="779">SUM(D367:D368)</f>
        <v>500000</v>
      </c>
      <c r="E366" s="9">
        <f t="shared" ref="E366" si="780">SUM(E367:E368)</f>
        <v>1649360</v>
      </c>
      <c r="F366" s="9">
        <f t="shared" ref="F366" si="781">SUM(F367:F368)</f>
        <v>1649360</v>
      </c>
      <c r="G366" s="9">
        <f t="shared" ref="G366:J366" si="782">SUM(G367:G368)</f>
        <v>0</v>
      </c>
      <c r="H366" s="9">
        <f t="shared" si="782"/>
        <v>500000</v>
      </c>
      <c r="I366" s="9">
        <f t="shared" si="782"/>
        <v>1000000</v>
      </c>
      <c r="J366" s="9">
        <f t="shared" si="782"/>
        <v>1500000</v>
      </c>
      <c r="K366" s="61"/>
      <c r="L366" s="65">
        <f t="shared" si="757"/>
        <v>1149360</v>
      </c>
      <c r="M366" s="65">
        <f t="shared" si="758"/>
        <v>0</v>
      </c>
      <c r="N366" s="65">
        <f t="shared" si="759"/>
        <v>500000</v>
      </c>
      <c r="O366" s="65">
        <f t="shared" si="760"/>
        <v>500000</v>
      </c>
      <c r="P366" s="65">
        <f t="shared" si="761"/>
        <v>0</v>
      </c>
      <c r="Q366" s="65">
        <f t="shared" si="762"/>
        <v>649360</v>
      </c>
      <c r="R366" s="65">
        <f t="shared" si="763"/>
        <v>149360</v>
      </c>
      <c r="S366" s="65">
        <f t="shared" si="764"/>
        <v>11300000</v>
      </c>
      <c r="T366" s="61"/>
      <c r="U366" s="5"/>
      <c r="V366" s="14" t="s">
        <v>223</v>
      </c>
      <c r="W366" s="9">
        <f t="shared" ref="W366:AD366" si="783">SUM(W367:W368)</f>
        <v>0</v>
      </c>
      <c r="X366" s="9">
        <f t="shared" si="783"/>
        <v>0</v>
      </c>
      <c r="Y366" s="9">
        <f t="shared" si="783"/>
        <v>0</v>
      </c>
      <c r="Z366" s="9">
        <f t="shared" si="783"/>
        <v>0</v>
      </c>
      <c r="AA366" s="9">
        <f t="shared" si="783"/>
        <v>0</v>
      </c>
      <c r="AB366" s="9">
        <f t="shared" si="783"/>
        <v>0</v>
      </c>
      <c r="AC366" s="9">
        <f t="shared" si="783"/>
        <v>0</v>
      </c>
      <c r="AD366" s="9">
        <f t="shared" si="783"/>
        <v>0</v>
      </c>
      <c r="AF366" s="5"/>
      <c r="AG366" s="14" t="s">
        <v>223</v>
      </c>
      <c r="AH366" s="9">
        <f t="shared" ref="AH366:AO366" si="784">SUM(AH367:AH368)</f>
        <v>0</v>
      </c>
      <c r="AI366" s="9">
        <f t="shared" si="784"/>
        <v>0</v>
      </c>
      <c r="AJ366" s="9">
        <f t="shared" si="784"/>
        <v>0</v>
      </c>
      <c r="AK366" s="9">
        <f t="shared" si="784"/>
        <v>0</v>
      </c>
      <c r="AL366" s="9">
        <f t="shared" si="784"/>
        <v>0</v>
      </c>
      <c r="AM366" s="9">
        <f t="shared" si="784"/>
        <v>0</v>
      </c>
      <c r="AN366" s="9">
        <f t="shared" si="784"/>
        <v>0</v>
      </c>
      <c r="AO366" s="9">
        <f t="shared" si="784"/>
        <v>0</v>
      </c>
      <c r="AP366" s="9"/>
      <c r="AQ366" s="44">
        <f t="shared" si="638"/>
        <v>0</v>
      </c>
      <c r="AR366" s="5"/>
      <c r="AS366" s="14" t="s">
        <v>223</v>
      </c>
      <c r="AT366" s="9">
        <f t="shared" ref="AT366:BA366" si="785">SUM(AT367:AT368)</f>
        <v>0</v>
      </c>
      <c r="AU366" s="9">
        <f t="shared" si="785"/>
        <v>0</v>
      </c>
      <c r="AV366" s="9">
        <f t="shared" si="785"/>
        <v>0</v>
      </c>
      <c r="AW366" s="9">
        <f t="shared" si="785"/>
        <v>0</v>
      </c>
      <c r="AX366" s="9">
        <f t="shared" si="785"/>
        <v>0</v>
      </c>
      <c r="AY366" s="9">
        <f t="shared" si="785"/>
        <v>0</v>
      </c>
      <c r="AZ366" s="9">
        <f t="shared" si="785"/>
        <v>0</v>
      </c>
      <c r="BA366" s="9">
        <f t="shared" si="785"/>
        <v>0</v>
      </c>
      <c r="BB366" s="9"/>
      <c r="BC366" s="9"/>
      <c r="BD366" s="51">
        <f t="shared" si="751"/>
        <v>0</v>
      </c>
      <c r="BE366" s="47">
        <f t="shared" si="769"/>
        <v>0</v>
      </c>
      <c r="BF366" s="47">
        <f t="shared" si="770"/>
        <v>0</v>
      </c>
      <c r="BG366" s="47">
        <f t="shared" si="771"/>
        <v>0</v>
      </c>
      <c r="BH366" s="47"/>
      <c r="BI366" s="47">
        <f t="shared" si="772"/>
        <v>0</v>
      </c>
      <c r="BJ366" s="47">
        <f t="shared" si="773"/>
        <v>0</v>
      </c>
      <c r="BK366" s="47">
        <f t="shared" si="774"/>
        <v>0</v>
      </c>
      <c r="BL366" s="47"/>
      <c r="BM366" s="47">
        <f t="shared" si="775"/>
        <v>0</v>
      </c>
      <c r="BN366" s="47">
        <f t="shared" si="776"/>
        <v>0</v>
      </c>
      <c r="BO366" s="47">
        <f t="shared" si="777"/>
        <v>0</v>
      </c>
      <c r="BP366" s="11">
        <f t="shared" si="768"/>
        <v>0</v>
      </c>
    </row>
    <row r="367" spans="1:68" ht="13.5" customHeight="1" x14ac:dyDescent="0.2">
      <c r="A367" s="5"/>
      <c r="B367" s="10" t="s">
        <v>0</v>
      </c>
      <c r="C367" s="11">
        <v>12800000</v>
      </c>
      <c r="D367" s="11">
        <v>500000</v>
      </c>
      <c r="E367" s="11">
        <v>1649360</v>
      </c>
      <c r="F367" s="11">
        <v>1649360</v>
      </c>
      <c r="G367" s="11"/>
      <c r="H367" s="11">
        <v>500000</v>
      </c>
      <c r="I367" s="11">
        <v>1000000</v>
      </c>
      <c r="J367" s="11">
        <v>1500000</v>
      </c>
      <c r="K367" s="61"/>
      <c r="L367" s="65">
        <f t="shared" si="757"/>
        <v>1149360</v>
      </c>
      <c r="M367" s="65">
        <f t="shared" si="758"/>
        <v>0</v>
      </c>
      <c r="N367" s="65">
        <f t="shared" si="759"/>
        <v>500000</v>
      </c>
      <c r="O367" s="65">
        <f t="shared" si="760"/>
        <v>500000</v>
      </c>
      <c r="P367" s="65">
        <f t="shared" si="761"/>
        <v>0</v>
      </c>
      <c r="Q367" s="65">
        <f t="shared" si="762"/>
        <v>649360</v>
      </c>
      <c r="R367" s="65">
        <f t="shared" si="763"/>
        <v>149360</v>
      </c>
      <c r="S367" s="65">
        <f t="shared" si="764"/>
        <v>11300000</v>
      </c>
      <c r="T367" s="61"/>
      <c r="U367" s="5"/>
      <c r="V367" s="10" t="s">
        <v>0</v>
      </c>
      <c r="W367" s="11">
        <v>0</v>
      </c>
      <c r="X367" s="11">
        <v>0</v>
      </c>
      <c r="Y367" s="11">
        <v>0</v>
      </c>
      <c r="Z367" s="11">
        <v>0</v>
      </c>
      <c r="AA367" s="11"/>
      <c r="AB367" s="11">
        <v>0</v>
      </c>
      <c r="AC367" s="11">
        <v>0</v>
      </c>
      <c r="AD367" s="11">
        <v>0</v>
      </c>
      <c r="AF367" s="5"/>
      <c r="AG367" s="10" t="s">
        <v>0</v>
      </c>
      <c r="AH367" s="11">
        <v>0</v>
      </c>
      <c r="AI367" s="11">
        <v>0</v>
      </c>
      <c r="AJ367" s="11">
        <v>0</v>
      </c>
      <c r="AK367" s="11">
        <v>0</v>
      </c>
      <c r="AL367" s="11"/>
      <c r="AM367" s="11">
        <v>0</v>
      </c>
      <c r="AN367" s="11">
        <v>0</v>
      </c>
      <c r="AO367" s="11">
        <v>0</v>
      </c>
      <c r="AP367" s="11"/>
      <c r="AQ367" s="44">
        <f t="shared" si="638"/>
        <v>0</v>
      </c>
      <c r="AR367" s="5"/>
      <c r="AS367" s="10" t="s">
        <v>0</v>
      </c>
      <c r="AT367" s="11">
        <v>0</v>
      </c>
      <c r="AU367" s="11">
        <v>0</v>
      </c>
      <c r="AV367" s="11">
        <v>0</v>
      </c>
      <c r="AW367" s="11">
        <v>0</v>
      </c>
      <c r="AX367" s="11"/>
      <c r="AY367" s="11">
        <v>0</v>
      </c>
      <c r="AZ367" s="11">
        <v>0</v>
      </c>
      <c r="BA367" s="11">
        <v>0</v>
      </c>
      <c r="BB367" s="11"/>
      <c r="BC367" s="11"/>
      <c r="BD367" s="51">
        <f t="shared" si="751"/>
        <v>0</v>
      </c>
      <c r="BE367" s="47">
        <f t="shared" si="769"/>
        <v>0</v>
      </c>
      <c r="BF367" s="47">
        <f t="shared" si="770"/>
        <v>0</v>
      </c>
      <c r="BG367" s="47">
        <f t="shared" si="771"/>
        <v>0</v>
      </c>
      <c r="BH367" s="47"/>
      <c r="BI367" s="47">
        <f t="shared" si="772"/>
        <v>0</v>
      </c>
      <c r="BJ367" s="47">
        <f t="shared" si="773"/>
        <v>0</v>
      </c>
      <c r="BK367" s="47">
        <f t="shared" si="774"/>
        <v>0</v>
      </c>
      <c r="BL367" s="47"/>
      <c r="BM367" s="47">
        <f t="shared" si="775"/>
        <v>0</v>
      </c>
      <c r="BN367" s="47">
        <f t="shared" si="776"/>
        <v>0</v>
      </c>
      <c r="BO367" s="47">
        <f t="shared" si="777"/>
        <v>0</v>
      </c>
      <c r="BP367" s="11">
        <f t="shared" si="768"/>
        <v>0</v>
      </c>
    </row>
    <row r="368" spans="1:68" ht="13.5" customHeight="1" x14ac:dyDescent="0.2">
      <c r="A368" s="5"/>
      <c r="B368" s="10" t="s">
        <v>2</v>
      </c>
      <c r="C368" s="11">
        <v>0</v>
      </c>
      <c r="D368" s="11">
        <v>0</v>
      </c>
      <c r="E368" s="11">
        <v>0</v>
      </c>
      <c r="F368" s="11">
        <v>0</v>
      </c>
      <c r="G368" s="11"/>
      <c r="H368" s="11">
        <v>0</v>
      </c>
      <c r="I368" s="11">
        <v>0</v>
      </c>
      <c r="J368" s="11">
        <v>0</v>
      </c>
      <c r="K368" s="61"/>
      <c r="L368" s="65">
        <f t="shared" si="757"/>
        <v>0</v>
      </c>
      <c r="M368" s="65">
        <f t="shared" si="758"/>
        <v>0</v>
      </c>
      <c r="N368" s="65">
        <f t="shared" si="759"/>
        <v>0</v>
      </c>
      <c r="O368" s="65">
        <f t="shared" si="760"/>
        <v>0</v>
      </c>
      <c r="P368" s="65">
        <f t="shared" si="761"/>
        <v>0</v>
      </c>
      <c r="Q368" s="65">
        <f t="shared" si="762"/>
        <v>0</v>
      </c>
      <c r="R368" s="65">
        <f t="shared" si="763"/>
        <v>0</v>
      </c>
      <c r="S368" s="65">
        <f t="shared" si="764"/>
        <v>0</v>
      </c>
      <c r="T368" s="61"/>
      <c r="U368" s="5"/>
      <c r="V368" s="10" t="s">
        <v>2</v>
      </c>
      <c r="W368" s="11">
        <v>0</v>
      </c>
      <c r="X368" s="11">
        <v>0</v>
      </c>
      <c r="Y368" s="11">
        <v>0</v>
      </c>
      <c r="Z368" s="11">
        <v>0</v>
      </c>
      <c r="AA368" s="11"/>
      <c r="AB368" s="11">
        <v>0</v>
      </c>
      <c r="AC368" s="11">
        <v>0</v>
      </c>
      <c r="AD368" s="11">
        <v>0</v>
      </c>
      <c r="AF368" s="5"/>
      <c r="AG368" s="10" t="s">
        <v>2</v>
      </c>
      <c r="AH368" s="11">
        <v>0</v>
      </c>
      <c r="AI368" s="11">
        <v>0</v>
      </c>
      <c r="AJ368" s="11">
        <v>0</v>
      </c>
      <c r="AK368" s="11">
        <v>0</v>
      </c>
      <c r="AL368" s="11"/>
      <c r="AM368" s="11">
        <v>0</v>
      </c>
      <c r="AN368" s="11">
        <v>0</v>
      </c>
      <c r="AO368" s="11">
        <v>0</v>
      </c>
      <c r="AP368" s="11"/>
      <c r="AQ368" s="44">
        <f t="shared" ref="AQ368:AQ422" si="786">+AH368-W368</f>
        <v>0</v>
      </c>
      <c r="AR368" s="5"/>
      <c r="AS368" s="10" t="s">
        <v>2</v>
      </c>
      <c r="AT368" s="11">
        <v>0</v>
      </c>
      <c r="AU368" s="11">
        <v>0</v>
      </c>
      <c r="AV368" s="11">
        <v>0</v>
      </c>
      <c r="AW368" s="11">
        <v>0</v>
      </c>
      <c r="AX368" s="11"/>
      <c r="AY368" s="11">
        <v>0</v>
      </c>
      <c r="AZ368" s="11">
        <v>0</v>
      </c>
      <c r="BA368" s="11">
        <v>0</v>
      </c>
      <c r="BB368" s="11"/>
      <c r="BC368" s="11"/>
      <c r="BD368" s="51">
        <f t="shared" si="751"/>
        <v>0</v>
      </c>
      <c r="BE368" s="47">
        <f t="shared" si="769"/>
        <v>0</v>
      </c>
      <c r="BF368" s="47">
        <f t="shared" si="770"/>
        <v>0</v>
      </c>
      <c r="BG368" s="47">
        <f t="shared" si="771"/>
        <v>0</v>
      </c>
      <c r="BH368" s="47"/>
      <c r="BI368" s="47">
        <f t="shared" si="772"/>
        <v>0</v>
      </c>
      <c r="BJ368" s="47">
        <f t="shared" si="773"/>
        <v>0</v>
      </c>
      <c r="BK368" s="47">
        <f t="shared" si="774"/>
        <v>0</v>
      </c>
      <c r="BL368" s="47"/>
      <c r="BM368" s="47">
        <f t="shared" si="775"/>
        <v>0</v>
      </c>
      <c r="BN368" s="47">
        <f t="shared" si="776"/>
        <v>0</v>
      </c>
      <c r="BO368" s="47">
        <f t="shared" si="777"/>
        <v>0</v>
      </c>
      <c r="BP368" s="11">
        <f t="shared" si="768"/>
        <v>0</v>
      </c>
    </row>
    <row r="369" spans="1:68" ht="21" customHeight="1" x14ac:dyDescent="0.2">
      <c r="A369" s="5"/>
      <c r="B369" s="14" t="s">
        <v>244</v>
      </c>
      <c r="C369" s="9">
        <f t="shared" ref="C369" si="787">SUM(C370:C371)</f>
        <v>3901798</v>
      </c>
      <c r="D369" s="9">
        <f t="shared" ref="D369" si="788">SUM(D370:D371)</f>
        <v>488163.23</v>
      </c>
      <c r="E369" s="9">
        <f t="shared" ref="E369" si="789">SUM(E370:E371)</f>
        <v>488163.26</v>
      </c>
      <c r="F369" s="9">
        <f t="shared" ref="F369" si="790">SUM(F370:F371)</f>
        <v>695590</v>
      </c>
      <c r="G369" s="9">
        <f t="shared" ref="G369:J369" si="791">SUM(G370:G371)</f>
        <v>0</v>
      </c>
      <c r="H369" s="9">
        <f t="shared" si="791"/>
        <v>482338.09</v>
      </c>
      <c r="I369" s="9">
        <f t="shared" si="791"/>
        <v>488163.26</v>
      </c>
      <c r="J369" s="9">
        <f t="shared" si="791"/>
        <v>695590</v>
      </c>
      <c r="K369" s="61"/>
      <c r="L369" s="65">
        <f t="shared" si="757"/>
        <v>3.0000000027939677E-2</v>
      </c>
      <c r="M369" s="65">
        <f t="shared" si="758"/>
        <v>207426.74</v>
      </c>
      <c r="N369" s="65">
        <f t="shared" si="759"/>
        <v>5825.1699999999837</v>
      </c>
      <c r="O369" s="65">
        <f t="shared" si="760"/>
        <v>207426.74</v>
      </c>
      <c r="P369" s="65">
        <f t="shared" si="761"/>
        <v>5825.1399999999558</v>
      </c>
      <c r="Q369" s="65">
        <f t="shared" si="762"/>
        <v>0</v>
      </c>
      <c r="R369" s="65">
        <f t="shared" si="763"/>
        <v>0</v>
      </c>
      <c r="S369" s="65">
        <f t="shared" si="764"/>
        <v>3206208</v>
      </c>
      <c r="T369" s="61"/>
      <c r="U369" s="5"/>
      <c r="V369" s="56" t="s">
        <v>244</v>
      </c>
      <c r="W369" s="9">
        <f t="shared" ref="W369:AD369" si="792">SUM(W370:W371)</f>
        <v>0</v>
      </c>
      <c r="X369" s="9">
        <f t="shared" si="792"/>
        <v>0</v>
      </c>
      <c r="Y369" s="9">
        <f t="shared" si="792"/>
        <v>0</v>
      </c>
      <c r="Z369" s="9">
        <f t="shared" si="792"/>
        <v>0</v>
      </c>
      <c r="AA369" s="9">
        <f t="shared" si="792"/>
        <v>0</v>
      </c>
      <c r="AB369" s="9">
        <f t="shared" si="792"/>
        <v>0</v>
      </c>
      <c r="AC369" s="9">
        <f t="shared" si="792"/>
        <v>0</v>
      </c>
      <c r="AD369" s="9">
        <f t="shared" si="792"/>
        <v>0</v>
      </c>
      <c r="AF369" s="5"/>
      <c r="AG369" s="56" t="s">
        <v>244</v>
      </c>
      <c r="AH369" s="9">
        <f t="shared" ref="AH369:AO369" si="793">SUM(AH370:AH371)</f>
        <v>0</v>
      </c>
      <c r="AI369" s="9">
        <f t="shared" si="793"/>
        <v>0</v>
      </c>
      <c r="AJ369" s="9">
        <f t="shared" si="793"/>
        <v>0</v>
      </c>
      <c r="AK369" s="9">
        <f t="shared" si="793"/>
        <v>0</v>
      </c>
      <c r="AL369" s="9">
        <f t="shared" si="793"/>
        <v>0</v>
      </c>
      <c r="AM369" s="9">
        <f t="shared" si="793"/>
        <v>0</v>
      </c>
      <c r="AN369" s="9">
        <f t="shared" si="793"/>
        <v>0</v>
      </c>
      <c r="AO369" s="9">
        <f t="shared" si="793"/>
        <v>0</v>
      </c>
      <c r="AP369" s="9"/>
      <c r="AQ369" s="44">
        <f t="shared" si="786"/>
        <v>0</v>
      </c>
      <c r="AR369" s="5"/>
      <c r="AS369" s="56" t="s">
        <v>244</v>
      </c>
      <c r="AT369" s="9">
        <f t="shared" ref="AT369:BA369" si="794">SUM(AT370:AT371)</f>
        <v>0</v>
      </c>
      <c r="AU369" s="9">
        <f t="shared" si="794"/>
        <v>0</v>
      </c>
      <c r="AV369" s="9">
        <f t="shared" si="794"/>
        <v>0</v>
      </c>
      <c r="AW369" s="9">
        <f t="shared" si="794"/>
        <v>0</v>
      </c>
      <c r="AX369" s="9">
        <f t="shared" si="794"/>
        <v>0</v>
      </c>
      <c r="AY369" s="9">
        <f t="shared" si="794"/>
        <v>0</v>
      </c>
      <c r="AZ369" s="9">
        <f t="shared" si="794"/>
        <v>0</v>
      </c>
      <c r="BA369" s="9">
        <f t="shared" si="794"/>
        <v>0</v>
      </c>
      <c r="BB369" s="9"/>
      <c r="BC369" s="9"/>
      <c r="BD369" s="51">
        <f t="shared" si="751"/>
        <v>0</v>
      </c>
      <c r="BE369" s="47">
        <f t="shared" si="769"/>
        <v>0</v>
      </c>
      <c r="BF369" s="47">
        <f t="shared" si="770"/>
        <v>0</v>
      </c>
      <c r="BG369" s="47">
        <f t="shared" si="771"/>
        <v>0</v>
      </c>
      <c r="BH369" s="47"/>
      <c r="BI369" s="47">
        <f t="shared" si="772"/>
        <v>0</v>
      </c>
      <c r="BJ369" s="47">
        <f t="shared" si="773"/>
        <v>0</v>
      </c>
      <c r="BK369" s="47">
        <f t="shared" si="774"/>
        <v>0</v>
      </c>
      <c r="BL369" s="47"/>
      <c r="BM369" s="47">
        <f t="shared" si="775"/>
        <v>0</v>
      </c>
      <c r="BN369" s="47">
        <f t="shared" si="776"/>
        <v>0</v>
      </c>
      <c r="BO369" s="47">
        <f t="shared" si="777"/>
        <v>0</v>
      </c>
      <c r="BP369" s="11">
        <f t="shared" si="768"/>
        <v>0</v>
      </c>
    </row>
    <row r="370" spans="1:68" ht="13.5" customHeight="1" x14ac:dyDescent="0.2">
      <c r="A370" s="5"/>
      <c r="B370" s="10" t="s">
        <v>0</v>
      </c>
      <c r="C370" s="11">
        <v>3901798</v>
      </c>
      <c r="D370" s="11">
        <v>488163.23</v>
      </c>
      <c r="E370" s="11">
        <v>488163.26</v>
      </c>
      <c r="F370" s="11">
        <v>695590</v>
      </c>
      <c r="G370" s="11"/>
      <c r="H370" s="11">
        <v>482338.09</v>
      </c>
      <c r="I370" s="11">
        <v>488163.26</v>
      </c>
      <c r="J370" s="11">
        <v>695590</v>
      </c>
      <c r="K370" s="61"/>
      <c r="L370" s="65">
        <f t="shared" si="757"/>
        <v>3.0000000027939677E-2</v>
      </c>
      <c r="M370" s="65">
        <f t="shared" si="758"/>
        <v>207426.74</v>
      </c>
      <c r="N370" s="65">
        <f t="shared" si="759"/>
        <v>5825.1699999999837</v>
      </c>
      <c r="O370" s="65">
        <f t="shared" si="760"/>
        <v>207426.74</v>
      </c>
      <c r="P370" s="65">
        <f t="shared" si="761"/>
        <v>5825.1399999999558</v>
      </c>
      <c r="Q370" s="65">
        <f t="shared" si="762"/>
        <v>0</v>
      </c>
      <c r="R370" s="65">
        <f t="shared" si="763"/>
        <v>0</v>
      </c>
      <c r="S370" s="65">
        <f t="shared" si="764"/>
        <v>3206208</v>
      </c>
      <c r="T370" s="61"/>
      <c r="U370" s="5"/>
      <c r="V370" s="10" t="s">
        <v>0</v>
      </c>
      <c r="W370" s="11">
        <v>0</v>
      </c>
      <c r="X370" s="11">
        <v>0</v>
      </c>
      <c r="Y370" s="11">
        <v>0</v>
      </c>
      <c r="Z370" s="11">
        <v>0</v>
      </c>
      <c r="AA370" s="11"/>
      <c r="AB370" s="11">
        <v>0</v>
      </c>
      <c r="AC370" s="11">
        <v>0</v>
      </c>
      <c r="AD370" s="11">
        <v>0</v>
      </c>
      <c r="AF370" s="5"/>
      <c r="AG370" s="10" t="s">
        <v>0</v>
      </c>
      <c r="AH370" s="11">
        <v>0</v>
      </c>
      <c r="AI370" s="11">
        <v>0</v>
      </c>
      <c r="AJ370" s="11">
        <v>0</v>
      </c>
      <c r="AK370" s="11">
        <v>0</v>
      </c>
      <c r="AL370" s="11"/>
      <c r="AM370" s="11">
        <v>0</v>
      </c>
      <c r="AN370" s="11">
        <v>0</v>
      </c>
      <c r="AO370" s="11">
        <v>0</v>
      </c>
      <c r="AP370" s="11"/>
      <c r="AQ370" s="44">
        <f t="shared" si="786"/>
        <v>0</v>
      </c>
      <c r="AR370" s="5"/>
      <c r="AS370" s="10" t="s">
        <v>0</v>
      </c>
      <c r="AT370" s="11">
        <v>0</v>
      </c>
      <c r="AU370" s="11">
        <v>0</v>
      </c>
      <c r="AV370" s="11">
        <v>0</v>
      </c>
      <c r="AW370" s="11">
        <v>0</v>
      </c>
      <c r="AX370" s="11"/>
      <c r="AY370" s="11">
        <v>0</v>
      </c>
      <c r="AZ370" s="11">
        <v>0</v>
      </c>
      <c r="BA370" s="11">
        <v>0</v>
      </c>
      <c r="BB370" s="11"/>
      <c r="BC370" s="11"/>
      <c r="BD370" s="51">
        <f t="shared" si="751"/>
        <v>0</v>
      </c>
      <c r="BE370" s="47">
        <f t="shared" si="769"/>
        <v>0</v>
      </c>
      <c r="BF370" s="47">
        <f t="shared" si="770"/>
        <v>0</v>
      </c>
      <c r="BG370" s="47">
        <f t="shared" si="771"/>
        <v>0</v>
      </c>
      <c r="BH370" s="47"/>
      <c r="BI370" s="47">
        <f t="shared" si="772"/>
        <v>0</v>
      </c>
      <c r="BJ370" s="47">
        <f t="shared" si="773"/>
        <v>0</v>
      </c>
      <c r="BK370" s="47">
        <f t="shared" si="774"/>
        <v>0</v>
      </c>
      <c r="BL370" s="47"/>
      <c r="BM370" s="47">
        <f t="shared" si="775"/>
        <v>0</v>
      </c>
      <c r="BN370" s="47">
        <f t="shared" si="776"/>
        <v>0</v>
      </c>
      <c r="BO370" s="47">
        <f t="shared" si="777"/>
        <v>0</v>
      </c>
      <c r="BP370" s="11">
        <f t="shared" si="768"/>
        <v>0</v>
      </c>
    </row>
    <row r="371" spans="1:68" ht="13.5" customHeight="1" x14ac:dyDescent="0.2">
      <c r="A371" s="5"/>
      <c r="B371" s="10" t="s">
        <v>2</v>
      </c>
      <c r="C371" s="11">
        <v>0</v>
      </c>
      <c r="D371" s="11">
        <v>0</v>
      </c>
      <c r="E371" s="11">
        <v>0</v>
      </c>
      <c r="F371" s="11">
        <v>0</v>
      </c>
      <c r="G371" s="11"/>
      <c r="H371" s="11">
        <v>0</v>
      </c>
      <c r="I371" s="11">
        <v>0</v>
      </c>
      <c r="J371" s="11">
        <v>0</v>
      </c>
      <c r="K371" s="61"/>
      <c r="L371" s="65">
        <f t="shared" si="757"/>
        <v>0</v>
      </c>
      <c r="M371" s="65">
        <f t="shared" si="758"/>
        <v>0</v>
      </c>
      <c r="N371" s="65">
        <f t="shared" si="759"/>
        <v>0</v>
      </c>
      <c r="O371" s="65">
        <f t="shared" si="760"/>
        <v>0</v>
      </c>
      <c r="P371" s="65">
        <f t="shared" si="761"/>
        <v>0</v>
      </c>
      <c r="Q371" s="65">
        <f t="shared" si="762"/>
        <v>0</v>
      </c>
      <c r="R371" s="65">
        <f t="shared" si="763"/>
        <v>0</v>
      </c>
      <c r="S371" s="65">
        <f t="shared" si="764"/>
        <v>0</v>
      </c>
      <c r="T371" s="61"/>
      <c r="U371" s="5"/>
      <c r="V371" s="10" t="s">
        <v>2</v>
      </c>
      <c r="W371" s="11">
        <v>0</v>
      </c>
      <c r="X371" s="11">
        <v>0</v>
      </c>
      <c r="Y371" s="11">
        <v>0</v>
      </c>
      <c r="Z371" s="11">
        <v>0</v>
      </c>
      <c r="AA371" s="11"/>
      <c r="AB371" s="11">
        <v>0</v>
      </c>
      <c r="AC371" s="11">
        <v>0</v>
      </c>
      <c r="AD371" s="11">
        <v>0</v>
      </c>
      <c r="AF371" s="5"/>
      <c r="AG371" s="10" t="s">
        <v>2</v>
      </c>
      <c r="AH371" s="11">
        <v>0</v>
      </c>
      <c r="AI371" s="11">
        <v>0</v>
      </c>
      <c r="AJ371" s="11">
        <v>0</v>
      </c>
      <c r="AK371" s="11">
        <v>0</v>
      </c>
      <c r="AL371" s="11"/>
      <c r="AM371" s="11">
        <v>0</v>
      </c>
      <c r="AN371" s="11">
        <v>0</v>
      </c>
      <c r="AO371" s="11">
        <v>0</v>
      </c>
      <c r="AP371" s="11"/>
      <c r="AQ371" s="44">
        <f t="shared" si="786"/>
        <v>0</v>
      </c>
      <c r="AR371" s="5"/>
      <c r="AS371" s="10" t="s">
        <v>2</v>
      </c>
      <c r="AT371" s="11">
        <v>0</v>
      </c>
      <c r="AU371" s="11">
        <v>0</v>
      </c>
      <c r="AV371" s="11">
        <v>0</v>
      </c>
      <c r="AW371" s="11">
        <v>0</v>
      </c>
      <c r="AX371" s="11"/>
      <c r="AY371" s="11">
        <v>0</v>
      </c>
      <c r="AZ371" s="11">
        <v>0</v>
      </c>
      <c r="BA371" s="11">
        <v>0</v>
      </c>
      <c r="BB371" s="11"/>
      <c r="BC371" s="11"/>
      <c r="BD371" s="51">
        <f t="shared" si="751"/>
        <v>0</v>
      </c>
      <c r="BE371" s="47">
        <f t="shared" si="769"/>
        <v>0</v>
      </c>
      <c r="BF371" s="47">
        <f t="shared" si="770"/>
        <v>0</v>
      </c>
      <c r="BG371" s="47">
        <f t="shared" si="771"/>
        <v>0</v>
      </c>
      <c r="BH371" s="47"/>
      <c r="BI371" s="47">
        <f t="shared" si="772"/>
        <v>0</v>
      </c>
      <c r="BJ371" s="47">
        <f t="shared" si="773"/>
        <v>0</v>
      </c>
      <c r="BK371" s="47">
        <f t="shared" si="774"/>
        <v>0</v>
      </c>
      <c r="BL371" s="47"/>
      <c r="BM371" s="47">
        <f t="shared" si="775"/>
        <v>0</v>
      </c>
      <c r="BN371" s="47">
        <f t="shared" si="776"/>
        <v>0</v>
      </c>
      <c r="BO371" s="47">
        <f t="shared" si="777"/>
        <v>0</v>
      </c>
      <c r="BP371" s="11">
        <f t="shared" si="768"/>
        <v>0</v>
      </c>
    </row>
    <row r="372" spans="1:68" ht="21" customHeight="1" x14ac:dyDescent="0.2">
      <c r="A372" s="5"/>
      <c r="B372" s="14" t="s">
        <v>96</v>
      </c>
      <c r="C372" s="9">
        <f t="shared" ref="C372" si="795">SUM(C373:C374)</f>
        <v>27923479.620000001</v>
      </c>
      <c r="D372" s="9">
        <f t="shared" ref="D372" si="796">SUM(D373:D374)</f>
        <v>2268623.0099999998</v>
      </c>
      <c r="E372" s="9">
        <f t="shared" ref="E372" si="797">SUM(E373:E374)</f>
        <v>4547796.66</v>
      </c>
      <c r="F372" s="9">
        <f t="shared" ref="F372" si="798">SUM(F373:F374)</f>
        <v>6901047.3300000001</v>
      </c>
      <c r="G372" s="9">
        <f t="shared" ref="G372:J372" si="799">SUM(G373:G374)</f>
        <v>0</v>
      </c>
      <c r="H372" s="9">
        <f t="shared" si="799"/>
        <v>0</v>
      </c>
      <c r="I372" s="9">
        <f t="shared" si="799"/>
        <v>1915716.42</v>
      </c>
      <c r="J372" s="9">
        <f t="shared" si="799"/>
        <v>4526785.4000000004</v>
      </c>
      <c r="K372" s="61"/>
      <c r="L372" s="65">
        <f t="shared" si="757"/>
        <v>2279173.6500000004</v>
      </c>
      <c r="M372" s="65">
        <f t="shared" si="758"/>
        <v>2353250.67</v>
      </c>
      <c r="N372" s="65">
        <f t="shared" si="759"/>
        <v>1915716.42</v>
      </c>
      <c r="O372" s="65">
        <f t="shared" si="760"/>
        <v>2611068.9800000004</v>
      </c>
      <c r="P372" s="65">
        <f t="shared" si="761"/>
        <v>2268623.0099999998</v>
      </c>
      <c r="Q372" s="65">
        <f t="shared" si="762"/>
        <v>2632080.2400000002</v>
      </c>
      <c r="R372" s="65">
        <f t="shared" si="763"/>
        <v>2374261.9299999997</v>
      </c>
      <c r="S372" s="65">
        <f t="shared" si="764"/>
        <v>23396694.219999999</v>
      </c>
      <c r="T372" s="61"/>
      <c r="U372" s="5"/>
      <c r="V372" s="14" t="s">
        <v>96</v>
      </c>
      <c r="W372" s="9">
        <f t="shared" ref="W372:AD372" si="800">SUM(W373:W374)</f>
        <v>0</v>
      </c>
      <c r="X372" s="9">
        <f t="shared" si="800"/>
        <v>0</v>
      </c>
      <c r="Y372" s="9">
        <f t="shared" si="800"/>
        <v>0</v>
      </c>
      <c r="Z372" s="9">
        <f t="shared" si="800"/>
        <v>0</v>
      </c>
      <c r="AA372" s="9">
        <f t="shared" si="800"/>
        <v>0</v>
      </c>
      <c r="AB372" s="9">
        <f t="shared" si="800"/>
        <v>0</v>
      </c>
      <c r="AC372" s="9">
        <f t="shared" si="800"/>
        <v>0</v>
      </c>
      <c r="AD372" s="9">
        <f t="shared" si="800"/>
        <v>0</v>
      </c>
      <c r="AF372" s="5"/>
      <c r="AG372" s="14" t="s">
        <v>96</v>
      </c>
      <c r="AH372" s="9">
        <f t="shared" ref="AH372:AO372" si="801">SUM(AH373:AH374)</f>
        <v>0</v>
      </c>
      <c r="AI372" s="9">
        <f t="shared" si="801"/>
        <v>0</v>
      </c>
      <c r="AJ372" s="9">
        <f t="shared" si="801"/>
        <v>0</v>
      </c>
      <c r="AK372" s="9">
        <f t="shared" si="801"/>
        <v>0</v>
      </c>
      <c r="AL372" s="9">
        <f t="shared" si="801"/>
        <v>0</v>
      </c>
      <c r="AM372" s="9">
        <f t="shared" si="801"/>
        <v>0</v>
      </c>
      <c r="AN372" s="9">
        <f t="shared" si="801"/>
        <v>0</v>
      </c>
      <c r="AO372" s="9">
        <f t="shared" si="801"/>
        <v>0</v>
      </c>
      <c r="AP372" s="9"/>
      <c r="AQ372" s="44">
        <f t="shared" si="786"/>
        <v>0</v>
      </c>
      <c r="AR372" s="5"/>
      <c r="AS372" s="14" t="s">
        <v>96</v>
      </c>
      <c r="AT372" s="9">
        <f t="shared" ref="AT372:BA372" si="802">SUM(AT373:AT374)</f>
        <v>0</v>
      </c>
      <c r="AU372" s="9">
        <f t="shared" si="802"/>
        <v>0</v>
      </c>
      <c r="AV372" s="9">
        <f t="shared" si="802"/>
        <v>0</v>
      </c>
      <c r="AW372" s="9">
        <f t="shared" si="802"/>
        <v>0</v>
      </c>
      <c r="AX372" s="9">
        <f t="shared" si="802"/>
        <v>0</v>
      </c>
      <c r="AY372" s="9">
        <f t="shared" si="802"/>
        <v>0</v>
      </c>
      <c r="AZ372" s="9">
        <f t="shared" si="802"/>
        <v>0</v>
      </c>
      <c r="BA372" s="9">
        <f t="shared" si="802"/>
        <v>0</v>
      </c>
      <c r="BB372" s="9"/>
      <c r="BC372" s="9"/>
      <c r="BD372" s="51">
        <f t="shared" si="751"/>
        <v>0</v>
      </c>
      <c r="BE372" s="47">
        <f t="shared" si="769"/>
        <v>0</v>
      </c>
      <c r="BF372" s="47">
        <f t="shared" si="770"/>
        <v>0</v>
      </c>
      <c r="BG372" s="47">
        <f t="shared" si="771"/>
        <v>0</v>
      </c>
      <c r="BH372" s="47"/>
      <c r="BI372" s="47">
        <f t="shared" si="772"/>
        <v>0</v>
      </c>
      <c r="BJ372" s="47">
        <f t="shared" si="773"/>
        <v>0</v>
      </c>
      <c r="BK372" s="47">
        <f t="shared" si="774"/>
        <v>0</v>
      </c>
      <c r="BL372" s="47"/>
      <c r="BM372" s="47">
        <f t="shared" si="775"/>
        <v>0</v>
      </c>
      <c r="BN372" s="47">
        <f t="shared" si="776"/>
        <v>0</v>
      </c>
      <c r="BO372" s="47">
        <f t="shared" si="777"/>
        <v>0</v>
      </c>
      <c r="BP372" s="11">
        <f t="shared" si="768"/>
        <v>0</v>
      </c>
    </row>
    <row r="373" spans="1:68" ht="13.5" customHeight="1" x14ac:dyDescent="0.2">
      <c r="A373" s="5"/>
      <c r="B373" s="15" t="s">
        <v>0</v>
      </c>
      <c r="C373" s="11">
        <v>27923479.620000001</v>
      </c>
      <c r="D373" s="11">
        <v>2268623.0099999998</v>
      </c>
      <c r="E373" s="11">
        <v>4547796.66</v>
      </c>
      <c r="F373" s="11">
        <v>6901047.3300000001</v>
      </c>
      <c r="G373" s="11"/>
      <c r="H373" s="11">
        <v>0</v>
      </c>
      <c r="I373" s="11">
        <v>1915716.42</v>
      </c>
      <c r="J373" s="11">
        <v>4526785.4000000004</v>
      </c>
      <c r="K373" s="61"/>
      <c r="L373" s="65">
        <f t="shared" si="757"/>
        <v>2279173.6500000004</v>
      </c>
      <c r="M373" s="65">
        <f t="shared" si="758"/>
        <v>2353250.67</v>
      </c>
      <c r="N373" s="65">
        <f t="shared" si="759"/>
        <v>1915716.42</v>
      </c>
      <c r="O373" s="65">
        <f t="shared" si="760"/>
        <v>2611068.9800000004</v>
      </c>
      <c r="P373" s="65">
        <f t="shared" si="761"/>
        <v>2268623.0099999998</v>
      </c>
      <c r="Q373" s="65">
        <f t="shared" si="762"/>
        <v>2632080.2400000002</v>
      </c>
      <c r="R373" s="65">
        <f t="shared" si="763"/>
        <v>2374261.9299999997</v>
      </c>
      <c r="S373" s="65">
        <f t="shared" si="764"/>
        <v>23396694.219999999</v>
      </c>
      <c r="T373" s="61"/>
      <c r="U373" s="5"/>
      <c r="V373" s="15" t="s">
        <v>0</v>
      </c>
      <c r="W373" s="11">
        <v>0</v>
      </c>
      <c r="X373" s="11">
        <v>0</v>
      </c>
      <c r="Y373" s="11">
        <v>0</v>
      </c>
      <c r="Z373" s="11">
        <v>0</v>
      </c>
      <c r="AA373" s="11"/>
      <c r="AB373" s="11">
        <v>0</v>
      </c>
      <c r="AC373" s="11">
        <v>0</v>
      </c>
      <c r="AD373" s="11">
        <v>0</v>
      </c>
      <c r="AF373" s="5"/>
      <c r="AG373" s="15" t="s">
        <v>0</v>
      </c>
      <c r="AH373" s="11">
        <v>0</v>
      </c>
      <c r="AI373" s="11">
        <v>0</v>
      </c>
      <c r="AJ373" s="11">
        <v>0</v>
      </c>
      <c r="AK373" s="11">
        <v>0</v>
      </c>
      <c r="AL373" s="11"/>
      <c r="AM373" s="11">
        <v>0</v>
      </c>
      <c r="AN373" s="11">
        <v>0</v>
      </c>
      <c r="AO373" s="11">
        <v>0</v>
      </c>
      <c r="AP373" s="11"/>
      <c r="AQ373" s="44">
        <f t="shared" si="786"/>
        <v>0</v>
      </c>
      <c r="AR373" s="5"/>
      <c r="AS373" s="15" t="s">
        <v>0</v>
      </c>
      <c r="AT373" s="11">
        <v>0</v>
      </c>
      <c r="AU373" s="11">
        <v>0</v>
      </c>
      <c r="AV373" s="11">
        <v>0</v>
      </c>
      <c r="AW373" s="11">
        <v>0</v>
      </c>
      <c r="AX373" s="11"/>
      <c r="AY373" s="11">
        <v>0</v>
      </c>
      <c r="AZ373" s="11">
        <v>0</v>
      </c>
      <c r="BA373" s="11">
        <v>0</v>
      </c>
      <c r="BB373" s="11"/>
      <c r="BC373" s="11"/>
      <c r="BD373" s="51">
        <f t="shared" si="751"/>
        <v>0</v>
      </c>
      <c r="BE373" s="47">
        <f t="shared" si="769"/>
        <v>0</v>
      </c>
      <c r="BF373" s="47">
        <f t="shared" si="770"/>
        <v>0</v>
      </c>
      <c r="BG373" s="47">
        <f t="shared" si="771"/>
        <v>0</v>
      </c>
      <c r="BH373" s="47"/>
      <c r="BI373" s="47">
        <f t="shared" si="772"/>
        <v>0</v>
      </c>
      <c r="BJ373" s="47">
        <f t="shared" si="773"/>
        <v>0</v>
      </c>
      <c r="BK373" s="47">
        <f t="shared" si="774"/>
        <v>0</v>
      </c>
      <c r="BL373" s="47"/>
      <c r="BM373" s="47">
        <f t="shared" si="775"/>
        <v>0</v>
      </c>
      <c r="BN373" s="47">
        <f t="shared" si="776"/>
        <v>0</v>
      </c>
      <c r="BO373" s="47">
        <f t="shared" si="777"/>
        <v>0</v>
      </c>
      <c r="BP373" s="11">
        <f t="shared" si="768"/>
        <v>0</v>
      </c>
    </row>
    <row r="374" spans="1:68" ht="13.5" customHeight="1" x14ac:dyDescent="0.2">
      <c r="A374" s="5"/>
      <c r="B374" s="10" t="s">
        <v>2</v>
      </c>
      <c r="C374" s="11">
        <v>0</v>
      </c>
      <c r="D374" s="11">
        <v>0</v>
      </c>
      <c r="E374" s="11">
        <v>0</v>
      </c>
      <c r="F374" s="11">
        <v>0</v>
      </c>
      <c r="G374" s="11"/>
      <c r="H374" s="11">
        <v>0</v>
      </c>
      <c r="I374" s="11">
        <v>0</v>
      </c>
      <c r="J374" s="11">
        <v>0</v>
      </c>
      <c r="K374" s="61"/>
      <c r="L374" s="65">
        <f t="shared" si="757"/>
        <v>0</v>
      </c>
      <c r="M374" s="65">
        <f t="shared" si="758"/>
        <v>0</v>
      </c>
      <c r="N374" s="65">
        <f t="shared" si="759"/>
        <v>0</v>
      </c>
      <c r="O374" s="65">
        <f t="shared" si="760"/>
        <v>0</v>
      </c>
      <c r="P374" s="65">
        <f t="shared" si="761"/>
        <v>0</v>
      </c>
      <c r="Q374" s="65">
        <f t="shared" si="762"/>
        <v>0</v>
      </c>
      <c r="R374" s="65">
        <f t="shared" si="763"/>
        <v>0</v>
      </c>
      <c r="S374" s="65">
        <f t="shared" si="764"/>
        <v>0</v>
      </c>
      <c r="T374" s="61"/>
      <c r="U374" s="5"/>
      <c r="V374" s="10" t="s">
        <v>2</v>
      </c>
      <c r="W374" s="11">
        <v>0</v>
      </c>
      <c r="X374" s="11">
        <v>0</v>
      </c>
      <c r="Y374" s="11">
        <v>0</v>
      </c>
      <c r="Z374" s="11">
        <v>0</v>
      </c>
      <c r="AA374" s="11"/>
      <c r="AB374" s="11">
        <v>0</v>
      </c>
      <c r="AC374" s="11">
        <v>0</v>
      </c>
      <c r="AD374" s="11">
        <v>0</v>
      </c>
      <c r="AF374" s="5"/>
      <c r="AG374" s="10" t="s">
        <v>2</v>
      </c>
      <c r="AH374" s="11">
        <v>0</v>
      </c>
      <c r="AI374" s="11">
        <v>0</v>
      </c>
      <c r="AJ374" s="11">
        <v>0</v>
      </c>
      <c r="AK374" s="11">
        <v>0</v>
      </c>
      <c r="AL374" s="11"/>
      <c r="AM374" s="11">
        <v>0</v>
      </c>
      <c r="AN374" s="11">
        <v>0</v>
      </c>
      <c r="AO374" s="11">
        <v>0</v>
      </c>
      <c r="AP374" s="11"/>
      <c r="AQ374" s="44">
        <f t="shared" si="786"/>
        <v>0</v>
      </c>
      <c r="AR374" s="5"/>
      <c r="AS374" s="10" t="s">
        <v>2</v>
      </c>
      <c r="AT374" s="11">
        <v>0</v>
      </c>
      <c r="AU374" s="11">
        <v>0</v>
      </c>
      <c r="AV374" s="11">
        <v>0</v>
      </c>
      <c r="AW374" s="11">
        <v>0</v>
      </c>
      <c r="AX374" s="11"/>
      <c r="AY374" s="11">
        <v>0</v>
      </c>
      <c r="AZ374" s="11">
        <v>0</v>
      </c>
      <c r="BA374" s="11">
        <v>0</v>
      </c>
      <c r="BB374" s="11"/>
      <c r="BC374" s="11"/>
      <c r="BD374" s="51">
        <f t="shared" si="751"/>
        <v>0</v>
      </c>
      <c r="BE374" s="47">
        <f t="shared" si="769"/>
        <v>0</v>
      </c>
      <c r="BF374" s="47">
        <f t="shared" si="770"/>
        <v>0</v>
      </c>
      <c r="BG374" s="47">
        <f t="shared" si="771"/>
        <v>0</v>
      </c>
      <c r="BH374" s="47"/>
      <c r="BI374" s="47">
        <f t="shared" si="772"/>
        <v>0</v>
      </c>
      <c r="BJ374" s="47">
        <f t="shared" si="773"/>
        <v>0</v>
      </c>
      <c r="BK374" s="47">
        <f t="shared" si="774"/>
        <v>0</v>
      </c>
      <c r="BL374" s="47"/>
      <c r="BM374" s="47">
        <f t="shared" si="775"/>
        <v>0</v>
      </c>
      <c r="BN374" s="47">
        <f t="shared" si="776"/>
        <v>0</v>
      </c>
      <c r="BO374" s="47">
        <f t="shared" si="777"/>
        <v>0</v>
      </c>
      <c r="BP374" s="11">
        <f t="shared" si="768"/>
        <v>0</v>
      </c>
    </row>
    <row r="375" spans="1:68" ht="18.75" customHeight="1" x14ac:dyDescent="0.2">
      <c r="A375" s="5"/>
      <c r="B375" s="14" t="s">
        <v>238</v>
      </c>
      <c r="C375" s="9">
        <f t="shared" ref="C375" si="803">SUM(C376:C377)</f>
        <v>3081694</v>
      </c>
      <c r="D375" s="9">
        <f t="shared" ref="D375" si="804">SUM(D376:D377)</f>
        <v>350610.73</v>
      </c>
      <c r="E375" s="9">
        <f t="shared" ref="E375" si="805">SUM(E376:E377)</f>
        <v>364429.78</v>
      </c>
      <c r="F375" s="9">
        <f t="shared" ref="F375" si="806">SUM(F376:F377)</f>
        <v>378222.08000000002</v>
      </c>
      <c r="G375" s="9">
        <f t="shared" ref="G375:J375" si="807">SUM(G376:G377)</f>
        <v>0</v>
      </c>
      <c r="H375" s="9">
        <f t="shared" si="807"/>
        <v>350610.73</v>
      </c>
      <c r="I375" s="9">
        <f t="shared" si="807"/>
        <v>364429.78</v>
      </c>
      <c r="J375" s="9">
        <f t="shared" si="807"/>
        <v>378222.08000000002</v>
      </c>
      <c r="K375" s="61"/>
      <c r="L375" s="65">
        <f t="shared" si="757"/>
        <v>13819.050000000047</v>
      </c>
      <c r="M375" s="65">
        <f t="shared" si="758"/>
        <v>13792.299999999988</v>
      </c>
      <c r="N375" s="65">
        <f t="shared" si="759"/>
        <v>13819.050000000047</v>
      </c>
      <c r="O375" s="65">
        <f t="shared" si="760"/>
        <v>13792.299999999988</v>
      </c>
      <c r="P375" s="65">
        <f t="shared" si="761"/>
        <v>0</v>
      </c>
      <c r="Q375" s="65">
        <f t="shared" si="762"/>
        <v>0</v>
      </c>
      <c r="R375" s="65">
        <f t="shared" si="763"/>
        <v>0</v>
      </c>
      <c r="S375" s="65">
        <f t="shared" si="764"/>
        <v>2703471.92</v>
      </c>
      <c r="T375" s="61"/>
      <c r="U375" s="5"/>
      <c r="V375" s="14" t="s">
        <v>238</v>
      </c>
      <c r="W375" s="9">
        <f t="shared" ref="W375:AD375" si="808">SUM(W376:W377)</f>
        <v>0</v>
      </c>
      <c r="X375" s="9">
        <f t="shared" si="808"/>
        <v>0</v>
      </c>
      <c r="Y375" s="9">
        <f t="shared" si="808"/>
        <v>0</v>
      </c>
      <c r="Z375" s="9">
        <f t="shared" si="808"/>
        <v>0</v>
      </c>
      <c r="AA375" s="9">
        <f t="shared" si="808"/>
        <v>0</v>
      </c>
      <c r="AB375" s="9">
        <f t="shared" si="808"/>
        <v>0</v>
      </c>
      <c r="AC375" s="9">
        <f t="shared" si="808"/>
        <v>0</v>
      </c>
      <c r="AD375" s="9">
        <f t="shared" si="808"/>
        <v>0</v>
      </c>
      <c r="AF375" s="5"/>
      <c r="AG375" s="14" t="s">
        <v>238</v>
      </c>
      <c r="AH375" s="9">
        <f t="shared" ref="AH375:AO375" si="809">SUM(AH376:AH377)</f>
        <v>0</v>
      </c>
      <c r="AI375" s="9">
        <f t="shared" si="809"/>
        <v>0</v>
      </c>
      <c r="AJ375" s="9">
        <f t="shared" si="809"/>
        <v>0</v>
      </c>
      <c r="AK375" s="9">
        <f t="shared" si="809"/>
        <v>0</v>
      </c>
      <c r="AL375" s="9">
        <f t="shared" si="809"/>
        <v>0</v>
      </c>
      <c r="AM375" s="9">
        <f t="shared" si="809"/>
        <v>0</v>
      </c>
      <c r="AN375" s="9">
        <f t="shared" si="809"/>
        <v>0</v>
      </c>
      <c r="AO375" s="9">
        <f t="shared" si="809"/>
        <v>0</v>
      </c>
      <c r="AP375" s="9"/>
      <c r="AQ375" s="44">
        <f t="shared" si="786"/>
        <v>0</v>
      </c>
      <c r="AR375" s="5"/>
      <c r="AS375" s="14" t="s">
        <v>238</v>
      </c>
      <c r="AT375" s="9">
        <f t="shared" ref="AT375:BA375" si="810">SUM(AT376:AT377)</f>
        <v>0</v>
      </c>
      <c r="AU375" s="9">
        <f t="shared" si="810"/>
        <v>0</v>
      </c>
      <c r="AV375" s="9">
        <f t="shared" si="810"/>
        <v>0</v>
      </c>
      <c r="AW375" s="9">
        <f t="shared" si="810"/>
        <v>0</v>
      </c>
      <c r="AX375" s="9">
        <f t="shared" si="810"/>
        <v>0</v>
      </c>
      <c r="AY375" s="9">
        <f t="shared" si="810"/>
        <v>0</v>
      </c>
      <c r="AZ375" s="9">
        <f t="shared" si="810"/>
        <v>0</v>
      </c>
      <c r="BA375" s="9">
        <f t="shared" si="810"/>
        <v>0</v>
      </c>
      <c r="BB375" s="9"/>
      <c r="BC375" s="9"/>
      <c r="BD375" s="51">
        <f t="shared" si="751"/>
        <v>0</v>
      </c>
      <c r="BE375" s="47">
        <f t="shared" si="769"/>
        <v>0</v>
      </c>
      <c r="BF375" s="47">
        <f t="shared" si="770"/>
        <v>0</v>
      </c>
      <c r="BG375" s="47">
        <f t="shared" si="771"/>
        <v>0</v>
      </c>
      <c r="BH375" s="47"/>
      <c r="BI375" s="47">
        <f t="shared" si="772"/>
        <v>0</v>
      </c>
      <c r="BJ375" s="47">
        <f t="shared" si="773"/>
        <v>0</v>
      </c>
      <c r="BK375" s="47">
        <f t="shared" si="774"/>
        <v>0</v>
      </c>
      <c r="BL375" s="47"/>
      <c r="BM375" s="47">
        <f t="shared" si="775"/>
        <v>0</v>
      </c>
      <c r="BN375" s="47">
        <f t="shared" si="776"/>
        <v>0</v>
      </c>
      <c r="BO375" s="47">
        <f t="shared" si="777"/>
        <v>0</v>
      </c>
      <c r="BP375" s="11">
        <f t="shared" si="768"/>
        <v>0</v>
      </c>
    </row>
    <row r="376" spans="1:68" ht="13.5" customHeight="1" x14ac:dyDescent="0.2">
      <c r="A376" s="5"/>
      <c r="B376" s="10" t="s">
        <v>0</v>
      </c>
      <c r="C376" s="11">
        <v>3081694</v>
      </c>
      <c r="D376" s="11">
        <v>350610.73</v>
      </c>
      <c r="E376" s="11">
        <v>364429.78</v>
      </c>
      <c r="F376" s="11">
        <v>378222.08000000002</v>
      </c>
      <c r="G376" s="11"/>
      <c r="H376" s="11">
        <v>350610.73</v>
      </c>
      <c r="I376" s="11">
        <v>364429.78</v>
      </c>
      <c r="J376" s="11">
        <v>378222.08000000002</v>
      </c>
      <c r="K376" s="61"/>
      <c r="L376" s="65">
        <f t="shared" si="757"/>
        <v>13819.050000000047</v>
      </c>
      <c r="M376" s="65">
        <f t="shared" si="758"/>
        <v>13792.299999999988</v>
      </c>
      <c r="N376" s="65">
        <f t="shared" si="759"/>
        <v>13819.050000000047</v>
      </c>
      <c r="O376" s="65">
        <f t="shared" si="760"/>
        <v>13792.299999999988</v>
      </c>
      <c r="P376" s="65">
        <f t="shared" si="761"/>
        <v>0</v>
      </c>
      <c r="Q376" s="65">
        <f t="shared" si="762"/>
        <v>0</v>
      </c>
      <c r="R376" s="65">
        <f t="shared" si="763"/>
        <v>0</v>
      </c>
      <c r="S376" s="65">
        <f t="shared" si="764"/>
        <v>2703471.92</v>
      </c>
      <c r="T376" s="61"/>
      <c r="U376" s="5"/>
      <c r="V376" s="10" t="s">
        <v>0</v>
      </c>
      <c r="W376" s="11">
        <v>0</v>
      </c>
      <c r="X376" s="11">
        <v>0</v>
      </c>
      <c r="Y376" s="11">
        <v>0</v>
      </c>
      <c r="Z376" s="11">
        <v>0</v>
      </c>
      <c r="AA376" s="11"/>
      <c r="AB376" s="11">
        <v>0</v>
      </c>
      <c r="AC376" s="11">
        <v>0</v>
      </c>
      <c r="AD376" s="11">
        <v>0</v>
      </c>
      <c r="AF376" s="5"/>
      <c r="AG376" s="10" t="s">
        <v>0</v>
      </c>
      <c r="AH376" s="11">
        <v>0</v>
      </c>
      <c r="AI376" s="11">
        <v>0</v>
      </c>
      <c r="AJ376" s="11">
        <v>0</v>
      </c>
      <c r="AK376" s="11">
        <v>0</v>
      </c>
      <c r="AL376" s="11"/>
      <c r="AM376" s="11">
        <v>0</v>
      </c>
      <c r="AN376" s="11">
        <v>0</v>
      </c>
      <c r="AO376" s="11">
        <v>0</v>
      </c>
      <c r="AP376" s="11"/>
      <c r="AQ376" s="44">
        <f t="shared" si="786"/>
        <v>0</v>
      </c>
      <c r="AR376" s="5"/>
      <c r="AS376" s="10" t="s">
        <v>0</v>
      </c>
      <c r="AT376" s="11">
        <v>0</v>
      </c>
      <c r="AU376" s="11">
        <v>0</v>
      </c>
      <c r="AV376" s="11">
        <v>0</v>
      </c>
      <c r="AW376" s="11">
        <v>0</v>
      </c>
      <c r="AX376" s="11"/>
      <c r="AY376" s="11">
        <v>0</v>
      </c>
      <c r="AZ376" s="11">
        <v>0</v>
      </c>
      <c r="BA376" s="11">
        <v>0</v>
      </c>
      <c r="BB376" s="11"/>
      <c r="BC376" s="11"/>
      <c r="BD376" s="51">
        <f t="shared" si="751"/>
        <v>0</v>
      </c>
      <c r="BE376" s="47">
        <f t="shared" si="769"/>
        <v>0</v>
      </c>
      <c r="BF376" s="47">
        <f t="shared" si="770"/>
        <v>0</v>
      </c>
      <c r="BG376" s="47">
        <f t="shared" si="771"/>
        <v>0</v>
      </c>
      <c r="BH376" s="47"/>
      <c r="BI376" s="47">
        <f t="shared" si="772"/>
        <v>0</v>
      </c>
      <c r="BJ376" s="47">
        <f t="shared" si="773"/>
        <v>0</v>
      </c>
      <c r="BK376" s="47">
        <f t="shared" si="774"/>
        <v>0</v>
      </c>
      <c r="BL376" s="47"/>
      <c r="BM376" s="47">
        <f t="shared" si="775"/>
        <v>0</v>
      </c>
      <c r="BN376" s="47">
        <f t="shared" si="776"/>
        <v>0</v>
      </c>
      <c r="BO376" s="47">
        <f t="shared" si="777"/>
        <v>0</v>
      </c>
      <c r="BP376" s="11">
        <f t="shared" si="768"/>
        <v>0</v>
      </c>
    </row>
    <row r="377" spans="1:68" ht="13.5" customHeight="1" x14ac:dyDescent="0.2">
      <c r="A377" s="5"/>
      <c r="B377" s="10" t="s">
        <v>2</v>
      </c>
      <c r="C377" s="11">
        <v>0</v>
      </c>
      <c r="D377" s="11">
        <v>0</v>
      </c>
      <c r="E377" s="11">
        <v>0</v>
      </c>
      <c r="F377" s="11">
        <v>0</v>
      </c>
      <c r="G377" s="11"/>
      <c r="H377" s="11">
        <v>0</v>
      </c>
      <c r="I377" s="11">
        <v>0</v>
      </c>
      <c r="J377" s="11">
        <v>0</v>
      </c>
      <c r="K377" s="61"/>
      <c r="L377" s="65">
        <f t="shared" si="757"/>
        <v>0</v>
      </c>
      <c r="M377" s="65">
        <f t="shared" si="758"/>
        <v>0</v>
      </c>
      <c r="N377" s="65">
        <f t="shared" si="759"/>
        <v>0</v>
      </c>
      <c r="O377" s="65">
        <f t="shared" si="760"/>
        <v>0</v>
      </c>
      <c r="P377" s="65">
        <f t="shared" si="761"/>
        <v>0</v>
      </c>
      <c r="Q377" s="65">
        <f t="shared" si="762"/>
        <v>0</v>
      </c>
      <c r="R377" s="65">
        <f t="shared" si="763"/>
        <v>0</v>
      </c>
      <c r="S377" s="65">
        <f t="shared" si="764"/>
        <v>0</v>
      </c>
      <c r="T377" s="61"/>
      <c r="U377" s="5"/>
      <c r="V377" s="10" t="s">
        <v>2</v>
      </c>
      <c r="W377" s="11">
        <v>0</v>
      </c>
      <c r="X377" s="11">
        <v>0</v>
      </c>
      <c r="Y377" s="11">
        <v>0</v>
      </c>
      <c r="Z377" s="11">
        <v>0</v>
      </c>
      <c r="AA377" s="11"/>
      <c r="AB377" s="11">
        <v>0</v>
      </c>
      <c r="AC377" s="11">
        <v>0</v>
      </c>
      <c r="AD377" s="11">
        <v>0</v>
      </c>
      <c r="AF377" s="5"/>
      <c r="AG377" s="10" t="s">
        <v>2</v>
      </c>
      <c r="AH377" s="11">
        <v>0</v>
      </c>
      <c r="AI377" s="11">
        <v>0</v>
      </c>
      <c r="AJ377" s="11">
        <v>0</v>
      </c>
      <c r="AK377" s="11">
        <v>0</v>
      </c>
      <c r="AL377" s="11"/>
      <c r="AM377" s="11">
        <v>0</v>
      </c>
      <c r="AN377" s="11">
        <v>0</v>
      </c>
      <c r="AO377" s="11">
        <v>0</v>
      </c>
      <c r="AP377" s="11"/>
      <c r="AQ377" s="44">
        <f t="shared" si="786"/>
        <v>0</v>
      </c>
      <c r="AR377" s="5"/>
      <c r="AS377" s="10" t="s">
        <v>2</v>
      </c>
      <c r="AT377" s="11">
        <v>0</v>
      </c>
      <c r="AU377" s="11">
        <v>0</v>
      </c>
      <c r="AV377" s="11">
        <v>0</v>
      </c>
      <c r="AW377" s="11">
        <v>0</v>
      </c>
      <c r="AX377" s="11"/>
      <c r="AY377" s="11">
        <v>0</v>
      </c>
      <c r="AZ377" s="11">
        <v>0</v>
      </c>
      <c r="BA377" s="11">
        <v>0</v>
      </c>
      <c r="BB377" s="11"/>
      <c r="BC377" s="11"/>
      <c r="BD377" s="51">
        <f t="shared" si="751"/>
        <v>0</v>
      </c>
      <c r="BE377" s="47">
        <f t="shared" si="769"/>
        <v>0</v>
      </c>
      <c r="BF377" s="47">
        <f t="shared" si="770"/>
        <v>0</v>
      </c>
      <c r="BG377" s="47">
        <f t="shared" si="771"/>
        <v>0</v>
      </c>
      <c r="BH377" s="47"/>
      <c r="BI377" s="47">
        <f t="shared" si="772"/>
        <v>0</v>
      </c>
      <c r="BJ377" s="47">
        <f t="shared" si="773"/>
        <v>0</v>
      </c>
      <c r="BK377" s="47">
        <f t="shared" si="774"/>
        <v>0</v>
      </c>
      <c r="BL377" s="47"/>
      <c r="BM377" s="47">
        <f t="shared" si="775"/>
        <v>0</v>
      </c>
      <c r="BN377" s="47">
        <f t="shared" si="776"/>
        <v>0</v>
      </c>
      <c r="BO377" s="47">
        <f t="shared" si="777"/>
        <v>0</v>
      </c>
      <c r="BP377" s="11">
        <f t="shared" si="768"/>
        <v>0</v>
      </c>
    </row>
    <row r="378" spans="1:68" ht="21" customHeight="1" x14ac:dyDescent="0.2">
      <c r="A378" s="5"/>
      <c r="B378" s="8" t="s">
        <v>199</v>
      </c>
      <c r="C378" s="9">
        <f t="shared" ref="C378" si="811">SUM(C379:C380)</f>
        <v>67600000</v>
      </c>
      <c r="D378" s="9">
        <f t="shared" ref="D378" si="812">SUM(D379:D380)</f>
        <v>0</v>
      </c>
      <c r="E378" s="9">
        <f t="shared" ref="E378" si="813">SUM(E379:E380)</f>
        <v>7020000</v>
      </c>
      <c r="F378" s="9">
        <f t="shared" ref="F378" si="814">SUM(F379:F380)</f>
        <v>13265000</v>
      </c>
      <c r="G378" s="9">
        <f t="shared" ref="G378:J378" si="815">SUM(G379:G380)</f>
        <v>0</v>
      </c>
      <c r="H378" s="9">
        <f t="shared" si="815"/>
        <v>0</v>
      </c>
      <c r="I378" s="9">
        <f t="shared" si="815"/>
        <v>7020000</v>
      </c>
      <c r="J378" s="9">
        <f t="shared" si="815"/>
        <v>13265000</v>
      </c>
      <c r="K378" s="61"/>
      <c r="L378" s="65">
        <f t="shared" si="757"/>
        <v>7020000</v>
      </c>
      <c r="M378" s="65">
        <f t="shared" si="758"/>
        <v>6245000</v>
      </c>
      <c r="N378" s="65">
        <f t="shared" si="759"/>
        <v>7020000</v>
      </c>
      <c r="O378" s="65">
        <f t="shared" si="760"/>
        <v>6245000</v>
      </c>
      <c r="P378" s="65">
        <f t="shared" si="761"/>
        <v>0</v>
      </c>
      <c r="Q378" s="65">
        <f t="shared" si="762"/>
        <v>0</v>
      </c>
      <c r="R378" s="65">
        <f t="shared" si="763"/>
        <v>0</v>
      </c>
      <c r="S378" s="65">
        <f t="shared" si="764"/>
        <v>54335000</v>
      </c>
      <c r="T378" s="61"/>
      <c r="U378" s="5"/>
      <c r="V378" s="8" t="s">
        <v>199</v>
      </c>
      <c r="W378" s="9">
        <f t="shared" ref="W378:AD378" si="816">SUM(W379:W380)</f>
        <v>0</v>
      </c>
      <c r="X378" s="9">
        <f t="shared" si="816"/>
        <v>0</v>
      </c>
      <c r="Y378" s="9">
        <f t="shared" si="816"/>
        <v>0</v>
      </c>
      <c r="Z378" s="9">
        <f t="shared" si="816"/>
        <v>0</v>
      </c>
      <c r="AA378" s="9">
        <f t="shared" si="816"/>
        <v>0</v>
      </c>
      <c r="AB378" s="9">
        <f t="shared" si="816"/>
        <v>0</v>
      </c>
      <c r="AC378" s="9">
        <f t="shared" si="816"/>
        <v>0</v>
      </c>
      <c r="AD378" s="9">
        <f t="shared" si="816"/>
        <v>0</v>
      </c>
      <c r="AF378" s="5"/>
      <c r="AG378" s="8" t="s">
        <v>199</v>
      </c>
      <c r="AH378" s="9">
        <f t="shared" ref="AH378:AO378" si="817">SUM(AH379:AH380)</f>
        <v>0</v>
      </c>
      <c r="AI378" s="9">
        <f t="shared" si="817"/>
        <v>0</v>
      </c>
      <c r="AJ378" s="9">
        <f t="shared" si="817"/>
        <v>0</v>
      </c>
      <c r="AK378" s="9">
        <f t="shared" si="817"/>
        <v>0</v>
      </c>
      <c r="AL378" s="9">
        <f t="shared" si="817"/>
        <v>0</v>
      </c>
      <c r="AM378" s="9">
        <f t="shared" si="817"/>
        <v>0</v>
      </c>
      <c r="AN378" s="9">
        <f t="shared" si="817"/>
        <v>0</v>
      </c>
      <c r="AO378" s="9">
        <f t="shared" si="817"/>
        <v>0</v>
      </c>
      <c r="AP378" s="9"/>
      <c r="AQ378" s="44">
        <f t="shared" si="786"/>
        <v>0</v>
      </c>
      <c r="AR378" s="5"/>
      <c r="AS378" s="8" t="s">
        <v>199</v>
      </c>
      <c r="AT378" s="9">
        <f t="shared" ref="AT378:BA378" si="818">SUM(AT379:AT380)</f>
        <v>0</v>
      </c>
      <c r="AU378" s="9">
        <f t="shared" si="818"/>
        <v>0</v>
      </c>
      <c r="AV378" s="9">
        <f t="shared" si="818"/>
        <v>0</v>
      </c>
      <c r="AW378" s="9">
        <f t="shared" si="818"/>
        <v>0</v>
      </c>
      <c r="AX378" s="9">
        <f t="shared" si="818"/>
        <v>0</v>
      </c>
      <c r="AY378" s="9">
        <f t="shared" si="818"/>
        <v>0</v>
      </c>
      <c r="AZ378" s="9">
        <f t="shared" si="818"/>
        <v>0</v>
      </c>
      <c r="BA378" s="9">
        <f t="shared" si="818"/>
        <v>0</v>
      </c>
      <c r="BB378" s="9"/>
      <c r="BC378" s="9"/>
      <c r="BD378" s="51">
        <f t="shared" si="751"/>
        <v>0</v>
      </c>
      <c r="BE378" s="47">
        <f t="shared" si="769"/>
        <v>0</v>
      </c>
      <c r="BF378" s="47">
        <f t="shared" si="770"/>
        <v>0</v>
      </c>
      <c r="BG378" s="47">
        <f t="shared" si="771"/>
        <v>0</v>
      </c>
      <c r="BH378" s="47"/>
      <c r="BI378" s="47">
        <f t="shared" si="772"/>
        <v>0</v>
      </c>
      <c r="BJ378" s="47">
        <f t="shared" si="773"/>
        <v>0</v>
      </c>
      <c r="BK378" s="47">
        <f t="shared" si="774"/>
        <v>0</v>
      </c>
      <c r="BL378" s="47"/>
      <c r="BM378" s="47">
        <f t="shared" si="775"/>
        <v>0</v>
      </c>
      <c r="BN378" s="47">
        <f t="shared" si="776"/>
        <v>0</v>
      </c>
      <c r="BO378" s="47">
        <f t="shared" si="777"/>
        <v>0</v>
      </c>
      <c r="BP378" s="11">
        <f t="shared" si="768"/>
        <v>0</v>
      </c>
    </row>
    <row r="379" spans="1:68" ht="13.5" customHeight="1" x14ac:dyDescent="0.2">
      <c r="A379" s="5"/>
      <c r="B379" s="10" t="s">
        <v>0</v>
      </c>
      <c r="C379" s="11">
        <v>67600000</v>
      </c>
      <c r="D379" s="11">
        <v>0</v>
      </c>
      <c r="E379" s="11">
        <v>7020000</v>
      </c>
      <c r="F379" s="11">
        <v>13265000</v>
      </c>
      <c r="G379" s="11"/>
      <c r="H379" s="11">
        <v>0</v>
      </c>
      <c r="I379" s="11">
        <v>7020000</v>
      </c>
      <c r="J379" s="11">
        <v>13265000</v>
      </c>
      <c r="K379" s="61"/>
      <c r="L379" s="65">
        <f t="shared" si="757"/>
        <v>7020000</v>
      </c>
      <c r="M379" s="65">
        <f t="shared" si="758"/>
        <v>6245000</v>
      </c>
      <c r="N379" s="65">
        <f t="shared" si="759"/>
        <v>7020000</v>
      </c>
      <c r="O379" s="65">
        <f t="shared" si="760"/>
        <v>6245000</v>
      </c>
      <c r="P379" s="65">
        <f t="shared" si="761"/>
        <v>0</v>
      </c>
      <c r="Q379" s="65">
        <f t="shared" si="762"/>
        <v>0</v>
      </c>
      <c r="R379" s="65">
        <f t="shared" si="763"/>
        <v>0</v>
      </c>
      <c r="S379" s="65">
        <f t="shared" si="764"/>
        <v>54335000</v>
      </c>
      <c r="T379" s="61"/>
      <c r="U379" s="5"/>
      <c r="V379" s="10" t="s">
        <v>0</v>
      </c>
      <c r="W379" s="11">
        <v>0</v>
      </c>
      <c r="X379" s="11">
        <v>0</v>
      </c>
      <c r="Y379" s="11">
        <v>0</v>
      </c>
      <c r="Z379" s="11">
        <v>0</v>
      </c>
      <c r="AA379" s="11"/>
      <c r="AB379" s="11">
        <v>0</v>
      </c>
      <c r="AC379" s="11">
        <v>0</v>
      </c>
      <c r="AD379" s="11">
        <v>0</v>
      </c>
      <c r="AF379" s="5"/>
      <c r="AG379" s="10" t="s">
        <v>0</v>
      </c>
      <c r="AH379" s="11">
        <v>0</v>
      </c>
      <c r="AI379" s="11">
        <v>0</v>
      </c>
      <c r="AJ379" s="11">
        <v>0</v>
      </c>
      <c r="AK379" s="11">
        <v>0</v>
      </c>
      <c r="AL379" s="11"/>
      <c r="AM379" s="11">
        <v>0</v>
      </c>
      <c r="AN379" s="11">
        <v>0</v>
      </c>
      <c r="AO379" s="11">
        <v>0</v>
      </c>
      <c r="AP379" s="11"/>
      <c r="AQ379" s="44">
        <f t="shared" si="786"/>
        <v>0</v>
      </c>
      <c r="AR379" s="5"/>
      <c r="AS379" s="10" t="s">
        <v>0</v>
      </c>
      <c r="AT379" s="11">
        <v>0</v>
      </c>
      <c r="AU379" s="11">
        <v>0</v>
      </c>
      <c r="AV379" s="11">
        <v>0</v>
      </c>
      <c r="AW379" s="11">
        <v>0</v>
      </c>
      <c r="AX379" s="11"/>
      <c r="AY379" s="11">
        <v>0</v>
      </c>
      <c r="AZ379" s="11">
        <v>0</v>
      </c>
      <c r="BA379" s="11">
        <v>0</v>
      </c>
      <c r="BB379" s="11"/>
      <c r="BC379" s="11"/>
      <c r="BD379" s="51">
        <f t="shared" si="751"/>
        <v>0</v>
      </c>
      <c r="BE379" s="47">
        <f t="shared" si="769"/>
        <v>0</v>
      </c>
      <c r="BF379" s="47">
        <f t="shared" si="770"/>
        <v>0</v>
      </c>
      <c r="BG379" s="47">
        <f t="shared" si="771"/>
        <v>0</v>
      </c>
      <c r="BH379" s="47"/>
      <c r="BI379" s="47">
        <f t="shared" si="772"/>
        <v>0</v>
      </c>
      <c r="BJ379" s="47">
        <f t="shared" si="773"/>
        <v>0</v>
      </c>
      <c r="BK379" s="47">
        <f t="shared" si="774"/>
        <v>0</v>
      </c>
      <c r="BL379" s="47"/>
      <c r="BM379" s="47">
        <f t="shared" si="775"/>
        <v>0</v>
      </c>
      <c r="BN379" s="47">
        <f t="shared" si="776"/>
        <v>0</v>
      </c>
      <c r="BO379" s="47">
        <f t="shared" si="777"/>
        <v>0</v>
      </c>
      <c r="BP379" s="11">
        <f t="shared" si="768"/>
        <v>0</v>
      </c>
    </row>
    <row r="380" spans="1:68" ht="13.5" customHeight="1" x14ac:dyDescent="0.2">
      <c r="A380" s="5"/>
      <c r="B380" s="10" t="s">
        <v>2</v>
      </c>
      <c r="C380" s="11">
        <v>0</v>
      </c>
      <c r="D380" s="11">
        <v>0</v>
      </c>
      <c r="E380" s="11">
        <v>0</v>
      </c>
      <c r="F380" s="11">
        <v>0</v>
      </c>
      <c r="G380" s="11"/>
      <c r="H380" s="11">
        <v>0</v>
      </c>
      <c r="I380" s="11">
        <v>0</v>
      </c>
      <c r="J380" s="11">
        <v>0</v>
      </c>
      <c r="K380" s="61"/>
      <c r="L380" s="65">
        <f t="shared" si="757"/>
        <v>0</v>
      </c>
      <c r="M380" s="65">
        <f t="shared" si="758"/>
        <v>0</v>
      </c>
      <c r="N380" s="65">
        <f t="shared" si="759"/>
        <v>0</v>
      </c>
      <c r="O380" s="65">
        <f t="shared" si="760"/>
        <v>0</v>
      </c>
      <c r="P380" s="65">
        <f t="shared" si="761"/>
        <v>0</v>
      </c>
      <c r="Q380" s="65">
        <f t="shared" si="762"/>
        <v>0</v>
      </c>
      <c r="R380" s="65">
        <f t="shared" si="763"/>
        <v>0</v>
      </c>
      <c r="S380" s="65">
        <f t="shared" si="764"/>
        <v>0</v>
      </c>
      <c r="T380" s="61"/>
      <c r="U380" s="5"/>
      <c r="V380" s="10" t="s">
        <v>2</v>
      </c>
      <c r="W380" s="11">
        <v>0</v>
      </c>
      <c r="X380" s="11">
        <v>0</v>
      </c>
      <c r="Y380" s="11">
        <v>0</v>
      </c>
      <c r="Z380" s="11">
        <v>0</v>
      </c>
      <c r="AA380" s="11"/>
      <c r="AB380" s="11">
        <v>0</v>
      </c>
      <c r="AC380" s="11">
        <v>0</v>
      </c>
      <c r="AD380" s="11">
        <v>0</v>
      </c>
      <c r="AF380" s="5"/>
      <c r="AG380" s="10" t="s">
        <v>2</v>
      </c>
      <c r="AH380" s="11">
        <v>0</v>
      </c>
      <c r="AI380" s="11">
        <v>0</v>
      </c>
      <c r="AJ380" s="11">
        <v>0</v>
      </c>
      <c r="AK380" s="11">
        <v>0</v>
      </c>
      <c r="AL380" s="11"/>
      <c r="AM380" s="11">
        <v>0</v>
      </c>
      <c r="AN380" s="11">
        <v>0</v>
      </c>
      <c r="AO380" s="11">
        <v>0</v>
      </c>
      <c r="AP380" s="11"/>
      <c r="AQ380" s="44">
        <f t="shared" si="786"/>
        <v>0</v>
      </c>
      <c r="AR380" s="5"/>
      <c r="AS380" s="10" t="s">
        <v>2</v>
      </c>
      <c r="AT380" s="11">
        <v>0</v>
      </c>
      <c r="AU380" s="11">
        <v>0</v>
      </c>
      <c r="AV380" s="11">
        <v>0</v>
      </c>
      <c r="AW380" s="11">
        <v>0</v>
      </c>
      <c r="AX380" s="11"/>
      <c r="AY380" s="11">
        <v>0</v>
      </c>
      <c r="AZ380" s="11">
        <v>0</v>
      </c>
      <c r="BA380" s="11">
        <v>0</v>
      </c>
      <c r="BB380" s="11"/>
      <c r="BC380" s="11"/>
      <c r="BD380" s="51">
        <f t="shared" si="751"/>
        <v>0</v>
      </c>
      <c r="BE380" s="47">
        <f t="shared" si="769"/>
        <v>0</v>
      </c>
      <c r="BF380" s="47">
        <f t="shared" si="770"/>
        <v>0</v>
      </c>
      <c r="BG380" s="47">
        <f t="shared" si="771"/>
        <v>0</v>
      </c>
      <c r="BH380" s="47"/>
      <c r="BI380" s="47">
        <f t="shared" si="772"/>
        <v>0</v>
      </c>
      <c r="BJ380" s="47">
        <f t="shared" si="773"/>
        <v>0</v>
      </c>
      <c r="BK380" s="47">
        <f t="shared" si="774"/>
        <v>0</v>
      </c>
      <c r="BL380" s="47"/>
      <c r="BM380" s="47">
        <f t="shared" si="775"/>
        <v>0</v>
      </c>
      <c r="BN380" s="47">
        <f t="shared" si="776"/>
        <v>0</v>
      </c>
      <c r="BO380" s="47">
        <f t="shared" si="777"/>
        <v>0</v>
      </c>
      <c r="BP380" s="11">
        <f t="shared" si="768"/>
        <v>0</v>
      </c>
    </row>
    <row r="381" spans="1:68" ht="15" customHeight="1" x14ac:dyDescent="0.2">
      <c r="A381" s="13"/>
      <c r="B381" s="14" t="s">
        <v>80</v>
      </c>
      <c r="C381" s="9">
        <f t="shared" ref="C381" si="819">SUM(C382:C383)</f>
        <v>387229197.70999998</v>
      </c>
      <c r="D381" s="9">
        <f t="shared" ref="D381" si="820">SUM(D382:D383)</f>
        <v>24661518.550000001</v>
      </c>
      <c r="E381" s="9">
        <f t="shared" ref="E381" si="821">SUM(E382:E383)</f>
        <v>68172174.909999996</v>
      </c>
      <c r="F381" s="9">
        <f t="shared" ref="F381" si="822">SUM(F382:F383)</f>
        <v>165685784.30000001</v>
      </c>
      <c r="G381" s="9">
        <f t="shared" ref="G381:J381" si="823">SUM(G382:G383)</f>
        <v>0</v>
      </c>
      <c r="H381" s="9">
        <f t="shared" si="823"/>
        <v>7232222.4199999999</v>
      </c>
      <c r="I381" s="9">
        <f t="shared" si="823"/>
        <v>22771498.670000002</v>
      </c>
      <c r="J381" s="9">
        <f t="shared" si="823"/>
        <v>164456178.5</v>
      </c>
      <c r="K381" s="61"/>
      <c r="L381" s="65">
        <f t="shared" si="757"/>
        <v>43510656.359999999</v>
      </c>
      <c r="M381" s="65">
        <f t="shared" si="758"/>
        <v>97513609.390000015</v>
      </c>
      <c r="N381" s="65">
        <f t="shared" si="759"/>
        <v>15539276.250000002</v>
      </c>
      <c r="O381" s="65">
        <f t="shared" si="760"/>
        <v>141684679.82999998</v>
      </c>
      <c r="P381" s="65">
        <f t="shared" si="761"/>
        <v>17429296.130000003</v>
      </c>
      <c r="Q381" s="65">
        <f t="shared" si="762"/>
        <v>45400676.239999995</v>
      </c>
      <c r="R381" s="65">
        <f t="shared" si="763"/>
        <v>1229605.8000000119</v>
      </c>
      <c r="S381" s="65">
        <f t="shared" si="764"/>
        <v>222773019.20999998</v>
      </c>
      <c r="T381" s="61"/>
      <c r="U381" s="13"/>
      <c r="V381" s="14" t="s">
        <v>80</v>
      </c>
      <c r="W381" s="9">
        <f t="shared" ref="W381:AD381" si="824">SUM(W382:W383)</f>
        <v>0</v>
      </c>
      <c r="X381" s="9">
        <f t="shared" si="824"/>
        <v>0</v>
      </c>
      <c r="Y381" s="9">
        <f t="shared" si="824"/>
        <v>0</v>
      </c>
      <c r="Z381" s="9">
        <f t="shared" si="824"/>
        <v>0</v>
      </c>
      <c r="AA381" s="9">
        <f t="shared" si="824"/>
        <v>0</v>
      </c>
      <c r="AB381" s="9">
        <f t="shared" si="824"/>
        <v>0</v>
      </c>
      <c r="AC381" s="9">
        <f t="shared" si="824"/>
        <v>0</v>
      </c>
      <c r="AD381" s="9">
        <f t="shared" si="824"/>
        <v>0</v>
      </c>
      <c r="AF381" s="13"/>
      <c r="AG381" s="14" t="s">
        <v>80</v>
      </c>
      <c r="AH381" s="9">
        <f t="shared" ref="AH381:AO381" si="825">SUM(AH382:AH383)</f>
        <v>0</v>
      </c>
      <c r="AI381" s="9">
        <f t="shared" si="825"/>
        <v>0</v>
      </c>
      <c r="AJ381" s="9">
        <f t="shared" si="825"/>
        <v>0</v>
      </c>
      <c r="AK381" s="9">
        <f t="shared" si="825"/>
        <v>0</v>
      </c>
      <c r="AL381" s="9">
        <f t="shared" si="825"/>
        <v>0</v>
      </c>
      <c r="AM381" s="9">
        <f t="shared" si="825"/>
        <v>0</v>
      </c>
      <c r="AN381" s="9">
        <f t="shared" si="825"/>
        <v>0</v>
      </c>
      <c r="AO381" s="9">
        <f t="shared" si="825"/>
        <v>0</v>
      </c>
      <c r="AP381" s="9"/>
      <c r="AQ381" s="44">
        <f t="shared" si="786"/>
        <v>0</v>
      </c>
      <c r="AR381" s="13"/>
      <c r="AS381" s="14" t="s">
        <v>80</v>
      </c>
      <c r="AT381" s="9">
        <f t="shared" ref="AT381:BA381" si="826">SUM(AT382:AT383)</f>
        <v>0</v>
      </c>
      <c r="AU381" s="9">
        <f t="shared" si="826"/>
        <v>0</v>
      </c>
      <c r="AV381" s="9">
        <f t="shared" si="826"/>
        <v>0</v>
      </c>
      <c r="AW381" s="9">
        <f t="shared" si="826"/>
        <v>0</v>
      </c>
      <c r="AX381" s="9">
        <f t="shared" si="826"/>
        <v>0</v>
      </c>
      <c r="AY381" s="9">
        <f t="shared" si="826"/>
        <v>0</v>
      </c>
      <c r="AZ381" s="9">
        <f t="shared" si="826"/>
        <v>0</v>
      </c>
      <c r="BA381" s="9">
        <f t="shared" si="826"/>
        <v>0</v>
      </c>
      <c r="BB381" s="9"/>
      <c r="BC381" s="9"/>
      <c r="BD381" s="51">
        <f>+AT381-AH381</f>
        <v>0</v>
      </c>
      <c r="BE381" s="47">
        <f t="shared" si="769"/>
        <v>0</v>
      </c>
      <c r="BF381" s="47">
        <f t="shared" si="770"/>
        <v>0</v>
      </c>
      <c r="BG381" s="47">
        <f t="shared" si="771"/>
        <v>0</v>
      </c>
      <c r="BH381" s="47"/>
      <c r="BI381" s="47">
        <f t="shared" si="772"/>
        <v>0</v>
      </c>
      <c r="BJ381" s="47">
        <f t="shared" si="773"/>
        <v>0</v>
      </c>
      <c r="BK381" s="47">
        <f t="shared" si="774"/>
        <v>0</v>
      </c>
      <c r="BL381" s="47"/>
      <c r="BM381" s="47">
        <f t="shared" si="775"/>
        <v>0</v>
      </c>
      <c r="BN381" s="47">
        <f t="shared" si="776"/>
        <v>0</v>
      </c>
      <c r="BO381" s="47">
        <f t="shared" si="777"/>
        <v>0</v>
      </c>
      <c r="BP381" s="11">
        <f t="shared" si="768"/>
        <v>0</v>
      </c>
    </row>
    <row r="382" spans="1:68" ht="13.5" customHeight="1" x14ac:dyDescent="0.2">
      <c r="A382" s="13"/>
      <c r="B382" s="15" t="s">
        <v>0</v>
      </c>
      <c r="C382" s="11">
        <v>327008291.51999998</v>
      </c>
      <c r="D382" s="11">
        <v>10010483.960000001</v>
      </c>
      <c r="E382" s="11">
        <v>28806627.32</v>
      </c>
      <c r="F382" s="11">
        <v>105464878.11</v>
      </c>
      <c r="G382" s="11"/>
      <c r="H382" s="11">
        <v>7232222.4199999999</v>
      </c>
      <c r="I382" s="11">
        <v>22771498.670000002</v>
      </c>
      <c r="J382" s="11">
        <v>104235272.31</v>
      </c>
      <c r="K382" s="61"/>
      <c r="L382" s="65">
        <f t="shared" si="757"/>
        <v>18796143.359999999</v>
      </c>
      <c r="M382" s="65">
        <f t="shared" si="758"/>
        <v>76658250.789999992</v>
      </c>
      <c r="N382" s="65">
        <f t="shared" si="759"/>
        <v>15539276.250000002</v>
      </c>
      <c r="O382" s="65">
        <f t="shared" si="760"/>
        <v>81463773.640000001</v>
      </c>
      <c r="P382" s="65">
        <f t="shared" si="761"/>
        <v>2778261.540000001</v>
      </c>
      <c r="Q382" s="65">
        <f t="shared" si="762"/>
        <v>6035128.6499999985</v>
      </c>
      <c r="R382" s="65">
        <f t="shared" si="763"/>
        <v>1229605.799999997</v>
      </c>
      <c r="S382" s="65">
        <f t="shared" si="764"/>
        <v>222773019.20999998</v>
      </c>
      <c r="T382" s="61"/>
      <c r="U382" s="13"/>
      <c r="V382" s="15" t="s">
        <v>0</v>
      </c>
      <c r="W382" s="11">
        <v>0</v>
      </c>
      <c r="X382" s="11">
        <v>0</v>
      </c>
      <c r="Y382" s="11">
        <v>0</v>
      </c>
      <c r="Z382" s="11">
        <v>0</v>
      </c>
      <c r="AA382" s="11"/>
      <c r="AB382" s="11">
        <v>0</v>
      </c>
      <c r="AC382" s="11">
        <v>0</v>
      </c>
      <c r="AD382" s="11">
        <v>0</v>
      </c>
      <c r="AF382" s="13"/>
      <c r="AG382" s="15" t="s">
        <v>0</v>
      </c>
      <c r="AH382" s="11">
        <v>0</v>
      </c>
      <c r="AI382" s="11">
        <v>0</v>
      </c>
      <c r="AJ382" s="11">
        <v>0</v>
      </c>
      <c r="AK382" s="11">
        <v>0</v>
      </c>
      <c r="AL382" s="11"/>
      <c r="AM382" s="11">
        <v>0</v>
      </c>
      <c r="AN382" s="11">
        <v>0</v>
      </c>
      <c r="AO382" s="11">
        <v>0</v>
      </c>
      <c r="AP382" s="11"/>
      <c r="AQ382" s="44">
        <f t="shared" si="786"/>
        <v>0</v>
      </c>
      <c r="AR382" s="13"/>
      <c r="AS382" s="15" t="s">
        <v>0</v>
      </c>
      <c r="AT382" s="11">
        <v>0</v>
      </c>
      <c r="AU382" s="11">
        <v>0</v>
      </c>
      <c r="AV382" s="11">
        <v>0</v>
      </c>
      <c r="AW382" s="11">
        <v>0</v>
      </c>
      <c r="AX382" s="11"/>
      <c r="AY382" s="11">
        <v>0</v>
      </c>
      <c r="AZ382" s="11">
        <v>0</v>
      </c>
      <c r="BA382" s="11">
        <v>0</v>
      </c>
      <c r="BB382" s="11"/>
      <c r="BC382" s="11"/>
      <c r="BD382" s="51">
        <f t="shared" si="751"/>
        <v>0</v>
      </c>
      <c r="BE382" s="47">
        <f t="shared" si="769"/>
        <v>0</v>
      </c>
      <c r="BF382" s="47">
        <f t="shared" si="770"/>
        <v>0</v>
      </c>
      <c r="BG382" s="47">
        <f t="shared" si="771"/>
        <v>0</v>
      </c>
      <c r="BH382" s="47"/>
      <c r="BI382" s="47">
        <f t="shared" si="772"/>
        <v>0</v>
      </c>
      <c r="BJ382" s="47">
        <f t="shared" si="773"/>
        <v>0</v>
      </c>
      <c r="BK382" s="47">
        <f t="shared" si="774"/>
        <v>0</v>
      </c>
      <c r="BL382" s="47"/>
      <c r="BM382" s="47">
        <f t="shared" si="775"/>
        <v>0</v>
      </c>
      <c r="BN382" s="47">
        <f t="shared" si="776"/>
        <v>0</v>
      </c>
      <c r="BO382" s="47">
        <f t="shared" si="777"/>
        <v>0</v>
      </c>
      <c r="BP382" s="11">
        <f t="shared" si="768"/>
        <v>0</v>
      </c>
    </row>
    <row r="383" spans="1:68" ht="13.5" customHeight="1" x14ac:dyDescent="0.2">
      <c r="A383" s="13"/>
      <c r="B383" s="15" t="s">
        <v>2</v>
      </c>
      <c r="C383" s="11">
        <v>60220906.189999998</v>
      </c>
      <c r="D383" s="11">
        <v>14651034.59</v>
      </c>
      <c r="E383" s="11">
        <v>39365547.590000004</v>
      </c>
      <c r="F383" s="11">
        <v>60220906.189999998</v>
      </c>
      <c r="G383" s="11"/>
      <c r="H383" s="11">
        <v>0</v>
      </c>
      <c r="I383" s="11">
        <v>0</v>
      </c>
      <c r="J383" s="11">
        <v>60220906.189999998</v>
      </c>
      <c r="K383" s="61"/>
      <c r="L383" s="65">
        <f t="shared" si="757"/>
        <v>24714513.000000004</v>
      </c>
      <c r="M383" s="65">
        <f t="shared" si="758"/>
        <v>20855358.599999994</v>
      </c>
      <c r="N383" s="65">
        <f t="shared" si="759"/>
        <v>0</v>
      </c>
      <c r="O383" s="65">
        <f t="shared" si="760"/>
        <v>60220906.189999998</v>
      </c>
      <c r="P383" s="65">
        <f t="shared" si="761"/>
        <v>14651034.59</v>
      </c>
      <c r="Q383" s="65">
        <f t="shared" si="762"/>
        <v>39365547.590000004</v>
      </c>
      <c r="R383" s="65">
        <f t="shared" si="763"/>
        <v>0</v>
      </c>
      <c r="S383" s="65">
        <f t="shared" si="764"/>
        <v>0</v>
      </c>
      <c r="T383" s="61"/>
      <c r="U383" s="13"/>
      <c r="V383" s="15" t="s">
        <v>2</v>
      </c>
      <c r="W383" s="11">
        <v>0</v>
      </c>
      <c r="X383" s="11">
        <v>0</v>
      </c>
      <c r="Y383" s="11">
        <v>0</v>
      </c>
      <c r="Z383" s="11">
        <v>0</v>
      </c>
      <c r="AA383" s="11"/>
      <c r="AB383" s="11">
        <v>0</v>
      </c>
      <c r="AC383" s="11">
        <v>0</v>
      </c>
      <c r="AD383" s="11">
        <v>0</v>
      </c>
      <c r="AF383" s="13"/>
      <c r="AG383" s="15" t="s">
        <v>2</v>
      </c>
      <c r="AH383" s="11">
        <v>0</v>
      </c>
      <c r="AI383" s="11">
        <v>0</v>
      </c>
      <c r="AJ383" s="11">
        <v>0</v>
      </c>
      <c r="AK383" s="11">
        <v>0</v>
      </c>
      <c r="AL383" s="11"/>
      <c r="AM383" s="11">
        <v>0</v>
      </c>
      <c r="AN383" s="11">
        <v>0</v>
      </c>
      <c r="AO383" s="11">
        <v>0</v>
      </c>
      <c r="AP383" s="11"/>
      <c r="AQ383" s="44">
        <f t="shared" si="786"/>
        <v>0</v>
      </c>
      <c r="AR383" s="13"/>
      <c r="AS383" s="15" t="s">
        <v>2</v>
      </c>
      <c r="AT383" s="11">
        <v>0</v>
      </c>
      <c r="AU383" s="11">
        <v>0</v>
      </c>
      <c r="AV383" s="11">
        <v>0</v>
      </c>
      <c r="AW383" s="11">
        <v>0</v>
      </c>
      <c r="AX383" s="11"/>
      <c r="AY383" s="11">
        <v>0</v>
      </c>
      <c r="AZ383" s="11">
        <v>0</v>
      </c>
      <c r="BA383" s="11">
        <v>0</v>
      </c>
      <c r="BB383" s="11"/>
      <c r="BC383" s="11"/>
      <c r="BD383" s="51">
        <f t="shared" si="751"/>
        <v>0</v>
      </c>
      <c r="BE383" s="47">
        <f t="shared" si="769"/>
        <v>0</v>
      </c>
      <c r="BF383" s="47">
        <f t="shared" si="770"/>
        <v>0</v>
      </c>
      <c r="BG383" s="47">
        <f t="shared" si="771"/>
        <v>0</v>
      </c>
      <c r="BH383" s="47"/>
      <c r="BI383" s="47">
        <f t="shared" si="772"/>
        <v>0</v>
      </c>
      <c r="BJ383" s="47">
        <f t="shared" si="773"/>
        <v>0</v>
      </c>
      <c r="BK383" s="47">
        <f t="shared" si="774"/>
        <v>0</v>
      </c>
      <c r="BL383" s="47"/>
      <c r="BM383" s="47">
        <f t="shared" si="775"/>
        <v>0</v>
      </c>
      <c r="BN383" s="47">
        <f t="shared" si="776"/>
        <v>0</v>
      </c>
      <c r="BO383" s="47">
        <f t="shared" si="777"/>
        <v>0</v>
      </c>
      <c r="BP383" s="11">
        <f t="shared" si="768"/>
        <v>0</v>
      </c>
    </row>
    <row r="384" spans="1:68" ht="13.5" customHeight="1" x14ac:dyDescent="0.2">
      <c r="A384" s="13"/>
      <c r="B384" s="14" t="s">
        <v>237</v>
      </c>
      <c r="C384" s="9">
        <f t="shared" ref="C384" si="827">SUM(C385:C386)</f>
        <v>82397834</v>
      </c>
      <c r="D384" s="9">
        <f t="shared" ref="D384" si="828">SUM(D385:D386)</f>
        <v>3113867</v>
      </c>
      <c r="E384" s="9">
        <f t="shared" ref="E384" si="829">SUM(E385:E386)</f>
        <v>8091309.5700000003</v>
      </c>
      <c r="F384" s="9">
        <f t="shared" ref="F384" si="830">SUM(F385:F386)</f>
        <v>16165982</v>
      </c>
      <c r="G384" s="9">
        <f t="shared" ref="G384:J384" si="831">SUM(G385:G386)</f>
        <v>0</v>
      </c>
      <c r="H384" s="9">
        <f t="shared" si="831"/>
        <v>3065193.57</v>
      </c>
      <c r="I384" s="9">
        <f t="shared" si="831"/>
        <v>8091309.5700000003</v>
      </c>
      <c r="J384" s="9">
        <f t="shared" si="831"/>
        <v>16165982</v>
      </c>
      <c r="K384" s="61"/>
      <c r="L384" s="65">
        <f t="shared" si="757"/>
        <v>4977442.57</v>
      </c>
      <c r="M384" s="65">
        <f t="shared" si="758"/>
        <v>8074672.4299999997</v>
      </c>
      <c r="N384" s="65">
        <f t="shared" si="759"/>
        <v>5026116</v>
      </c>
      <c r="O384" s="65">
        <f t="shared" si="760"/>
        <v>8074672.4299999997</v>
      </c>
      <c r="P384" s="65">
        <f t="shared" si="761"/>
        <v>48673.430000000168</v>
      </c>
      <c r="Q384" s="65">
        <f t="shared" si="762"/>
        <v>0</v>
      </c>
      <c r="R384" s="65">
        <f t="shared" si="763"/>
        <v>0</v>
      </c>
      <c r="S384" s="65">
        <f t="shared" si="764"/>
        <v>66231852</v>
      </c>
      <c r="T384" s="61"/>
      <c r="U384" s="13"/>
      <c r="V384" s="55" t="s">
        <v>237</v>
      </c>
      <c r="W384" s="9">
        <f t="shared" ref="W384:AD384" si="832">SUM(W385:W386)</f>
        <v>0</v>
      </c>
      <c r="X384" s="9">
        <f t="shared" si="832"/>
        <v>0</v>
      </c>
      <c r="Y384" s="9">
        <f t="shared" si="832"/>
        <v>0</v>
      </c>
      <c r="Z384" s="9">
        <f t="shared" si="832"/>
        <v>0</v>
      </c>
      <c r="AA384" s="9">
        <f t="shared" si="832"/>
        <v>0</v>
      </c>
      <c r="AB384" s="9">
        <f t="shared" si="832"/>
        <v>0</v>
      </c>
      <c r="AC384" s="9">
        <f t="shared" si="832"/>
        <v>0</v>
      </c>
      <c r="AD384" s="9">
        <f t="shared" si="832"/>
        <v>0</v>
      </c>
      <c r="AF384" s="13"/>
      <c r="AG384" s="55" t="s">
        <v>237</v>
      </c>
      <c r="AH384" s="9">
        <f t="shared" ref="AH384:AO384" si="833">SUM(AH385:AH386)</f>
        <v>0</v>
      </c>
      <c r="AI384" s="9">
        <f t="shared" si="833"/>
        <v>0</v>
      </c>
      <c r="AJ384" s="9">
        <f t="shared" si="833"/>
        <v>0</v>
      </c>
      <c r="AK384" s="9">
        <f t="shared" si="833"/>
        <v>0</v>
      </c>
      <c r="AL384" s="9">
        <f t="shared" si="833"/>
        <v>0</v>
      </c>
      <c r="AM384" s="9">
        <f t="shared" si="833"/>
        <v>0</v>
      </c>
      <c r="AN384" s="9">
        <f t="shared" si="833"/>
        <v>0</v>
      </c>
      <c r="AO384" s="9">
        <f t="shared" si="833"/>
        <v>0</v>
      </c>
      <c r="AP384" s="9"/>
      <c r="AQ384" s="44">
        <f t="shared" si="786"/>
        <v>0</v>
      </c>
      <c r="AR384" s="13"/>
      <c r="AS384" s="55" t="s">
        <v>237</v>
      </c>
      <c r="AT384" s="9">
        <f t="shared" ref="AT384:BA384" si="834">SUM(AT385:AT386)</f>
        <v>0</v>
      </c>
      <c r="AU384" s="9">
        <f t="shared" si="834"/>
        <v>0</v>
      </c>
      <c r="AV384" s="9">
        <f t="shared" si="834"/>
        <v>0</v>
      </c>
      <c r="AW384" s="9">
        <f t="shared" si="834"/>
        <v>0</v>
      </c>
      <c r="AX384" s="9">
        <f t="shared" si="834"/>
        <v>0</v>
      </c>
      <c r="AY384" s="9">
        <f t="shared" si="834"/>
        <v>0</v>
      </c>
      <c r="AZ384" s="9">
        <f t="shared" si="834"/>
        <v>0</v>
      </c>
      <c r="BA384" s="9">
        <f t="shared" si="834"/>
        <v>0</v>
      </c>
      <c r="BB384" s="9"/>
      <c r="BC384" s="9"/>
      <c r="BD384" s="51">
        <f t="shared" si="751"/>
        <v>0</v>
      </c>
      <c r="BE384" s="47">
        <f t="shared" si="769"/>
        <v>0</v>
      </c>
      <c r="BF384" s="47">
        <f t="shared" si="770"/>
        <v>0</v>
      </c>
      <c r="BG384" s="47">
        <f t="shared" si="771"/>
        <v>0</v>
      </c>
      <c r="BH384" s="47"/>
      <c r="BI384" s="47">
        <f t="shared" si="772"/>
        <v>0</v>
      </c>
      <c r="BJ384" s="47">
        <f t="shared" si="773"/>
        <v>0</v>
      </c>
      <c r="BK384" s="47">
        <f t="shared" si="774"/>
        <v>0</v>
      </c>
      <c r="BL384" s="47"/>
      <c r="BM384" s="47">
        <f t="shared" si="775"/>
        <v>0</v>
      </c>
      <c r="BN384" s="47">
        <f t="shared" si="776"/>
        <v>0</v>
      </c>
      <c r="BO384" s="47">
        <f t="shared" si="777"/>
        <v>0</v>
      </c>
      <c r="BP384" s="11">
        <f t="shared" si="768"/>
        <v>0</v>
      </c>
    </row>
    <row r="385" spans="1:68" ht="13.5" customHeight="1" x14ac:dyDescent="0.2">
      <c r="A385" s="13"/>
      <c r="B385" s="15" t="s">
        <v>0</v>
      </c>
      <c r="C385" s="11">
        <v>82397834</v>
      </c>
      <c r="D385" s="11">
        <v>3113867</v>
      </c>
      <c r="E385" s="11">
        <v>8091309.5700000003</v>
      </c>
      <c r="F385" s="11">
        <v>16165982</v>
      </c>
      <c r="G385" s="11"/>
      <c r="H385" s="11">
        <v>3065193.57</v>
      </c>
      <c r="I385" s="11">
        <v>8091309.5700000003</v>
      </c>
      <c r="J385" s="11">
        <v>16165982</v>
      </c>
      <c r="K385" s="61"/>
      <c r="L385" s="65">
        <f t="shared" si="757"/>
        <v>4977442.57</v>
      </c>
      <c r="M385" s="65">
        <f t="shared" si="758"/>
        <v>8074672.4299999997</v>
      </c>
      <c r="N385" s="65">
        <f t="shared" si="759"/>
        <v>5026116</v>
      </c>
      <c r="O385" s="65">
        <f t="shared" si="760"/>
        <v>8074672.4299999997</v>
      </c>
      <c r="P385" s="65">
        <f t="shared" si="761"/>
        <v>48673.430000000168</v>
      </c>
      <c r="Q385" s="65">
        <f t="shared" si="762"/>
        <v>0</v>
      </c>
      <c r="R385" s="65">
        <f t="shared" si="763"/>
        <v>0</v>
      </c>
      <c r="S385" s="65">
        <f t="shared" si="764"/>
        <v>66231852</v>
      </c>
      <c r="T385" s="61"/>
      <c r="U385" s="13"/>
      <c r="V385" s="15" t="s">
        <v>0</v>
      </c>
      <c r="W385" s="11">
        <v>0</v>
      </c>
      <c r="X385" s="11">
        <v>0</v>
      </c>
      <c r="Y385" s="11">
        <v>0</v>
      </c>
      <c r="Z385" s="11">
        <v>0</v>
      </c>
      <c r="AA385" s="11"/>
      <c r="AB385" s="11">
        <v>0</v>
      </c>
      <c r="AC385" s="11">
        <v>0</v>
      </c>
      <c r="AD385" s="11">
        <v>0</v>
      </c>
      <c r="AF385" s="13"/>
      <c r="AG385" s="15" t="s">
        <v>0</v>
      </c>
      <c r="AH385" s="11">
        <v>0</v>
      </c>
      <c r="AI385" s="11">
        <v>0</v>
      </c>
      <c r="AJ385" s="11">
        <v>0</v>
      </c>
      <c r="AK385" s="11">
        <v>0</v>
      </c>
      <c r="AL385" s="11"/>
      <c r="AM385" s="11">
        <v>0</v>
      </c>
      <c r="AN385" s="11">
        <v>0</v>
      </c>
      <c r="AO385" s="11">
        <v>0</v>
      </c>
      <c r="AP385" s="11"/>
      <c r="AQ385" s="44">
        <f t="shared" si="786"/>
        <v>0</v>
      </c>
      <c r="AR385" s="13"/>
      <c r="AS385" s="15" t="s">
        <v>0</v>
      </c>
      <c r="AT385" s="11">
        <v>0</v>
      </c>
      <c r="AU385" s="11">
        <v>0</v>
      </c>
      <c r="AV385" s="11">
        <v>0</v>
      </c>
      <c r="AW385" s="11">
        <v>0</v>
      </c>
      <c r="AX385" s="11"/>
      <c r="AY385" s="11">
        <v>0</v>
      </c>
      <c r="AZ385" s="11">
        <v>0</v>
      </c>
      <c r="BA385" s="11">
        <v>0</v>
      </c>
      <c r="BB385" s="11"/>
      <c r="BC385" s="11"/>
      <c r="BD385" s="51">
        <f t="shared" si="751"/>
        <v>0</v>
      </c>
      <c r="BE385" s="47">
        <f t="shared" si="769"/>
        <v>0</v>
      </c>
      <c r="BF385" s="47">
        <f t="shared" si="770"/>
        <v>0</v>
      </c>
      <c r="BG385" s="47">
        <f t="shared" si="771"/>
        <v>0</v>
      </c>
      <c r="BH385" s="47"/>
      <c r="BI385" s="47">
        <f t="shared" si="772"/>
        <v>0</v>
      </c>
      <c r="BJ385" s="47">
        <f t="shared" si="773"/>
        <v>0</v>
      </c>
      <c r="BK385" s="47">
        <f t="shared" si="774"/>
        <v>0</v>
      </c>
      <c r="BL385" s="47"/>
      <c r="BM385" s="47">
        <f t="shared" si="775"/>
        <v>0</v>
      </c>
      <c r="BN385" s="47">
        <f t="shared" si="776"/>
        <v>0</v>
      </c>
      <c r="BO385" s="47">
        <f t="shared" si="777"/>
        <v>0</v>
      </c>
      <c r="BP385" s="11">
        <f t="shared" si="768"/>
        <v>0</v>
      </c>
    </row>
    <row r="386" spans="1:68" ht="13.5" customHeight="1" x14ac:dyDescent="0.2">
      <c r="A386" s="13"/>
      <c r="B386" s="15" t="s">
        <v>2</v>
      </c>
      <c r="C386" s="11">
        <v>0</v>
      </c>
      <c r="D386" s="11">
        <v>0</v>
      </c>
      <c r="E386" s="11">
        <v>0</v>
      </c>
      <c r="F386" s="11">
        <v>0</v>
      </c>
      <c r="G386" s="11"/>
      <c r="H386" s="11">
        <v>0</v>
      </c>
      <c r="I386" s="11">
        <v>0</v>
      </c>
      <c r="J386" s="11">
        <v>0</v>
      </c>
      <c r="K386" s="61"/>
      <c r="L386" s="65">
        <f t="shared" si="757"/>
        <v>0</v>
      </c>
      <c r="M386" s="65">
        <f t="shared" si="758"/>
        <v>0</v>
      </c>
      <c r="N386" s="65">
        <f t="shared" si="759"/>
        <v>0</v>
      </c>
      <c r="O386" s="65">
        <f t="shared" si="760"/>
        <v>0</v>
      </c>
      <c r="P386" s="65">
        <f t="shared" si="761"/>
        <v>0</v>
      </c>
      <c r="Q386" s="65">
        <f t="shared" si="762"/>
        <v>0</v>
      </c>
      <c r="R386" s="65">
        <f t="shared" si="763"/>
        <v>0</v>
      </c>
      <c r="S386" s="65">
        <f t="shared" si="764"/>
        <v>0</v>
      </c>
      <c r="T386" s="61"/>
      <c r="U386" s="13"/>
      <c r="V386" s="15" t="s">
        <v>2</v>
      </c>
      <c r="W386" s="11">
        <v>0</v>
      </c>
      <c r="X386" s="11">
        <v>0</v>
      </c>
      <c r="Y386" s="11">
        <v>0</v>
      </c>
      <c r="Z386" s="11">
        <v>0</v>
      </c>
      <c r="AA386" s="11"/>
      <c r="AB386" s="11">
        <v>0</v>
      </c>
      <c r="AC386" s="11">
        <v>0</v>
      </c>
      <c r="AD386" s="11">
        <v>0</v>
      </c>
      <c r="AF386" s="13"/>
      <c r="AG386" s="15" t="s">
        <v>2</v>
      </c>
      <c r="AH386" s="11">
        <v>0</v>
      </c>
      <c r="AI386" s="11">
        <v>0</v>
      </c>
      <c r="AJ386" s="11">
        <v>0</v>
      </c>
      <c r="AK386" s="11">
        <v>0</v>
      </c>
      <c r="AL386" s="11"/>
      <c r="AM386" s="11">
        <v>0</v>
      </c>
      <c r="AN386" s="11">
        <v>0</v>
      </c>
      <c r="AO386" s="11">
        <v>0</v>
      </c>
      <c r="AP386" s="11"/>
      <c r="AQ386" s="44">
        <f t="shared" si="786"/>
        <v>0</v>
      </c>
      <c r="AR386" s="13"/>
      <c r="AS386" s="15" t="s">
        <v>2</v>
      </c>
      <c r="AT386" s="11">
        <v>0</v>
      </c>
      <c r="AU386" s="11">
        <v>0</v>
      </c>
      <c r="AV386" s="11">
        <v>0</v>
      </c>
      <c r="AW386" s="11">
        <v>0</v>
      </c>
      <c r="AX386" s="11"/>
      <c r="AY386" s="11">
        <v>0</v>
      </c>
      <c r="AZ386" s="11">
        <v>0</v>
      </c>
      <c r="BA386" s="11">
        <v>0</v>
      </c>
      <c r="BB386" s="11"/>
      <c r="BC386" s="11"/>
      <c r="BD386" s="51">
        <f t="shared" si="751"/>
        <v>0</v>
      </c>
      <c r="BE386" s="47">
        <f t="shared" si="769"/>
        <v>0</v>
      </c>
      <c r="BF386" s="47">
        <f t="shared" si="770"/>
        <v>0</v>
      </c>
      <c r="BG386" s="47">
        <f t="shared" si="771"/>
        <v>0</v>
      </c>
      <c r="BH386" s="47"/>
      <c r="BI386" s="47">
        <f t="shared" si="772"/>
        <v>0</v>
      </c>
      <c r="BJ386" s="47">
        <f t="shared" si="773"/>
        <v>0</v>
      </c>
      <c r="BK386" s="47">
        <f t="shared" si="774"/>
        <v>0</v>
      </c>
      <c r="BL386" s="47"/>
      <c r="BM386" s="47">
        <f t="shared" si="775"/>
        <v>0</v>
      </c>
      <c r="BN386" s="47">
        <f t="shared" si="776"/>
        <v>0</v>
      </c>
      <c r="BO386" s="47">
        <f t="shared" si="777"/>
        <v>0</v>
      </c>
      <c r="BP386" s="11">
        <f t="shared" si="768"/>
        <v>0</v>
      </c>
    </row>
    <row r="387" spans="1:68" ht="18.75" customHeight="1" x14ac:dyDescent="0.2">
      <c r="A387" s="13"/>
      <c r="B387" s="14" t="s">
        <v>239</v>
      </c>
      <c r="C387" s="9">
        <f t="shared" ref="C387" si="835">SUM(C388:C389)</f>
        <v>72851746</v>
      </c>
      <c r="D387" s="9">
        <f t="shared" ref="D387" si="836">SUM(D388:D389)</f>
        <v>79000</v>
      </c>
      <c r="E387" s="9">
        <f t="shared" ref="E387" si="837">SUM(E388:E389)</f>
        <v>3722653.48</v>
      </c>
      <c r="F387" s="9">
        <f t="shared" ref="F387" si="838">SUM(F388:F389)</f>
        <v>8850253.7100000009</v>
      </c>
      <c r="G387" s="9">
        <f t="shared" ref="G387:J387" si="839">SUM(G388:G389)</f>
        <v>0</v>
      </c>
      <c r="H387" s="9">
        <f t="shared" si="839"/>
        <v>0</v>
      </c>
      <c r="I387" s="9">
        <f t="shared" si="839"/>
        <v>3421314.97</v>
      </c>
      <c r="J387" s="9">
        <f t="shared" si="839"/>
        <v>8847929.7100000009</v>
      </c>
      <c r="K387" s="61"/>
      <c r="L387" s="65">
        <f t="shared" si="757"/>
        <v>3643653.48</v>
      </c>
      <c r="M387" s="65">
        <f t="shared" si="758"/>
        <v>5127600.2300000004</v>
      </c>
      <c r="N387" s="65">
        <f t="shared" si="759"/>
        <v>3421314.97</v>
      </c>
      <c r="O387" s="65">
        <f t="shared" si="760"/>
        <v>5426614.7400000002</v>
      </c>
      <c r="P387" s="65">
        <f t="shared" si="761"/>
        <v>79000</v>
      </c>
      <c r="Q387" s="65">
        <f t="shared" si="762"/>
        <v>301338.50999999978</v>
      </c>
      <c r="R387" s="65">
        <f t="shared" si="763"/>
        <v>2324</v>
      </c>
      <c r="S387" s="65">
        <f t="shared" si="764"/>
        <v>64003816.289999999</v>
      </c>
      <c r="T387" s="61"/>
      <c r="U387" s="13"/>
      <c r="V387" s="55" t="s">
        <v>239</v>
      </c>
      <c r="W387" s="9">
        <f t="shared" ref="W387:AD387" si="840">SUM(W388:W389)</f>
        <v>0</v>
      </c>
      <c r="X387" s="9">
        <f t="shared" si="840"/>
        <v>0</v>
      </c>
      <c r="Y387" s="9">
        <f t="shared" si="840"/>
        <v>0</v>
      </c>
      <c r="Z387" s="9">
        <f t="shared" si="840"/>
        <v>0</v>
      </c>
      <c r="AA387" s="9">
        <f t="shared" si="840"/>
        <v>0</v>
      </c>
      <c r="AB387" s="9">
        <f t="shared" si="840"/>
        <v>0</v>
      </c>
      <c r="AC387" s="9">
        <f t="shared" si="840"/>
        <v>0</v>
      </c>
      <c r="AD387" s="9">
        <f t="shared" si="840"/>
        <v>0</v>
      </c>
      <c r="AF387" s="13"/>
      <c r="AG387" s="55" t="s">
        <v>239</v>
      </c>
      <c r="AH387" s="9">
        <f t="shared" ref="AH387:AO387" si="841">SUM(AH388:AH389)</f>
        <v>0</v>
      </c>
      <c r="AI387" s="9">
        <f t="shared" si="841"/>
        <v>0</v>
      </c>
      <c r="AJ387" s="9">
        <f t="shared" si="841"/>
        <v>0</v>
      </c>
      <c r="AK387" s="9">
        <f t="shared" si="841"/>
        <v>0</v>
      </c>
      <c r="AL387" s="9">
        <f t="shared" si="841"/>
        <v>0</v>
      </c>
      <c r="AM387" s="9">
        <f t="shared" si="841"/>
        <v>0</v>
      </c>
      <c r="AN387" s="9">
        <f t="shared" si="841"/>
        <v>0</v>
      </c>
      <c r="AO387" s="9">
        <f t="shared" si="841"/>
        <v>0</v>
      </c>
      <c r="AP387" s="9"/>
      <c r="AQ387" s="44">
        <f t="shared" si="786"/>
        <v>0</v>
      </c>
      <c r="AR387" s="13"/>
      <c r="AS387" s="55" t="s">
        <v>239</v>
      </c>
      <c r="AT387" s="9">
        <f t="shared" ref="AT387:BA387" si="842">SUM(AT388:AT389)</f>
        <v>0</v>
      </c>
      <c r="AU387" s="9">
        <f t="shared" si="842"/>
        <v>0</v>
      </c>
      <c r="AV387" s="9">
        <f t="shared" si="842"/>
        <v>0</v>
      </c>
      <c r="AW387" s="9">
        <f t="shared" si="842"/>
        <v>0</v>
      </c>
      <c r="AX387" s="9">
        <f t="shared" si="842"/>
        <v>0</v>
      </c>
      <c r="AY387" s="9">
        <f t="shared" si="842"/>
        <v>0</v>
      </c>
      <c r="AZ387" s="9">
        <f t="shared" si="842"/>
        <v>0</v>
      </c>
      <c r="BA387" s="9">
        <f t="shared" si="842"/>
        <v>0</v>
      </c>
      <c r="BB387" s="9"/>
      <c r="BC387" s="9"/>
      <c r="BD387" s="51">
        <f t="shared" si="751"/>
        <v>0</v>
      </c>
      <c r="BE387" s="47">
        <f t="shared" si="769"/>
        <v>0</v>
      </c>
      <c r="BF387" s="47">
        <f t="shared" si="770"/>
        <v>0</v>
      </c>
      <c r="BG387" s="47">
        <f t="shared" si="771"/>
        <v>0</v>
      </c>
      <c r="BH387" s="47"/>
      <c r="BI387" s="47">
        <f t="shared" si="772"/>
        <v>0</v>
      </c>
      <c r="BJ387" s="47">
        <f t="shared" si="773"/>
        <v>0</v>
      </c>
      <c r="BK387" s="47">
        <f t="shared" si="774"/>
        <v>0</v>
      </c>
      <c r="BL387" s="47"/>
      <c r="BM387" s="47">
        <f t="shared" si="775"/>
        <v>0</v>
      </c>
      <c r="BN387" s="47">
        <f t="shared" si="776"/>
        <v>0</v>
      </c>
      <c r="BO387" s="47">
        <f t="shared" si="777"/>
        <v>0</v>
      </c>
      <c r="BP387" s="11">
        <f t="shared" si="768"/>
        <v>0</v>
      </c>
    </row>
    <row r="388" spans="1:68" ht="13.5" customHeight="1" x14ac:dyDescent="0.2">
      <c r="A388" s="13"/>
      <c r="B388" s="15" t="s">
        <v>0</v>
      </c>
      <c r="C388" s="11">
        <v>72851746</v>
      </c>
      <c r="D388" s="11">
        <v>79000</v>
      </c>
      <c r="E388" s="11">
        <v>3722653.48</v>
      </c>
      <c r="F388" s="11">
        <v>8850253.7100000009</v>
      </c>
      <c r="G388" s="11"/>
      <c r="H388" s="11">
        <v>0</v>
      </c>
      <c r="I388" s="11">
        <v>3421314.97</v>
      </c>
      <c r="J388" s="11">
        <v>8847929.7100000009</v>
      </c>
      <c r="K388" s="61"/>
      <c r="L388" s="65">
        <f t="shared" si="757"/>
        <v>3643653.48</v>
      </c>
      <c r="M388" s="65">
        <f t="shared" si="758"/>
        <v>5127600.2300000004</v>
      </c>
      <c r="N388" s="65">
        <f t="shared" si="759"/>
        <v>3421314.97</v>
      </c>
      <c r="O388" s="65">
        <f t="shared" si="760"/>
        <v>5426614.7400000002</v>
      </c>
      <c r="P388" s="65">
        <f t="shared" si="761"/>
        <v>79000</v>
      </c>
      <c r="Q388" s="65">
        <f t="shared" si="762"/>
        <v>301338.50999999978</v>
      </c>
      <c r="R388" s="65">
        <f t="shared" si="763"/>
        <v>2324</v>
      </c>
      <c r="S388" s="65">
        <f t="shared" si="764"/>
        <v>64003816.289999999</v>
      </c>
      <c r="T388" s="61"/>
      <c r="U388" s="13"/>
      <c r="V388" s="15" t="s">
        <v>0</v>
      </c>
      <c r="W388" s="11">
        <v>0</v>
      </c>
      <c r="X388" s="11">
        <v>0</v>
      </c>
      <c r="Y388" s="11">
        <v>0</v>
      </c>
      <c r="Z388" s="11">
        <v>0</v>
      </c>
      <c r="AA388" s="11"/>
      <c r="AB388" s="11">
        <v>0</v>
      </c>
      <c r="AC388" s="11">
        <v>0</v>
      </c>
      <c r="AD388" s="11">
        <v>0</v>
      </c>
      <c r="AF388" s="13"/>
      <c r="AG388" s="15" t="s">
        <v>0</v>
      </c>
      <c r="AH388" s="11">
        <v>0</v>
      </c>
      <c r="AI388" s="11">
        <v>0</v>
      </c>
      <c r="AJ388" s="11">
        <v>0</v>
      </c>
      <c r="AK388" s="11">
        <v>0</v>
      </c>
      <c r="AL388" s="11"/>
      <c r="AM388" s="11">
        <v>0</v>
      </c>
      <c r="AN388" s="11">
        <v>0</v>
      </c>
      <c r="AO388" s="11">
        <v>0</v>
      </c>
      <c r="AP388" s="11"/>
      <c r="AQ388" s="44">
        <f t="shared" si="786"/>
        <v>0</v>
      </c>
      <c r="AR388" s="13"/>
      <c r="AS388" s="15" t="s">
        <v>0</v>
      </c>
      <c r="AT388" s="11">
        <v>0</v>
      </c>
      <c r="AU388" s="11">
        <v>0</v>
      </c>
      <c r="AV388" s="11">
        <v>0</v>
      </c>
      <c r="AW388" s="11">
        <v>0</v>
      </c>
      <c r="AX388" s="11"/>
      <c r="AY388" s="11">
        <v>0</v>
      </c>
      <c r="AZ388" s="11">
        <v>0</v>
      </c>
      <c r="BA388" s="11">
        <v>0</v>
      </c>
      <c r="BB388" s="11"/>
      <c r="BC388" s="11"/>
      <c r="BD388" s="51">
        <f t="shared" si="751"/>
        <v>0</v>
      </c>
      <c r="BE388" s="47">
        <f t="shared" si="769"/>
        <v>0</v>
      </c>
      <c r="BF388" s="47">
        <f t="shared" si="770"/>
        <v>0</v>
      </c>
      <c r="BG388" s="47">
        <f t="shared" si="771"/>
        <v>0</v>
      </c>
      <c r="BH388" s="47"/>
      <c r="BI388" s="47">
        <f t="shared" si="772"/>
        <v>0</v>
      </c>
      <c r="BJ388" s="47">
        <f t="shared" si="773"/>
        <v>0</v>
      </c>
      <c r="BK388" s="47">
        <f t="shared" si="774"/>
        <v>0</v>
      </c>
      <c r="BL388" s="47"/>
      <c r="BM388" s="47">
        <f t="shared" si="775"/>
        <v>0</v>
      </c>
      <c r="BN388" s="47">
        <f t="shared" si="776"/>
        <v>0</v>
      </c>
      <c r="BO388" s="47">
        <f t="shared" si="777"/>
        <v>0</v>
      </c>
      <c r="BP388" s="11">
        <f t="shared" si="768"/>
        <v>0</v>
      </c>
    </row>
    <row r="389" spans="1:68" ht="13.5" customHeight="1" x14ac:dyDescent="0.2">
      <c r="A389" s="13"/>
      <c r="B389" s="15" t="s">
        <v>2</v>
      </c>
      <c r="C389" s="11">
        <v>0</v>
      </c>
      <c r="D389" s="11">
        <v>0</v>
      </c>
      <c r="E389" s="11">
        <v>0</v>
      </c>
      <c r="F389" s="11">
        <v>0</v>
      </c>
      <c r="G389" s="11"/>
      <c r="H389" s="11">
        <v>0</v>
      </c>
      <c r="I389" s="11">
        <v>0</v>
      </c>
      <c r="J389" s="11">
        <v>0</v>
      </c>
      <c r="K389" s="61"/>
      <c r="L389" s="65">
        <f t="shared" si="757"/>
        <v>0</v>
      </c>
      <c r="M389" s="65">
        <f t="shared" si="758"/>
        <v>0</v>
      </c>
      <c r="N389" s="65">
        <f t="shared" si="759"/>
        <v>0</v>
      </c>
      <c r="O389" s="65">
        <f t="shared" si="760"/>
        <v>0</v>
      </c>
      <c r="P389" s="65">
        <f t="shared" si="761"/>
        <v>0</v>
      </c>
      <c r="Q389" s="65">
        <f t="shared" si="762"/>
        <v>0</v>
      </c>
      <c r="R389" s="65">
        <f t="shared" si="763"/>
        <v>0</v>
      </c>
      <c r="S389" s="65">
        <f t="shared" si="764"/>
        <v>0</v>
      </c>
      <c r="T389" s="61"/>
      <c r="U389" s="13"/>
      <c r="V389" s="15" t="s">
        <v>2</v>
      </c>
      <c r="W389" s="11">
        <v>0</v>
      </c>
      <c r="X389" s="11">
        <v>0</v>
      </c>
      <c r="Y389" s="11">
        <v>0</v>
      </c>
      <c r="Z389" s="11">
        <v>0</v>
      </c>
      <c r="AA389" s="11"/>
      <c r="AB389" s="11">
        <v>0</v>
      </c>
      <c r="AC389" s="11">
        <v>0</v>
      </c>
      <c r="AD389" s="11">
        <v>0</v>
      </c>
      <c r="AF389" s="13"/>
      <c r="AG389" s="15" t="s">
        <v>2</v>
      </c>
      <c r="AH389" s="11">
        <v>0</v>
      </c>
      <c r="AI389" s="11">
        <v>0</v>
      </c>
      <c r="AJ389" s="11">
        <v>0</v>
      </c>
      <c r="AK389" s="11">
        <v>0</v>
      </c>
      <c r="AL389" s="11"/>
      <c r="AM389" s="11">
        <v>0</v>
      </c>
      <c r="AN389" s="11">
        <v>0</v>
      </c>
      <c r="AO389" s="11">
        <v>0</v>
      </c>
      <c r="AP389" s="11"/>
      <c r="AQ389" s="44">
        <f t="shared" si="786"/>
        <v>0</v>
      </c>
      <c r="AR389" s="13"/>
      <c r="AS389" s="15" t="s">
        <v>2</v>
      </c>
      <c r="AT389" s="11">
        <v>0</v>
      </c>
      <c r="AU389" s="11">
        <v>0</v>
      </c>
      <c r="AV389" s="11">
        <v>0</v>
      </c>
      <c r="AW389" s="11">
        <v>0</v>
      </c>
      <c r="AX389" s="11"/>
      <c r="AY389" s="11">
        <v>0</v>
      </c>
      <c r="AZ389" s="11">
        <v>0</v>
      </c>
      <c r="BA389" s="11">
        <v>0</v>
      </c>
      <c r="BB389" s="11"/>
      <c r="BC389" s="11"/>
      <c r="BD389" s="51">
        <f t="shared" si="751"/>
        <v>0</v>
      </c>
      <c r="BE389" s="47">
        <f t="shared" si="769"/>
        <v>0</v>
      </c>
      <c r="BF389" s="47">
        <f t="shared" si="770"/>
        <v>0</v>
      </c>
      <c r="BG389" s="47">
        <f t="shared" si="771"/>
        <v>0</v>
      </c>
      <c r="BH389" s="47"/>
      <c r="BI389" s="47">
        <f t="shared" si="772"/>
        <v>0</v>
      </c>
      <c r="BJ389" s="47">
        <f t="shared" si="773"/>
        <v>0</v>
      </c>
      <c r="BK389" s="47">
        <f t="shared" si="774"/>
        <v>0</v>
      </c>
      <c r="BL389" s="47"/>
      <c r="BM389" s="47">
        <f t="shared" si="775"/>
        <v>0</v>
      </c>
      <c r="BN389" s="47">
        <f t="shared" si="776"/>
        <v>0</v>
      </c>
      <c r="BO389" s="47">
        <f t="shared" si="777"/>
        <v>0</v>
      </c>
      <c r="BP389" s="11">
        <f t="shared" si="768"/>
        <v>0</v>
      </c>
    </row>
    <row r="390" spans="1:68" ht="18.75" customHeight="1" x14ac:dyDescent="0.2">
      <c r="A390" s="13"/>
      <c r="B390" s="14" t="s">
        <v>240</v>
      </c>
      <c r="C390" s="9">
        <f t="shared" ref="C390" si="843">SUM(C391:C392)</f>
        <v>294749885</v>
      </c>
      <c r="D390" s="9">
        <f t="shared" ref="D390" si="844">SUM(D391:D392)</f>
        <v>12184280.220000001</v>
      </c>
      <c r="E390" s="9">
        <f t="shared" ref="E390" si="845">SUM(E391:E392)</f>
        <v>30164983.82</v>
      </c>
      <c r="F390" s="9">
        <f t="shared" ref="F390" si="846">SUM(F391:F392)</f>
        <v>54057924.600000001</v>
      </c>
      <c r="G390" s="9">
        <f t="shared" ref="G390:J390" si="847">SUM(G391:G392)</f>
        <v>0</v>
      </c>
      <c r="H390" s="9">
        <f t="shared" si="847"/>
        <v>12164983.82</v>
      </c>
      <c r="I390" s="9">
        <f t="shared" si="847"/>
        <v>30164983.82</v>
      </c>
      <c r="J390" s="9">
        <f t="shared" si="847"/>
        <v>54057924.600000001</v>
      </c>
      <c r="K390" s="61"/>
      <c r="L390" s="65">
        <f t="shared" si="757"/>
        <v>17980703.600000001</v>
      </c>
      <c r="M390" s="65">
        <f t="shared" si="758"/>
        <v>23892940.780000001</v>
      </c>
      <c r="N390" s="65">
        <f t="shared" si="759"/>
        <v>18000000</v>
      </c>
      <c r="O390" s="65">
        <f t="shared" si="760"/>
        <v>23892940.780000001</v>
      </c>
      <c r="P390" s="65">
        <f t="shared" si="761"/>
        <v>19296.400000000373</v>
      </c>
      <c r="Q390" s="65">
        <f t="shared" si="762"/>
        <v>0</v>
      </c>
      <c r="R390" s="65">
        <f t="shared" si="763"/>
        <v>0</v>
      </c>
      <c r="S390" s="65">
        <f t="shared" si="764"/>
        <v>240691960.40000001</v>
      </c>
      <c r="T390" s="61"/>
      <c r="U390" s="13"/>
      <c r="V390" s="55" t="s">
        <v>240</v>
      </c>
      <c r="W390" s="9">
        <f t="shared" ref="W390:AD390" si="848">SUM(W391:W392)</f>
        <v>0</v>
      </c>
      <c r="X390" s="9">
        <f t="shared" si="848"/>
        <v>0</v>
      </c>
      <c r="Y390" s="9">
        <f t="shared" si="848"/>
        <v>0</v>
      </c>
      <c r="Z390" s="9">
        <f t="shared" si="848"/>
        <v>0</v>
      </c>
      <c r="AA390" s="9">
        <f t="shared" si="848"/>
        <v>0</v>
      </c>
      <c r="AB390" s="9">
        <f t="shared" si="848"/>
        <v>0</v>
      </c>
      <c r="AC390" s="9">
        <f t="shared" si="848"/>
        <v>0</v>
      </c>
      <c r="AD390" s="9">
        <f t="shared" si="848"/>
        <v>0</v>
      </c>
      <c r="AF390" s="13"/>
      <c r="AG390" s="55" t="s">
        <v>240</v>
      </c>
      <c r="AH390" s="9">
        <f t="shared" ref="AH390:AO390" si="849">SUM(AH391:AH392)</f>
        <v>0</v>
      </c>
      <c r="AI390" s="9">
        <f t="shared" si="849"/>
        <v>0</v>
      </c>
      <c r="AJ390" s="9">
        <f t="shared" si="849"/>
        <v>0</v>
      </c>
      <c r="AK390" s="9">
        <f t="shared" si="849"/>
        <v>0</v>
      </c>
      <c r="AL390" s="9">
        <f t="shared" si="849"/>
        <v>0</v>
      </c>
      <c r="AM390" s="9">
        <f t="shared" si="849"/>
        <v>0</v>
      </c>
      <c r="AN390" s="9">
        <f t="shared" si="849"/>
        <v>0</v>
      </c>
      <c r="AO390" s="9">
        <f t="shared" si="849"/>
        <v>0</v>
      </c>
      <c r="AP390" s="9"/>
      <c r="AQ390" s="44">
        <f t="shared" si="786"/>
        <v>0</v>
      </c>
      <c r="AR390" s="13"/>
      <c r="AS390" s="55" t="s">
        <v>240</v>
      </c>
      <c r="AT390" s="9">
        <f t="shared" ref="AT390:BA390" si="850">SUM(AT391:AT392)</f>
        <v>0</v>
      </c>
      <c r="AU390" s="9">
        <f t="shared" si="850"/>
        <v>0</v>
      </c>
      <c r="AV390" s="9">
        <f t="shared" si="850"/>
        <v>0</v>
      </c>
      <c r="AW390" s="9">
        <f t="shared" si="850"/>
        <v>0</v>
      </c>
      <c r="AX390" s="9">
        <f t="shared" si="850"/>
        <v>0</v>
      </c>
      <c r="AY390" s="9">
        <f t="shared" si="850"/>
        <v>0</v>
      </c>
      <c r="AZ390" s="9">
        <f t="shared" si="850"/>
        <v>0</v>
      </c>
      <c r="BA390" s="9">
        <f t="shared" si="850"/>
        <v>0</v>
      </c>
      <c r="BB390" s="9"/>
      <c r="BC390" s="9"/>
      <c r="BD390" s="51">
        <f t="shared" si="751"/>
        <v>0</v>
      </c>
      <c r="BE390" s="47">
        <f>+AU390-AK390</f>
        <v>0</v>
      </c>
      <c r="BF390" s="47">
        <f t="shared" si="770"/>
        <v>0</v>
      </c>
      <c r="BG390" s="47">
        <f t="shared" si="771"/>
        <v>0</v>
      </c>
      <c r="BH390" s="47"/>
      <c r="BI390" s="47">
        <f t="shared" si="772"/>
        <v>0</v>
      </c>
      <c r="BJ390" s="47">
        <f t="shared" si="773"/>
        <v>0</v>
      </c>
      <c r="BK390" s="47">
        <f t="shared" si="774"/>
        <v>0</v>
      </c>
      <c r="BL390" s="47"/>
      <c r="BM390" s="47">
        <f t="shared" si="775"/>
        <v>0</v>
      </c>
      <c r="BN390" s="47">
        <f t="shared" si="776"/>
        <v>0</v>
      </c>
      <c r="BO390" s="47">
        <f t="shared" si="777"/>
        <v>0</v>
      </c>
      <c r="BP390" s="11">
        <f t="shared" si="768"/>
        <v>0</v>
      </c>
    </row>
    <row r="391" spans="1:68" ht="13.5" customHeight="1" x14ac:dyDescent="0.2">
      <c r="A391" s="13"/>
      <c r="B391" s="15" t="s">
        <v>0</v>
      </c>
      <c r="C391" s="11">
        <v>294749885</v>
      </c>
      <c r="D391" s="11">
        <v>12184280.220000001</v>
      </c>
      <c r="E391" s="11">
        <v>30164983.82</v>
      </c>
      <c r="F391" s="11">
        <v>54057924.600000001</v>
      </c>
      <c r="G391" s="11"/>
      <c r="H391" s="11">
        <v>12164983.82</v>
      </c>
      <c r="I391" s="11">
        <v>30164983.82</v>
      </c>
      <c r="J391" s="11">
        <v>54057924.600000001</v>
      </c>
      <c r="K391" s="61"/>
      <c r="L391" s="65">
        <f t="shared" si="757"/>
        <v>17980703.600000001</v>
      </c>
      <c r="M391" s="65">
        <f t="shared" si="758"/>
        <v>23892940.780000001</v>
      </c>
      <c r="N391" s="65">
        <f t="shared" si="759"/>
        <v>18000000</v>
      </c>
      <c r="O391" s="65">
        <f t="shared" si="760"/>
        <v>23892940.780000001</v>
      </c>
      <c r="P391" s="65">
        <f t="shared" si="761"/>
        <v>19296.400000000373</v>
      </c>
      <c r="Q391" s="65">
        <f t="shared" si="762"/>
        <v>0</v>
      </c>
      <c r="R391" s="65">
        <f t="shared" si="763"/>
        <v>0</v>
      </c>
      <c r="S391" s="65">
        <f t="shared" si="764"/>
        <v>240691960.40000001</v>
      </c>
      <c r="T391" s="61"/>
      <c r="U391" s="13"/>
      <c r="V391" s="15" t="s">
        <v>0</v>
      </c>
      <c r="W391" s="11">
        <v>0</v>
      </c>
      <c r="X391" s="11">
        <v>0</v>
      </c>
      <c r="Y391" s="11">
        <v>0</v>
      </c>
      <c r="Z391" s="11">
        <v>0</v>
      </c>
      <c r="AA391" s="11"/>
      <c r="AB391" s="11">
        <v>0</v>
      </c>
      <c r="AC391" s="11">
        <v>0</v>
      </c>
      <c r="AD391" s="11">
        <v>0</v>
      </c>
      <c r="AF391" s="13"/>
      <c r="AG391" s="15" t="s">
        <v>0</v>
      </c>
      <c r="AH391" s="11">
        <v>0</v>
      </c>
      <c r="AI391" s="11">
        <v>0</v>
      </c>
      <c r="AJ391" s="11">
        <v>0</v>
      </c>
      <c r="AK391" s="11">
        <v>0</v>
      </c>
      <c r="AL391" s="11"/>
      <c r="AM391" s="11">
        <v>0</v>
      </c>
      <c r="AN391" s="11">
        <v>0</v>
      </c>
      <c r="AO391" s="11">
        <v>0</v>
      </c>
      <c r="AP391" s="11"/>
      <c r="AQ391" s="44">
        <f t="shared" si="786"/>
        <v>0</v>
      </c>
      <c r="AR391" s="13"/>
      <c r="AS391" s="15" t="s">
        <v>0</v>
      </c>
      <c r="AT391" s="11">
        <v>0</v>
      </c>
      <c r="AU391" s="11">
        <v>0</v>
      </c>
      <c r="AV391" s="11">
        <v>0</v>
      </c>
      <c r="AW391" s="11">
        <v>0</v>
      </c>
      <c r="AX391" s="11"/>
      <c r="AY391" s="11">
        <v>0</v>
      </c>
      <c r="AZ391" s="11">
        <v>0</v>
      </c>
      <c r="BA391" s="11">
        <v>0</v>
      </c>
      <c r="BB391" s="11"/>
      <c r="BC391" s="11"/>
      <c r="BD391" s="51">
        <f t="shared" si="751"/>
        <v>0</v>
      </c>
      <c r="BE391" s="47">
        <f t="shared" si="769"/>
        <v>0</v>
      </c>
      <c r="BF391" s="47">
        <f t="shared" si="770"/>
        <v>0</v>
      </c>
      <c r="BG391" s="47">
        <f t="shared" si="771"/>
        <v>0</v>
      </c>
      <c r="BH391" s="47"/>
      <c r="BI391" s="47">
        <f t="shared" si="772"/>
        <v>0</v>
      </c>
      <c r="BJ391" s="47">
        <f t="shared" si="773"/>
        <v>0</v>
      </c>
      <c r="BK391" s="47">
        <f t="shared" si="774"/>
        <v>0</v>
      </c>
      <c r="BL391" s="47"/>
      <c r="BM391" s="47">
        <f t="shared" si="775"/>
        <v>0</v>
      </c>
      <c r="BN391" s="47">
        <f t="shared" si="776"/>
        <v>0</v>
      </c>
      <c r="BO391" s="47">
        <f t="shared" si="777"/>
        <v>0</v>
      </c>
      <c r="BP391" s="11">
        <f t="shared" si="768"/>
        <v>0</v>
      </c>
    </row>
    <row r="392" spans="1:68" ht="13.5" customHeight="1" x14ac:dyDescent="0.2">
      <c r="A392" s="13"/>
      <c r="B392" s="15" t="s">
        <v>2</v>
      </c>
      <c r="C392" s="11">
        <v>0</v>
      </c>
      <c r="D392" s="11">
        <v>0</v>
      </c>
      <c r="E392" s="11">
        <v>0</v>
      </c>
      <c r="F392" s="11">
        <v>0</v>
      </c>
      <c r="G392" s="11"/>
      <c r="H392" s="11">
        <v>0</v>
      </c>
      <c r="I392" s="11">
        <v>0</v>
      </c>
      <c r="J392" s="11">
        <v>0</v>
      </c>
      <c r="K392" s="61"/>
      <c r="L392" s="65">
        <f t="shared" si="757"/>
        <v>0</v>
      </c>
      <c r="M392" s="65">
        <f t="shared" si="758"/>
        <v>0</v>
      </c>
      <c r="N392" s="65">
        <f t="shared" si="759"/>
        <v>0</v>
      </c>
      <c r="O392" s="65">
        <f t="shared" si="760"/>
        <v>0</v>
      </c>
      <c r="P392" s="65">
        <f t="shared" si="761"/>
        <v>0</v>
      </c>
      <c r="Q392" s="65">
        <f t="shared" si="762"/>
        <v>0</v>
      </c>
      <c r="R392" s="65">
        <f t="shared" si="763"/>
        <v>0</v>
      </c>
      <c r="S392" s="65">
        <f t="shared" si="764"/>
        <v>0</v>
      </c>
      <c r="T392" s="61"/>
      <c r="U392" s="13"/>
      <c r="V392" s="15" t="s">
        <v>2</v>
      </c>
      <c r="W392" s="11">
        <v>0</v>
      </c>
      <c r="X392" s="11">
        <v>0</v>
      </c>
      <c r="Y392" s="11">
        <v>0</v>
      </c>
      <c r="Z392" s="11">
        <v>0</v>
      </c>
      <c r="AA392" s="11"/>
      <c r="AB392" s="11">
        <v>0</v>
      </c>
      <c r="AC392" s="11">
        <v>0</v>
      </c>
      <c r="AD392" s="11">
        <v>0</v>
      </c>
      <c r="AF392" s="13"/>
      <c r="AG392" s="15" t="s">
        <v>2</v>
      </c>
      <c r="AH392" s="11">
        <v>0</v>
      </c>
      <c r="AI392" s="11">
        <v>0</v>
      </c>
      <c r="AJ392" s="11">
        <v>0</v>
      </c>
      <c r="AK392" s="11">
        <v>0</v>
      </c>
      <c r="AL392" s="11"/>
      <c r="AM392" s="11">
        <v>0</v>
      </c>
      <c r="AN392" s="11">
        <v>0</v>
      </c>
      <c r="AO392" s="11">
        <v>0</v>
      </c>
      <c r="AP392" s="11"/>
      <c r="AQ392" s="44">
        <f t="shared" si="786"/>
        <v>0</v>
      </c>
      <c r="AR392" s="13"/>
      <c r="AS392" s="15" t="s">
        <v>2</v>
      </c>
      <c r="AT392" s="11">
        <v>0</v>
      </c>
      <c r="AU392" s="11">
        <v>0</v>
      </c>
      <c r="AV392" s="11">
        <v>0</v>
      </c>
      <c r="AW392" s="11">
        <v>0</v>
      </c>
      <c r="AX392" s="11"/>
      <c r="AY392" s="11">
        <v>0</v>
      </c>
      <c r="AZ392" s="11">
        <v>0</v>
      </c>
      <c r="BA392" s="11">
        <v>0</v>
      </c>
      <c r="BB392" s="11"/>
      <c r="BC392" s="11"/>
      <c r="BD392" s="51">
        <f t="shared" si="751"/>
        <v>0</v>
      </c>
      <c r="BE392" s="47">
        <f t="shared" si="769"/>
        <v>0</v>
      </c>
      <c r="BF392" s="47">
        <f t="shared" si="770"/>
        <v>0</v>
      </c>
      <c r="BG392" s="47">
        <f t="shared" si="771"/>
        <v>0</v>
      </c>
      <c r="BH392" s="47"/>
      <c r="BI392" s="47">
        <f t="shared" si="772"/>
        <v>0</v>
      </c>
      <c r="BJ392" s="47">
        <f t="shared" si="773"/>
        <v>0</v>
      </c>
      <c r="BK392" s="47">
        <f t="shared" si="774"/>
        <v>0</v>
      </c>
      <c r="BL392" s="47"/>
      <c r="BM392" s="47">
        <f t="shared" si="775"/>
        <v>0</v>
      </c>
      <c r="BN392" s="47">
        <f t="shared" si="776"/>
        <v>0</v>
      </c>
      <c r="BO392" s="47">
        <f t="shared" si="777"/>
        <v>0</v>
      </c>
      <c r="BP392" s="11">
        <f t="shared" si="768"/>
        <v>0</v>
      </c>
    </row>
    <row r="393" spans="1:68" ht="30.75" customHeight="1" x14ac:dyDescent="0.2">
      <c r="A393" s="13"/>
      <c r="B393" s="14" t="s">
        <v>241</v>
      </c>
      <c r="C393" s="9">
        <f t="shared" ref="C393" si="851">SUM(C394:C395)</f>
        <v>345160</v>
      </c>
      <c r="D393" s="9">
        <f t="shared" ref="D393" si="852">SUM(D394:D395)</f>
        <v>25541</v>
      </c>
      <c r="E393" s="9">
        <f t="shared" ref="E393" si="853">SUM(E394:E395)</f>
        <v>51428</v>
      </c>
      <c r="F393" s="9">
        <f t="shared" ref="F393" si="854">SUM(F394:F395)</f>
        <v>77315</v>
      </c>
      <c r="G393" s="9">
        <f t="shared" ref="G393:J393" si="855">SUM(G394:G395)</f>
        <v>0</v>
      </c>
      <c r="H393" s="9">
        <f t="shared" si="855"/>
        <v>25541</v>
      </c>
      <c r="I393" s="9">
        <f t="shared" si="855"/>
        <v>51428</v>
      </c>
      <c r="J393" s="9">
        <f t="shared" si="855"/>
        <v>77315</v>
      </c>
      <c r="K393" s="61"/>
      <c r="L393" s="65">
        <f t="shared" si="757"/>
        <v>25887</v>
      </c>
      <c r="M393" s="65">
        <f t="shared" si="758"/>
        <v>25887</v>
      </c>
      <c r="N393" s="65">
        <f t="shared" si="759"/>
        <v>25887</v>
      </c>
      <c r="O393" s="65">
        <f t="shared" si="760"/>
        <v>25887</v>
      </c>
      <c r="P393" s="65">
        <f t="shared" si="761"/>
        <v>0</v>
      </c>
      <c r="Q393" s="65">
        <f t="shared" si="762"/>
        <v>0</v>
      </c>
      <c r="R393" s="65">
        <f t="shared" si="763"/>
        <v>0</v>
      </c>
      <c r="S393" s="65">
        <f t="shared" si="764"/>
        <v>267845</v>
      </c>
      <c r="T393" s="61"/>
      <c r="U393" s="13"/>
      <c r="V393" s="55" t="s">
        <v>241</v>
      </c>
      <c r="W393" s="9">
        <f t="shared" ref="W393:AD393" si="856">SUM(W394:W395)</f>
        <v>0</v>
      </c>
      <c r="X393" s="9">
        <f t="shared" si="856"/>
        <v>0</v>
      </c>
      <c r="Y393" s="9">
        <f t="shared" si="856"/>
        <v>0</v>
      </c>
      <c r="Z393" s="9">
        <f t="shared" si="856"/>
        <v>0</v>
      </c>
      <c r="AA393" s="9">
        <f t="shared" si="856"/>
        <v>0</v>
      </c>
      <c r="AB393" s="9">
        <f t="shared" si="856"/>
        <v>0</v>
      </c>
      <c r="AC393" s="9">
        <f t="shared" si="856"/>
        <v>0</v>
      </c>
      <c r="AD393" s="9">
        <f t="shared" si="856"/>
        <v>0</v>
      </c>
      <c r="AF393" s="13"/>
      <c r="AG393" s="55" t="s">
        <v>241</v>
      </c>
      <c r="AH393" s="9">
        <f t="shared" ref="AH393:AO393" si="857">SUM(AH394:AH395)</f>
        <v>0</v>
      </c>
      <c r="AI393" s="9">
        <f t="shared" si="857"/>
        <v>0</v>
      </c>
      <c r="AJ393" s="9">
        <f t="shared" si="857"/>
        <v>0</v>
      </c>
      <c r="AK393" s="9">
        <f t="shared" si="857"/>
        <v>0</v>
      </c>
      <c r="AL393" s="9">
        <f t="shared" si="857"/>
        <v>0</v>
      </c>
      <c r="AM393" s="9">
        <f t="shared" si="857"/>
        <v>0</v>
      </c>
      <c r="AN393" s="9">
        <f t="shared" si="857"/>
        <v>0</v>
      </c>
      <c r="AO393" s="9">
        <f t="shared" si="857"/>
        <v>0</v>
      </c>
      <c r="AP393" s="9"/>
      <c r="AQ393" s="44">
        <f t="shared" si="786"/>
        <v>0</v>
      </c>
      <c r="AR393" s="13"/>
      <c r="AS393" s="55" t="s">
        <v>241</v>
      </c>
      <c r="AT393" s="9">
        <f t="shared" ref="AT393:BA393" si="858">SUM(AT394:AT395)</f>
        <v>0</v>
      </c>
      <c r="AU393" s="9">
        <f t="shared" si="858"/>
        <v>0</v>
      </c>
      <c r="AV393" s="9">
        <f t="shared" si="858"/>
        <v>0</v>
      </c>
      <c r="AW393" s="9">
        <f t="shared" si="858"/>
        <v>0</v>
      </c>
      <c r="AX393" s="9">
        <f t="shared" si="858"/>
        <v>0</v>
      </c>
      <c r="AY393" s="9">
        <f t="shared" si="858"/>
        <v>0</v>
      </c>
      <c r="AZ393" s="9">
        <f t="shared" si="858"/>
        <v>0</v>
      </c>
      <c r="BA393" s="9">
        <f t="shared" si="858"/>
        <v>0</v>
      </c>
      <c r="BB393" s="9"/>
      <c r="BC393" s="9"/>
      <c r="BD393" s="51">
        <f t="shared" si="751"/>
        <v>0</v>
      </c>
      <c r="BE393" s="47">
        <f t="shared" si="769"/>
        <v>0</v>
      </c>
      <c r="BF393" s="47">
        <f t="shared" si="770"/>
        <v>0</v>
      </c>
      <c r="BG393" s="47">
        <f t="shared" si="771"/>
        <v>0</v>
      </c>
      <c r="BH393" s="47"/>
      <c r="BI393" s="47">
        <f t="shared" si="772"/>
        <v>0</v>
      </c>
      <c r="BJ393" s="47">
        <f t="shared" si="773"/>
        <v>0</v>
      </c>
      <c r="BK393" s="47">
        <f t="shared" si="774"/>
        <v>0</v>
      </c>
      <c r="BL393" s="47"/>
      <c r="BM393" s="47">
        <f t="shared" si="775"/>
        <v>0</v>
      </c>
      <c r="BN393" s="47">
        <f t="shared" si="776"/>
        <v>0</v>
      </c>
      <c r="BO393" s="47">
        <f t="shared" si="777"/>
        <v>0</v>
      </c>
      <c r="BP393" s="11">
        <f t="shared" si="768"/>
        <v>0</v>
      </c>
    </row>
    <row r="394" spans="1:68" ht="13.5" customHeight="1" x14ac:dyDescent="0.2">
      <c r="A394" s="13"/>
      <c r="B394" s="15" t="s">
        <v>0</v>
      </c>
      <c r="C394" s="11">
        <v>345160</v>
      </c>
      <c r="D394" s="11">
        <v>25541</v>
      </c>
      <c r="E394" s="11">
        <v>51428</v>
      </c>
      <c r="F394" s="11">
        <v>77315</v>
      </c>
      <c r="G394" s="11"/>
      <c r="H394" s="11">
        <v>25541</v>
      </c>
      <c r="I394" s="11">
        <v>51428</v>
      </c>
      <c r="J394" s="11">
        <v>77315</v>
      </c>
      <c r="K394" s="61"/>
      <c r="L394" s="65">
        <f t="shared" si="757"/>
        <v>25887</v>
      </c>
      <c r="M394" s="65">
        <f t="shared" si="758"/>
        <v>25887</v>
      </c>
      <c r="N394" s="65">
        <f t="shared" si="759"/>
        <v>25887</v>
      </c>
      <c r="O394" s="65">
        <f t="shared" si="760"/>
        <v>25887</v>
      </c>
      <c r="P394" s="65">
        <f t="shared" si="761"/>
        <v>0</v>
      </c>
      <c r="Q394" s="65">
        <f t="shared" si="762"/>
        <v>0</v>
      </c>
      <c r="R394" s="65">
        <f t="shared" si="763"/>
        <v>0</v>
      </c>
      <c r="S394" s="65">
        <f t="shared" si="764"/>
        <v>267845</v>
      </c>
      <c r="T394" s="61"/>
      <c r="U394" s="13"/>
      <c r="V394" s="15" t="s">
        <v>0</v>
      </c>
      <c r="W394" s="11">
        <v>0</v>
      </c>
      <c r="X394" s="11">
        <v>0</v>
      </c>
      <c r="Y394" s="11">
        <v>0</v>
      </c>
      <c r="Z394" s="11">
        <v>0</v>
      </c>
      <c r="AA394" s="11"/>
      <c r="AB394" s="11">
        <v>0</v>
      </c>
      <c r="AC394" s="11">
        <v>0</v>
      </c>
      <c r="AD394" s="11">
        <v>0</v>
      </c>
      <c r="AF394" s="13"/>
      <c r="AG394" s="15" t="s">
        <v>0</v>
      </c>
      <c r="AH394" s="11">
        <v>0</v>
      </c>
      <c r="AI394" s="11">
        <v>0</v>
      </c>
      <c r="AJ394" s="11">
        <v>0</v>
      </c>
      <c r="AK394" s="11">
        <v>0</v>
      </c>
      <c r="AL394" s="11"/>
      <c r="AM394" s="11">
        <v>0</v>
      </c>
      <c r="AN394" s="11">
        <v>0</v>
      </c>
      <c r="AO394" s="11">
        <v>0</v>
      </c>
      <c r="AP394" s="11"/>
      <c r="AQ394" s="44">
        <f t="shared" si="786"/>
        <v>0</v>
      </c>
      <c r="AR394" s="13"/>
      <c r="AS394" s="15" t="s">
        <v>0</v>
      </c>
      <c r="AT394" s="11">
        <v>0</v>
      </c>
      <c r="AU394" s="11">
        <v>0</v>
      </c>
      <c r="AV394" s="11">
        <v>0</v>
      </c>
      <c r="AW394" s="11">
        <v>0</v>
      </c>
      <c r="AX394" s="11"/>
      <c r="AY394" s="11">
        <v>0</v>
      </c>
      <c r="AZ394" s="11">
        <v>0</v>
      </c>
      <c r="BA394" s="11">
        <v>0</v>
      </c>
      <c r="BB394" s="11"/>
      <c r="BC394" s="11"/>
      <c r="BD394" s="51">
        <f t="shared" si="751"/>
        <v>0</v>
      </c>
      <c r="BE394" s="47">
        <f t="shared" si="769"/>
        <v>0</v>
      </c>
      <c r="BF394" s="47">
        <f t="shared" si="770"/>
        <v>0</v>
      </c>
      <c r="BG394" s="47">
        <f t="shared" si="771"/>
        <v>0</v>
      </c>
      <c r="BH394" s="47"/>
      <c r="BI394" s="47">
        <f t="shared" si="772"/>
        <v>0</v>
      </c>
      <c r="BJ394" s="47">
        <f t="shared" si="773"/>
        <v>0</v>
      </c>
      <c r="BK394" s="47">
        <f t="shared" si="774"/>
        <v>0</v>
      </c>
      <c r="BL394" s="47"/>
      <c r="BM394" s="47">
        <f t="shared" si="775"/>
        <v>0</v>
      </c>
      <c r="BN394" s="47">
        <f t="shared" si="776"/>
        <v>0</v>
      </c>
      <c r="BO394" s="47">
        <f t="shared" si="777"/>
        <v>0</v>
      </c>
      <c r="BP394" s="11">
        <f t="shared" si="768"/>
        <v>0</v>
      </c>
    </row>
    <row r="395" spans="1:68" ht="13.5" customHeight="1" x14ac:dyDescent="0.2">
      <c r="A395" s="13"/>
      <c r="B395" s="15" t="s">
        <v>2</v>
      </c>
      <c r="C395" s="11">
        <v>0</v>
      </c>
      <c r="D395" s="11">
        <v>0</v>
      </c>
      <c r="E395" s="11">
        <v>0</v>
      </c>
      <c r="F395" s="11">
        <v>0</v>
      </c>
      <c r="G395" s="11"/>
      <c r="H395" s="11">
        <v>0</v>
      </c>
      <c r="I395" s="11">
        <v>0</v>
      </c>
      <c r="J395" s="11">
        <v>0</v>
      </c>
      <c r="K395" s="61"/>
      <c r="L395" s="65">
        <f t="shared" si="757"/>
        <v>0</v>
      </c>
      <c r="M395" s="65">
        <f t="shared" si="758"/>
        <v>0</v>
      </c>
      <c r="N395" s="65">
        <f t="shared" si="759"/>
        <v>0</v>
      </c>
      <c r="O395" s="65">
        <f t="shared" si="760"/>
        <v>0</v>
      </c>
      <c r="P395" s="65">
        <f t="shared" si="761"/>
        <v>0</v>
      </c>
      <c r="Q395" s="65">
        <f t="shared" si="762"/>
        <v>0</v>
      </c>
      <c r="R395" s="65">
        <f t="shared" si="763"/>
        <v>0</v>
      </c>
      <c r="S395" s="65">
        <f t="shared" si="764"/>
        <v>0</v>
      </c>
      <c r="T395" s="61"/>
      <c r="U395" s="13"/>
      <c r="V395" s="15" t="s">
        <v>2</v>
      </c>
      <c r="W395" s="11">
        <v>0</v>
      </c>
      <c r="X395" s="11">
        <v>0</v>
      </c>
      <c r="Y395" s="11">
        <v>0</v>
      </c>
      <c r="Z395" s="11">
        <v>0</v>
      </c>
      <c r="AA395" s="11"/>
      <c r="AB395" s="11">
        <v>0</v>
      </c>
      <c r="AC395" s="11">
        <v>0</v>
      </c>
      <c r="AD395" s="11">
        <v>0</v>
      </c>
      <c r="AF395" s="13"/>
      <c r="AG395" s="15" t="s">
        <v>2</v>
      </c>
      <c r="AH395" s="11">
        <v>0</v>
      </c>
      <c r="AI395" s="11">
        <v>0</v>
      </c>
      <c r="AJ395" s="11">
        <v>0</v>
      </c>
      <c r="AK395" s="11">
        <v>0</v>
      </c>
      <c r="AL395" s="11"/>
      <c r="AM395" s="11">
        <v>0</v>
      </c>
      <c r="AN395" s="11">
        <v>0</v>
      </c>
      <c r="AO395" s="11">
        <v>0</v>
      </c>
      <c r="AP395" s="11"/>
      <c r="AQ395" s="44">
        <f t="shared" si="786"/>
        <v>0</v>
      </c>
      <c r="AR395" s="13"/>
      <c r="AS395" s="15" t="s">
        <v>2</v>
      </c>
      <c r="AT395" s="11">
        <v>0</v>
      </c>
      <c r="AU395" s="11">
        <v>0</v>
      </c>
      <c r="AV395" s="11">
        <v>0</v>
      </c>
      <c r="AW395" s="11">
        <v>0</v>
      </c>
      <c r="AX395" s="11"/>
      <c r="AY395" s="11">
        <v>0</v>
      </c>
      <c r="AZ395" s="11">
        <v>0</v>
      </c>
      <c r="BA395" s="11">
        <v>0</v>
      </c>
      <c r="BB395" s="11"/>
      <c r="BC395" s="11"/>
      <c r="BD395" s="51">
        <f t="shared" si="751"/>
        <v>0</v>
      </c>
      <c r="BE395" s="47">
        <f t="shared" si="769"/>
        <v>0</v>
      </c>
      <c r="BF395" s="47">
        <f t="shared" si="770"/>
        <v>0</v>
      </c>
      <c r="BG395" s="47">
        <f t="shared" si="771"/>
        <v>0</v>
      </c>
      <c r="BH395" s="47"/>
      <c r="BI395" s="47">
        <f t="shared" si="772"/>
        <v>0</v>
      </c>
      <c r="BJ395" s="47">
        <f t="shared" si="773"/>
        <v>0</v>
      </c>
      <c r="BK395" s="47">
        <f t="shared" si="774"/>
        <v>0</v>
      </c>
      <c r="BL395" s="47"/>
      <c r="BM395" s="47">
        <f t="shared" si="775"/>
        <v>0</v>
      </c>
      <c r="BN395" s="47">
        <f t="shared" si="776"/>
        <v>0</v>
      </c>
      <c r="BO395" s="47">
        <f t="shared" si="777"/>
        <v>0</v>
      </c>
      <c r="BP395" s="11">
        <f t="shared" si="768"/>
        <v>0</v>
      </c>
    </row>
    <row r="396" spans="1:68" ht="28.5" customHeight="1" x14ac:dyDescent="0.2">
      <c r="A396" s="13"/>
      <c r="B396" s="14" t="s">
        <v>243</v>
      </c>
      <c r="C396" s="9">
        <f t="shared" ref="C396" si="859">SUM(C397:C398)</f>
        <v>335532386</v>
      </c>
      <c r="D396" s="9">
        <f t="shared" ref="D396" si="860">SUM(D397:D398)</f>
        <v>22136456.559999999</v>
      </c>
      <c r="E396" s="9">
        <f t="shared" ref="E396" si="861">SUM(E397:E398)</f>
        <v>45018190.619999997</v>
      </c>
      <c r="F396" s="9">
        <f t="shared" ref="F396" si="862">SUM(F397:F398)</f>
        <v>65871358.450000003</v>
      </c>
      <c r="G396" s="9">
        <f t="shared" ref="G396:J396" si="863">SUM(G397:G398)</f>
        <v>0</v>
      </c>
      <c r="H396" s="9">
        <f t="shared" si="863"/>
        <v>22108254.280000001</v>
      </c>
      <c r="I396" s="9">
        <f t="shared" si="863"/>
        <v>44997457.700000003</v>
      </c>
      <c r="J396" s="9">
        <f t="shared" si="863"/>
        <v>65871358.450000003</v>
      </c>
      <c r="K396" s="61"/>
      <c r="L396" s="65">
        <f t="shared" si="757"/>
        <v>22881734.059999999</v>
      </c>
      <c r="M396" s="65">
        <f t="shared" si="758"/>
        <v>20853167.830000006</v>
      </c>
      <c r="N396" s="65">
        <f t="shared" si="759"/>
        <v>22889203.420000002</v>
      </c>
      <c r="O396" s="65">
        <f t="shared" si="760"/>
        <v>20873900.75</v>
      </c>
      <c r="P396" s="65">
        <f t="shared" si="761"/>
        <v>28202.279999997467</v>
      </c>
      <c r="Q396" s="65">
        <f t="shared" si="762"/>
        <v>20732.919999994338</v>
      </c>
      <c r="R396" s="65">
        <f t="shared" si="763"/>
        <v>0</v>
      </c>
      <c r="S396" s="65">
        <f t="shared" si="764"/>
        <v>269661027.55000001</v>
      </c>
      <c r="T396" s="61"/>
      <c r="U396" s="13"/>
      <c r="V396" s="55" t="s">
        <v>243</v>
      </c>
      <c r="W396" s="9">
        <f t="shared" ref="W396:AD396" si="864">SUM(W397:W398)</f>
        <v>0</v>
      </c>
      <c r="X396" s="9">
        <f t="shared" si="864"/>
        <v>0</v>
      </c>
      <c r="Y396" s="9">
        <f t="shared" si="864"/>
        <v>0</v>
      </c>
      <c r="Z396" s="9">
        <f t="shared" si="864"/>
        <v>0</v>
      </c>
      <c r="AA396" s="9">
        <f t="shared" si="864"/>
        <v>0</v>
      </c>
      <c r="AB396" s="9">
        <f t="shared" si="864"/>
        <v>0</v>
      </c>
      <c r="AC396" s="9">
        <f t="shared" si="864"/>
        <v>0</v>
      </c>
      <c r="AD396" s="9">
        <f t="shared" si="864"/>
        <v>0</v>
      </c>
      <c r="AF396" s="13"/>
      <c r="AG396" s="55" t="s">
        <v>243</v>
      </c>
      <c r="AH396" s="9">
        <f t="shared" ref="AH396:AO396" si="865">SUM(AH397:AH398)</f>
        <v>0</v>
      </c>
      <c r="AI396" s="9">
        <f t="shared" si="865"/>
        <v>0</v>
      </c>
      <c r="AJ396" s="9">
        <f t="shared" si="865"/>
        <v>0</v>
      </c>
      <c r="AK396" s="9">
        <f t="shared" si="865"/>
        <v>0</v>
      </c>
      <c r="AL396" s="9">
        <f t="shared" si="865"/>
        <v>0</v>
      </c>
      <c r="AM396" s="9">
        <f t="shared" si="865"/>
        <v>0</v>
      </c>
      <c r="AN396" s="9">
        <f t="shared" si="865"/>
        <v>0</v>
      </c>
      <c r="AO396" s="9">
        <f t="shared" si="865"/>
        <v>0</v>
      </c>
      <c r="AP396" s="9"/>
      <c r="AQ396" s="44">
        <f t="shared" si="786"/>
        <v>0</v>
      </c>
      <c r="AR396" s="13"/>
      <c r="AS396" s="55" t="s">
        <v>243</v>
      </c>
      <c r="AT396" s="9">
        <f t="shared" ref="AT396:BA396" si="866">SUM(AT397:AT398)</f>
        <v>0</v>
      </c>
      <c r="AU396" s="9">
        <f t="shared" si="866"/>
        <v>0</v>
      </c>
      <c r="AV396" s="9">
        <f t="shared" si="866"/>
        <v>0</v>
      </c>
      <c r="AW396" s="9">
        <f t="shared" si="866"/>
        <v>0</v>
      </c>
      <c r="AX396" s="9">
        <f t="shared" si="866"/>
        <v>0</v>
      </c>
      <c r="AY396" s="9">
        <f t="shared" si="866"/>
        <v>0</v>
      </c>
      <c r="AZ396" s="9">
        <f t="shared" si="866"/>
        <v>0</v>
      </c>
      <c r="BA396" s="9">
        <f t="shared" si="866"/>
        <v>0</v>
      </c>
      <c r="BB396" s="9"/>
      <c r="BC396" s="9"/>
      <c r="BD396" s="51">
        <f t="shared" si="751"/>
        <v>0</v>
      </c>
      <c r="BE396" s="47">
        <f t="shared" si="769"/>
        <v>0</v>
      </c>
      <c r="BF396" s="47">
        <f t="shared" si="770"/>
        <v>0</v>
      </c>
      <c r="BG396" s="47">
        <f t="shared" si="771"/>
        <v>0</v>
      </c>
      <c r="BH396" s="47"/>
      <c r="BI396" s="47">
        <f t="shared" si="772"/>
        <v>0</v>
      </c>
      <c r="BJ396" s="47">
        <f t="shared" si="773"/>
        <v>0</v>
      </c>
      <c r="BK396" s="47">
        <f t="shared" si="774"/>
        <v>0</v>
      </c>
      <c r="BL396" s="47"/>
      <c r="BM396" s="47">
        <f t="shared" si="775"/>
        <v>0</v>
      </c>
      <c r="BN396" s="47">
        <f t="shared" si="776"/>
        <v>0</v>
      </c>
      <c r="BO396" s="47">
        <f t="shared" si="777"/>
        <v>0</v>
      </c>
      <c r="BP396" s="11">
        <f t="shared" si="768"/>
        <v>0</v>
      </c>
    </row>
    <row r="397" spans="1:68" ht="13.5" customHeight="1" x14ac:dyDescent="0.2">
      <c r="A397" s="13"/>
      <c r="B397" s="15" t="s">
        <v>0</v>
      </c>
      <c r="C397" s="11">
        <v>335532386</v>
      </c>
      <c r="D397" s="11">
        <v>22136456.559999999</v>
      </c>
      <c r="E397" s="11">
        <v>45018190.619999997</v>
      </c>
      <c r="F397" s="11">
        <v>65871358.450000003</v>
      </c>
      <c r="G397" s="11"/>
      <c r="H397" s="11">
        <v>22108254.280000001</v>
      </c>
      <c r="I397" s="11">
        <v>44997457.700000003</v>
      </c>
      <c r="J397" s="11">
        <v>65871358.450000003</v>
      </c>
      <c r="K397" s="61"/>
      <c r="L397" s="65">
        <f t="shared" si="757"/>
        <v>22881734.059999999</v>
      </c>
      <c r="M397" s="65">
        <f t="shared" si="758"/>
        <v>20853167.830000006</v>
      </c>
      <c r="N397" s="65">
        <f t="shared" si="759"/>
        <v>22889203.420000002</v>
      </c>
      <c r="O397" s="65">
        <f t="shared" si="760"/>
        <v>20873900.75</v>
      </c>
      <c r="P397" s="65">
        <f t="shared" si="761"/>
        <v>28202.279999997467</v>
      </c>
      <c r="Q397" s="65">
        <f t="shared" si="762"/>
        <v>20732.919999994338</v>
      </c>
      <c r="R397" s="65">
        <f t="shared" si="763"/>
        <v>0</v>
      </c>
      <c r="S397" s="65">
        <f t="shared" si="764"/>
        <v>269661027.55000001</v>
      </c>
      <c r="T397" s="61"/>
      <c r="U397" s="13"/>
      <c r="V397" s="15" t="s">
        <v>0</v>
      </c>
      <c r="W397" s="11">
        <v>0</v>
      </c>
      <c r="X397" s="11">
        <v>0</v>
      </c>
      <c r="Y397" s="11">
        <v>0</v>
      </c>
      <c r="Z397" s="11">
        <v>0</v>
      </c>
      <c r="AA397" s="11"/>
      <c r="AB397" s="11">
        <v>0</v>
      </c>
      <c r="AC397" s="11">
        <v>0</v>
      </c>
      <c r="AD397" s="11">
        <v>0</v>
      </c>
      <c r="AF397" s="13"/>
      <c r="AG397" s="15" t="s">
        <v>0</v>
      </c>
      <c r="AH397" s="11">
        <v>0</v>
      </c>
      <c r="AI397" s="11">
        <v>0</v>
      </c>
      <c r="AJ397" s="11">
        <v>0</v>
      </c>
      <c r="AK397" s="11">
        <v>0</v>
      </c>
      <c r="AL397" s="11"/>
      <c r="AM397" s="11">
        <v>0</v>
      </c>
      <c r="AN397" s="11">
        <v>0</v>
      </c>
      <c r="AO397" s="11">
        <v>0</v>
      </c>
      <c r="AP397" s="11"/>
      <c r="AQ397" s="44">
        <f t="shared" si="786"/>
        <v>0</v>
      </c>
      <c r="AR397" s="13"/>
      <c r="AS397" s="15" t="s">
        <v>0</v>
      </c>
      <c r="AT397" s="11">
        <v>0</v>
      </c>
      <c r="AU397" s="11">
        <v>0</v>
      </c>
      <c r="AV397" s="11">
        <v>0</v>
      </c>
      <c r="AW397" s="11">
        <v>0</v>
      </c>
      <c r="AX397" s="11"/>
      <c r="AY397" s="11">
        <v>0</v>
      </c>
      <c r="AZ397" s="11">
        <v>0</v>
      </c>
      <c r="BA397" s="11">
        <v>0</v>
      </c>
      <c r="BB397" s="11"/>
      <c r="BC397" s="11"/>
      <c r="BD397" s="51">
        <f t="shared" si="751"/>
        <v>0</v>
      </c>
      <c r="BE397" s="47">
        <f t="shared" si="769"/>
        <v>0</v>
      </c>
      <c r="BF397" s="47">
        <f t="shared" si="770"/>
        <v>0</v>
      </c>
      <c r="BG397" s="47">
        <f t="shared" si="771"/>
        <v>0</v>
      </c>
      <c r="BH397" s="47"/>
      <c r="BI397" s="47">
        <f t="shared" si="772"/>
        <v>0</v>
      </c>
      <c r="BJ397" s="47">
        <f t="shared" si="773"/>
        <v>0</v>
      </c>
      <c r="BK397" s="47">
        <f t="shared" si="774"/>
        <v>0</v>
      </c>
      <c r="BL397" s="47"/>
      <c r="BM397" s="47">
        <f t="shared" si="775"/>
        <v>0</v>
      </c>
      <c r="BN397" s="47">
        <f t="shared" si="776"/>
        <v>0</v>
      </c>
      <c r="BO397" s="47">
        <f t="shared" si="777"/>
        <v>0</v>
      </c>
      <c r="BP397" s="11">
        <f t="shared" si="768"/>
        <v>0</v>
      </c>
    </row>
    <row r="398" spans="1:68" ht="13.5" customHeight="1" x14ac:dyDescent="0.2">
      <c r="A398" s="13"/>
      <c r="B398" s="15" t="s">
        <v>2</v>
      </c>
      <c r="C398" s="11">
        <v>0</v>
      </c>
      <c r="D398" s="11">
        <v>0</v>
      </c>
      <c r="E398" s="11">
        <v>0</v>
      </c>
      <c r="F398" s="11">
        <v>0</v>
      </c>
      <c r="G398" s="11"/>
      <c r="H398" s="11">
        <v>0</v>
      </c>
      <c r="I398" s="11">
        <v>0</v>
      </c>
      <c r="J398" s="11">
        <v>0</v>
      </c>
      <c r="K398" s="61"/>
      <c r="L398" s="65">
        <f t="shared" si="757"/>
        <v>0</v>
      </c>
      <c r="M398" s="65">
        <f t="shared" si="758"/>
        <v>0</v>
      </c>
      <c r="N398" s="65">
        <f t="shared" si="759"/>
        <v>0</v>
      </c>
      <c r="O398" s="65">
        <f t="shared" si="760"/>
        <v>0</v>
      </c>
      <c r="P398" s="65">
        <f t="shared" si="761"/>
        <v>0</v>
      </c>
      <c r="Q398" s="65">
        <f t="shared" si="762"/>
        <v>0</v>
      </c>
      <c r="R398" s="65">
        <f t="shared" si="763"/>
        <v>0</v>
      </c>
      <c r="S398" s="65">
        <f t="shared" si="764"/>
        <v>0</v>
      </c>
      <c r="T398" s="61"/>
      <c r="U398" s="13"/>
      <c r="V398" s="15" t="s">
        <v>2</v>
      </c>
      <c r="W398" s="11">
        <v>0</v>
      </c>
      <c r="X398" s="11">
        <v>0</v>
      </c>
      <c r="Y398" s="11">
        <v>0</v>
      </c>
      <c r="Z398" s="11">
        <v>0</v>
      </c>
      <c r="AA398" s="11"/>
      <c r="AB398" s="11">
        <v>0</v>
      </c>
      <c r="AC398" s="11">
        <v>0</v>
      </c>
      <c r="AD398" s="11">
        <v>0</v>
      </c>
      <c r="AF398" s="13"/>
      <c r="AG398" s="15" t="s">
        <v>2</v>
      </c>
      <c r="AH398" s="11">
        <v>0</v>
      </c>
      <c r="AI398" s="11">
        <v>0</v>
      </c>
      <c r="AJ398" s="11">
        <v>0</v>
      </c>
      <c r="AK398" s="11">
        <v>0</v>
      </c>
      <c r="AL398" s="11"/>
      <c r="AM398" s="11">
        <v>0</v>
      </c>
      <c r="AN398" s="11">
        <v>0</v>
      </c>
      <c r="AO398" s="11">
        <v>0</v>
      </c>
      <c r="AP398" s="11"/>
      <c r="AQ398" s="44">
        <f t="shared" si="786"/>
        <v>0</v>
      </c>
      <c r="AR398" s="13"/>
      <c r="AS398" s="15" t="s">
        <v>2</v>
      </c>
      <c r="AT398" s="11">
        <v>0</v>
      </c>
      <c r="AU398" s="11">
        <v>0</v>
      </c>
      <c r="AV398" s="11">
        <v>0</v>
      </c>
      <c r="AW398" s="11">
        <v>0</v>
      </c>
      <c r="AX398" s="11"/>
      <c r="AY398" s="11">
        <v>0</v>
      </c>
      <c r="AZ398" s="11">
        <v>0</v>
      </c>
      <c r="BA398" s="11">
        <v>0</v>
      </c>
      <c r="BB398" s="11"/>
      <c r="BC398" s="11"/>
      <c r="BD398" s="51">
        <f t="shared" si="751"/>
        <v>0</v>
      </c>
      <c r="BE398" s="47">
        <f t="shared" si="769"/>
        <v>0</v>
      </c>
      <c r="BF398" s="47">
        <f t="shared" si="770"/>
        <v>0</v>
      </c>
      <c r="BG398" s="47">
        <f t="shared" si="771"/>
        <v>0</v>
      </c>
      <c r="BH398" s="47"/>
      <c r="BI398" s="47">
        <f t="shared" si="772"/>
        <v>0</v>
      </c>
      <c r="BJ398" s="47">
        <f t="shared" si="773"/>
        <v>0</v>
      </c>
      <c r="BK398" s="47">
        <f t="shared" si="774"/>
        <v>0</v>
      </c>
      <c r="BL398" s="47"/>
      <c r="BM398" s="47">
        <f t="shared" si="775"/>
        <v>0</v>
      </c>
      <c r="BN398" s="47">
        <f t="shared" si="776"/>
        <v>0</v>
      </c>
      <c r="BO398" s="47">
        <f t="shared" si="777"/>
        <v>0</v>
      </c>
      <c r="BP398" s="11">
        <f t="shared" si="768"/>
        <v>0</v>
      </c>
    </row>
    <row r="399" spans="1:68" ht="19.5" customHeight="1" x14ac:dyDescent="0.2">
      <c r="A399" s="13"/>
      <c r="B399" s="14" t="s">
        <v>242</v>
      </c>
      <c r="C399" s="9">
        <f t="shared" ref="C399" si="867">SUM(C400:C401)</f>
        <v>593743</v>
      </c>
      <c r="D399" s="9">
        <f t="shared" ref="D399" si="868">SUM(D400:D401)</f>
        <v>52990</v>
      </c>
      <c r="E399" s="9">
        <f t="shared" ref="E399" si="869">SUM(E400:E401)</f>
        <v>61904.62</v>
      </c>
      <c r="F399" s="9">
        <f t="shared" ref="F399" si="870">SUM(F400:F401)</f>
        <v>61904.62</v>
      </c>
      <c r="G399" s="9">
        <f t="shared" ref="G399:J399" si="871">SUM(G400:G401)</f>
        <v>0</v>
      </c>
      <c r="H399" s="9">
        <f t="shared" si="871"/>
        <v>30725.05</v>
      </c>
      <c r="I399" s="9">
        <f t="shared" si="871"/>
        <v>61904.62</v>
      </c>
      <c r="J399" s="9">
        <f t="shared" si="871"/>
        <v>61904.62</v>
      </c>
      <c r="K399" s="61"/>
      <c r="L399" s="65">
        <f t="shared" si="757"/>
        <v>8914.6200000000026</v>
      </c>
      <c r="M399" s="65">
        <f t="shared" si="758"/>
        <v>0</v>
      </c>
      <c r="N399" s="65">
        <f t="shared" si="759"/>
        <v>31179.570000000003</v>
      </c>
      <c r="O399" s="65">
        <f t="shared" si="760"/>
        <v>0</v>
      </c>
      <c r="P399" s="65">
        <f t="shared" si="761"/>
        <v>22264.95</v>
      </c>
      <c r="Q399" s="65">
        <f t="shared" si="762"/>
        <v>0</v>
      </c>
      <c r="R399" s="65">
        <f t="shared" si="763"/>
        <v>0</v>
      </c>
      <c r="S399" s="65">
        <f t="shared" si="764"/>
        <v>531838.38</v>
      </c>
      <c r="T399" s="61"/>
      <c r="U399" s="13"/>
      <c r="V399" s="55" t="s">
        <v>242</v>
      </c>
      <c r="W399" s="9">
        <f t="shared" ref="W399:AD399" si="872">SUM(W400:W401)</f>
        <v>0</v>
      </c>
      <c r="X399" s="9">
        <f t="shared" si="872"/>
        <v>0</v>
      </c>
      <c r="Y399" s="9">
        <f t="shared" si="872"/>
        <v>0</v>
      </c>
      <c r="Z399" s="9">
        <f t="shared" si="872"/>
        <v>0</v>
      </c>
      <c r="AA399" s="9">
        <f t="shared" si="872"/>
        <v>0</v>
      </c>
      <c r="AB399" s="9">
        <f t="shared" si="872"/>
        <v>0</v>
      </c>
      <c r="AC399" s="9">
        <f t="shared" si="872"/>
        <v>0</v>
      </c>
      <c r="AD399" s="9">
        <f t="shared" si="872"/>
        <v>0</v>
      </c>
      <c r="AF399" s="13"/>
      <c r="AG399" s="55" t="s">
        <v>242</v>
      </c>
      <c r="AH399" s="9">
        <f t="shared" ref="AH399:AO399" si="873">SUM(AH400:AH401)</f>
        <v>0</v>
      </c>
      <c r="AI399" s="9">
        <f t="shared" si="873"/>
        <v>0</v>
      </c>
      <c r="AJ399" s="9">
        <f t="shared" si="873"/>
        <v>0</v>
      </c>
      <c r="AK399" s="9">
        <f t="shared" si="873"/>
        <v>0</v>
      </c>
      <c r="AL399" s="9">
        <f t="shared" si="873"/>
        <v>0</v>
      </c>
      <c r="AM399" s="9">
        <f t="shared" si="873"/>
        <v>0</v>
      </c>
      <c r="AN399" s="9">
        <f t="shared" si="873"/>
        <v>0</v>
      </c>
      <c r="AO399" s="9">
        <f t="shared" si="873"/>
        <v>0</v>
      </c>
      <c r="AP399" s="9"/>
      <c r="AQ399" s="44">
        <f t="shared" si="786"/>
        <v>0</v>
      </c>
      <c r="AR399" s="13"/>
      <c r="AS399" s="55" t="s">
        <v>242</v>
      </c>
      <c r="AT399" s="9">
        <f t="shared" ref="AT399:BA399" si="874">SUM(AT400:AT401)</f>
        <v>0</v>
      </c>
      <c r="AU399" s="9">
        <f t="shared" si="874"/>
        <v>0</v>
      </c>
      <c r="AV399" s="9">
        <f t="shared" si="874"/>
        <v>0</v>
      </c>
      <c r="AW399" s="9">
        <f t="shared" si="874"/>
        <v>0</v>
      </c>
      <c r="AX399" s="9">
        <f t="shared" si="874"/>
        <v>0</v>
      </c>
      <c r="AY399" s="9">
        <f t="shared" si="874"/>
        <v>0</v>
      </c>
      <c r="AZ399" s="9">
        <f t="shared" si="874"/>
        <v>0</v>
      </c>
      <c r="BA399" s="9">
        <f t="shared" si="874"/>
        <v>0</v>
      </c>
      <c r="BB399" s="9"/>
      <c r="BC399" s="9"/>
      <c r="BD399" s="51">
        <f t="shared" si="751"/>
        <v>0</v>
      </c>
      <c r="BE399" s="47">
        <f t="shared" si="769"/>
        <v>0</v>
      </c>
      <c r="BF399" s="47">
        <f t="shared" si="770"/>
        <v>0</v>
      </c>
      <c r="BG399" s="47">
        <f t="shared" si="771"/>
        <v>0</v>
      </c>
      <c r="BH399" s="47"/>
      <c r="BI399" s="47">
        <f t="shared" si="772"/>
        <v>0</v>
      </c>
      <c r="BJ399" s="47">
        <f t="shared" si="773"/>
        <v>0</v>
      </c>
      <c r="BK399" s="47">
        <f t="shared" si="774"/>
        <v>0</v>
      </c>
      <c r="BL399" s="47"/>
      <c r="BM399" s="47">
        <f t="shared" si="775"/>
        <v>0</v>
      </c>
      <c r="BN399" s="47">
        <f t="shared" si="776"/>
        <v>0</v>
      </c>
      <c r="BO399" s="47">
        <f t="shared" si="777"/>
        <v>0</v>
      </c>
      <c r="BP399" s="11">
        <f t="shared" si="768"/>
        <v>0</v>
      </c>
    </row>
    <row r="400" spans="1:68" ht="13.5" customHeight="1" x14ac:dyDescent="0.2">
      <c r="A400" s="13"/>
      <c r="B400" s="15" t="s">
        <v>0</v>
      </c>
      <c r="C400" s="11">
        <v>593743</v>
      </c>
      <c r="D400" s="11">
        <v>52990</v>
      </c>
      <c r="E400" s="11">
        <v>61904.62</v>
      </c>
      <c r="F400" s="11">
        <v>61904.62</v>
      </c>
      <c r="G400" s="11"/>
      <c r="H400" s="11">
        <v>30725.05</v>
      </c>
      <c r="I400" s="11">
        <v>61904.62</v>
      </c>
      <c r="J400" s="11">
        <v>61904.62</v>
      </c>
      <c r="K400" s="61"/>
      <c r="L400" s="65">
        <f t="shared" si="757"/>
        <v>8914.6200000000026</v>
      </c>
      <c r="M400" s="65">
        <f t="shared" si="758"/>
        <v>0</v>
      </c>
      <c r="N400" s="65">
        <f t="shared" si="759"/>
        <v>31179.570000000003</v>
      </c>
      <c r="O400" s="65">
        <f t="shared" si="760"/>
        <v>0</v>
      </c>
      <c r="P400" s="65">
        <f t="shared" si="761"/>
        <v>22264.95</v>
      </c>
      <c r="Q400" s="65">
        <f t="shared" si="762"/>
        <v>0</v>
      </c>
      <c r="R400" s="65">
        <f t="shared" si="763"/>
        <v>0</v>
      </c>
      <c r="S400" s="65">
        <f t="shared" si="764"/>
        <v>531838.38</v>
      </c>
      <c r="T400" s="61"/>
      <c r="U400" s="13"/>
      <c r="V400" s="15" t="s">
        <v>0</v>
      </c>
      <c r="W400" s="11">
        <v>0</v>
      </c>
      <c r="X400" s="11">
        <v>0</v>
      </c>
      <c r="Y400" s="11">
        <v>0</v>
      </c>
      <c r="Z400" s="11">
        <v>0</v>
      </c>
      <c r="AA400" s="11"/>
      <c r="AB400" s="11">
        <v>0</v>
      </c>
      <c r="AC400" s="11">
        <v>0</v>
      </c>
      <c r="AD400" s="11">
        <v>0</v>
      </c>
      <c r="AF400" s="13"/>
      <c r="AG400" s="15" t="s">
        <v>0</v>
      </c>
      <c r="AH400" s="11">
        <v>0</v>
      </c>
      <c r="AI400" s="11">
        <v>0</v>
      </c>
      <c r="AJ400" s="11">
        <v>0</v>
      </c>
      <c r="AK400" s="11">
        <v>0</v>
      </c>
      <c r="AL400" s="11"/>
      <c r="AM400" s="11">
        <v>0</v>
      </c>
      <c r="AN400" s="11">
        <v>0</v>
      </c>
      <c r="AO400" s="11">
        <v>0</v>
      </c>
      <c r="AP400" s="11"/>
      <c r="AQ400" s="44">
        <f t="shared" si="786"/>
        <v>0</v>
      </c>
      <c r="AR400" s="13"/>
      <c r="AS400" s="15" t="s">
        <v>0</v>
      </c>
      <c r="AT400" s="11">
        <v>0</v>
      </c>
      <c r="AU400" s="11">
        <v>0</v>
      </c>
      <c r="AV400" s="11">
        <v>0</v>
      </c>
      <c r="AW400" s="11">
        <v>0</v>
      </c>
      <c r="AX400" s="11"/>
      <c r="AY400" s="11">
        <v>0</v>
      </c>
      <c r="AZ400" s="11">
        <v>0</v>
      </c>
      <c r="BA400" s="11">
        <v>0</v>
      </c>
      <c r="BB400" s="11"/>
      <c r="BC400" s="11"/>
      <c r="BD400" s="51">
        <f t="shared" si="751"/>
        <v>0</v>
      </c>
      <c r="BE400" s="47">
        <f t="shared" si="769"/>
        <v>0</v>
      </c>
      <c r="BF400" s="47">
        <f t="shared" si="770"/>
        <v>0</v>
      </c>
      <c r="BG400" s="47">
        <f t="shared" si="771"/>
        <v>0</v>
      </c>
      <c r="BH400" s="47"/>
      <c r="BI400" s="47">
        <f t="shared" si="772"/>
        <v>0</v>
      </c>
      <c r="BJ400" s="47">
        <f t="shared" si="773"/>
        <v>0</v>
      </c>
      <c r="BK400" s="47">
        <f t="shared" si="774"/>
        <v>0</v>
      </c>
      <c r="BL400" s="47"/>
      <c r="BM400" s="47">
        <f t="shared" si="775"/>
        <v>0</v>
      </c>
      <c r="BN400" s="47">
        <f t="shared" si="776"/>
        <v>0</v>
      </c>
      <c r="BO400" s="47">
        <f t="shared" si="777"/>
        <v>0</v>
      </c>
      <c r="BP400" s="11">
        <f t="shared" si="768"/>
        <v>0</v>
      </c>
    </row>
    <row r="401" spans="1:68" ht="13.5" customHeight="1" x14ac:dyDescent="0.2">
      <c r="A401" s="13"/>
      <c r="B401" s="15" t="s">
        <v>2</v>
      </c>
      <c r="C401" s="11">
        <v>0</v>
      </c>
      <c r="D401" s="11">
        <v>0</v>
      </c>
      <c r="E401" s="11">
        <v>0</v>
      </c>
      <c r="F401" s="11">
        <v>0</v>
      </c>
      <c r="G401" s="11"/>
      <c r="H401" s="11">
        <v>0</v>
      </c>
      <c r="I401" s="11">
        <v>0</v>
      </c>
      <c r="J401" s="11">
        <v>0</v>
      </c>
      <c r="K401" s="61"/>
      <c r="L401" s="65">
        <f t="shared" si="757"/>
        <v>0</v>
      </c>
      <c r="M401" s="65">
        <f t="shared" si="758"/>
        <v>0</v>
      </c>
      <c r="N401" s="65">
        <f t="shared" si="759"/>
        <v>0</v>
      </c>
      <c r="O401" s="65">
        <f t="shared" si="760"/>
        <v>0</v>
      </c>
      <c r="P401" s="65">
        <f t="shared" si="761"/>
        <v>0</v>
      </c>
      <c r="Q401" s="65">
        <f t="shared" si="762"/>
        <v>0</v>
      </c>
      <c r="R401" s="65">
        <f t="shared" si="763"/>
        <v>0</v>
      </c>
      <c r="S401" s="65">
        <f t="shared" si="764"/>
        <v>0</v>
      </c>
      <c r="T401" s="61"/>
      <c r="U401" s="13"/>
      <c r="V401" s="15" t="s">
        <v>2</v>
      </c>
      <c r="W401" s="11">
        <v>0</v>
      </c>
      <c r="X401" s="11">
        <v>0</v>
      </c>
      <c r="Y401" s="11">
        <v>0</v>
      </c>
      <c r="Z401" s="11">
        <v>0</v>
      </c>
      <c r="AA401" s="11"/>
      <c r="AB401" s="11">
        <v>0</v>
      </c>
      <c r="AC401" s="11">
        <v>0</v>
      </c>
      <c r="AD401" s="11">
        <v>0</v>
      </c>
      <c r="AF401" s="13"/>
      <c r="AG401" s="15" t="s">
        <v>2</v>
      </c>
      <c r="AH401" s="11">
        <v>0</v>
      </c>
      <c r="AI401" s="11">
        <v>0</v>
      </c>
      <c r="AJ401" s="11">
        <v>0</v>
      </c>
      <c r="AK401" s="11">
        <v>0</v>
      </c>
      <c r="AL401" s="11"/>
      <c r="AM401" s="11">
        <v>0</v>
      </c>
      <c r="AN401" s="11">
        <v>0</v>
      </c>
      <c r="AO401" s="11">
        <v>0</v>
      </c>
      <c r="AP401" s="11"/>
      <c r="AQ401" s="44">
        <f t="shared" si="786"/>
        <v>0</v>
      </c>
      <c r="AR401" s="13"/>
      <c r="AS401" s="15" t="s">
        <v>2</v>
      </c>
      <c r="AT401" s="11">
        <v>0</v>
      </c>
      <c r="AU401" s="11">
        <v>0</v>
      </c>
      <c r="AV401" s="11">
        <v>0</v>
      </c>
      <c r="AW401" s="11">
        <v>0</v>
      </c>
      <c r="AX401" s="11"/>
      <c r="AY401" s="11">
        <v>0</v>
      </c>
      <c r="AZ401" s="11">
        <v>0</v>
      </c>
      <c r="BA401" s="11">
        <v>0</v>
      </c>
      <c r="BB401" s="11"/>
      <c r="BC401" s="11"/>
      <c r="BD401" s="51">
        <f t="shared" si="751"/>
        <v>0</v>
      </c>
      <c r="BE401" s="47">
        <f t="shared" si="769"/>
        <v>0</v>
      </c>
      <c r="BF401" s="47">
        <f t="shared" si="770"/>
        <v>0</v>
      </c>
      <c r="BG401" s="47">
        <f t="shared" si="771"/>
        <v>0</v>
      </c>
      <c r="BH401" s="47"/>
      <c r="BI401" s="47">
        <f t="shared" si="772"/>
        <v>0</v>
      </c>
      <c r="BJ401" s="47">
        <f t="shared" si="773"/>
        <v>0</v>
      </c>
      <c r="BK401" s="47">
        <f t="shared" si="774"/>
        <v>0</v>
      </c>
      <c r="BL401" s="47"/>
      <c r="BM401" s="47">
        <f t="shared" si="775"/>
        <v>0</v>
      </c>
      <c r="BN401" s="47">
        <f t="shared" si="776"/>
        <v>0</v>
      </c>
      <c r="BO401" s="47">
        <f t="shared" si="777"/>
        <v>0</v>
      </c>
      <c r="BP401" s="11">
        <f t="shared" si="768"/>
        <v>0</v>
      </c>
    </row>
    <row r="402" spans="1:68" ht="13.5" customHeight="1" x14ac:dyDescent="0.2">
      <c r="A402" s="5"/>
      <c r="B402" s="14" t="s">
        <v>180</v>
      </c>
      <c r="C402" s="9">
        <f t="shared" ref="C402" si="875">SUM(C403:C404)</f>
        <v>410335085.25</v>
      </c>
      <c r="D402" s="9">
        <f t="shared" ref="D402" si="876">SUM(D403:D404)</f>
        <v>10941</v>
      </c>
      <c r="E402" s="9">
        <f t="shared" ref="E402" si="877">SUM(E403:E404)</f>
        <v>2288547.58</v>
      </c>
      <c r="F402" s="9">
        <f t="shared" ref="F402" si="878">SUM(F403:F404)</f>
        <v>6854960.6500000004</v>
      </c>
      <c r="G402" s="9">
        <f t="shared" ref="G402:J402" si="879">SUM(G403:G404)</f>
        <v>0</v>
      </c>
      <c r="H402" s="9">
        <f t="shared" si="879"/>
        <v>0</v>
      </c>
      <c r="I402" s="9">
        <f t="shared" si="879"/>
        <v>2268799.0699999998</v>
      </c>
      <c r="J402" s="9">
        <f t="shared" si="879"/>
        <v>6286363.5700000003</v>
      </c>
      <c r="K402" s="61"/>
      <c r="L402" s="65">
        <f t="shared" si="757"/>
        <v>2277606.58</v>
      </c>
      <c r="M402" s="65">
        <f t="shared" si="758"/>
        <v>4566413.07</v>
      </c>
      <c r="N402" s="65">
        <f t="shared" si="759"/>
        <v>2268799.0699999998</v>
      </c>
      <c r="O402" s="65">
        <f t="shared" si="760"/>
        <v>4017564.5000000005</v>
      </c>
      <c r="P402" s="65">
        <f t="shared" si="761"/>
        <v>10941</v>
      </c>
      <c r="Q402" s="65">
        <f t="shared" si="762"/>
        <v>19748.510000000242</v>
      </c>
      <c r="R402" s="65">
        <f t="shared" si="763"/>
        <v>568597.08000000007</v>
      </c>
      <c r="S402" s="65">
        <f t="shared" si="764"/>
        <v>404048721.68000001</v>
      </c>
      <c r="T402" s="61"/>
      <c r="U402" s="5"/>
      <c r="V402" s="14" t="s">
        <v>180</v>
      </c>
      <c r="W402" s="9">
        <f t="shared" ref="W402:AD402" si="880">SUM(W403:W404)</f>
        <v>0</v>
      </c>
      <c r="X402" s="9">
        <f t="shared" si="880"/>
        <v>0</v>
      </c>
      <c r="Y402" s="9">
        <f t="shared" si="880"/>
        <v>0</v>
      </c>
      <c r="Z402" s="9">
        <f t="shared" si="880"/>
        <v>0</v>
      </c>
      <c r="AA402" s="9">
        <f t="shared" si="880"/>
        <v>0</v>
      </c>
      <c r="AB402" s="9">
        <f t="shared" si="880"/>
        <v>0</v>
      </c>
      <c r="AC402" s="9">
        <f t="shared" si="880"/>
        <v>0</v>
      </c>
      <c r="AD402" s="9">
        <f t="shared" si="880"/>
        <v>0</v>
      </c>
      <c r="AF402" s="5"/>
      <c r="AG402" s="14" t="s">
        <v>180</v>
      </c>
      <c r="AH402" s="9">
        <f t="shared" ref="AH402:AO402" si="881">SUM(AH403:AH404)</f>
        <v>0</v>
      </c>
      <c r="AI402" s="9">
        <f t="shared" si="881"/>
        <v>0</v>
      </c>
      <c r="AJ402" s="9">
        <f t="shared" si="881"/>
        <v>0</v>
      </c>
      <c r="AK402" s="9">
        <f t="shared" si="881"/>
        <v>0</v>
      </c>
      <c r="AL402" s="9">
        <f t="shared" si="881"/>
        <v>0</v>
      </c>
      <c r="AM402" s="9">
        <f t="shared" si="881"/>
        <v>0</v>
      </c>
      <c r="AN402" s="9">
        <f t="shared" si="881"/>
        <v>0</v>
      </c>
      <c r="AO402" s="9">
        <f t="shared" si="881"/>
        <v>0</v>
      </c>
      <c r="AP402" s="17"/>
      <c r="AQ402" s="44">
        <f t="shared" si="786"/>
        <v>0</v>
      </c>
      <c r="AR402" s="5"/>
      <c r="AS402" s="14" t="s">
        <v>180</v>
      </c>
      <c r="AT402" s="9">
        <f t="shared" ref="AT402:BA402" si="882">SUM(AT403:AT404)</f>
        <v>0</v>
      </c>
      <c r="AU402" s="9">
        <f t="shared" si="882"/>
        <v>0</v>
      </c>
      <c r="AV402" s="9">
        <f t="shared" si="882"/>
        <v>0</v>
      </c>
      <c r="AW402" s="9">
        <f t="shared" si="882"/>
        <v>0</v>
      </c>
      <c r="AX402" s="9">
        <f t="shared" si="882"/>
        <v>0</v>
      </c>
      <c r="AY402" s="9">
        <f t="shared" si="882"/>
        <v>0</v>
      </c>
      <c r="AZ402" s="9">
        <f t="shared" si="882"/>
        <v>0</v>
      </c>
      <c r="BA402" s="9">
        <f t="shared" si="882"/>
        <v>0</v>
      </c>
      <c r="BB402" s="17"/>
      <c r="BC402" s="17"/>
      <c r="BD402" s="51">
        <f t="shared" si="751"/>
        <v>0</v>
      </c>
      <c r="BE402" s="47">
        <f t="shared" si="769"/>
        <v>0</v>
      </c>
      <c r="BF402" s="47">
        <f t="shared" si="770"/>
        <v>0</v>
      </c>
      <c r="BG402" s="47">
        <f t="shared" si="771"/>
        <v>0</v>
      </c>
      <c r="BH402" s="47"/>
      <c r="BI402" s="47">
        <f t="shared" si="772"/>
        <v>0</v>
      </c>
      <c r="BJ402" s="47">
        <f t="shared" si="773"/>
        <v>0</v>
      </c>
      <c r="BK402" s="47">
        <f t="shared" si="774"/>
        <v>0</v>
      </c>
      <c r="BL402" s="47"/>
      <c r="BM402" s="47">
        <f t="shared" si="775"/>
        <v>0</v>
      </c>
      <c r="BN402" s="47">
        <f t="shared" si="776"/>
        <v>0</v>
      </c>
      <c r="BO402" s="47">
        <f t="shared" si="777"/>
        <v>0</v>
      </c>
      <c r="BP402" s="11">
        <f t="shared" si="768"/>
        <v>0</v>
      </c>
    </row>
    <row r="403" spans="1:68" ht="13.5" customHeight="1" x14ac:dyDescent="0.2">
      <c r="A403" s="5"/>
      <c r="B403" s="15" t="s">
        <v>0</v>
      </c>
      <c r="C403" s="11">
        <v>410335085.25</v>
      </c>
      <c r="D403" s="11">
        <v>10941</v>
      </c>
      <c r="E403" s="11">
        <v>2288547.58</v>
      </c>
      <c r="F403" s="11">
        <v>6854960.6500000004</v>
      </c>
      <c r="G403" s="11"/>
      <c r="H403" s="11">
        <v>0</v>
      </c>
      <c r="I403" s="11">
        <v>2268799.0699999998</v>
      </c>
      <c r="J403" s="11">
        <v>6286363.5700000003</v>
      </c>
      <c r="K403" s="61"/>
      <c r="L403" s="65">
        <f t="shared" si="757"/>
        <v>2277606.58</v>
      </c>
      <c r="M403" s="65">
        <f t="shared" si="758"/>
        <v>4566413.07</v>
      </c>
      <c r="N403" s="65">
        <f t="shared" si="759"/>
        <v>2268799.0699999998</v>
      </c>
      <c r="O403" s="65">
        <f t="shared" si="760"/>
        <v>4017564.5000000005</v>
      </c>
      <c r="P403" s="65">
        <f t="shared" si="761"/>
        <v>10941</v>
      </c>
      <c r="Q403" s="65">
        <f t="shared" si="762"/>
        <v>19748.510000000242</v>
      </c>
      <c r="R403" s="65">
        <f t="shared" si="763"/>
        <v>568597.08000000007</v>
      </c>
      <c r="S403" s="65">
        <f t="shared" si="764"/>
        <v>404048721.68000001</v>
      </c>
      <c r="T403" s="61"/>
      <c r="U403" s="5"/>
      <c r="V403" s="15" t="s">
        <v>0</v>
      </c>
      <c r="W403" s="11">
        <v>0</v>
      </c>
      <c r="X403" s="11">
        <v>0</v>
      </c>
      <c r="Y403" s="11">
        <v>0</v>
      </c>
      <c r="Z403" s="11">
        <v>0</v>
      </c>
      <c r="AA403" s="11"/>
      <c r="AB403" s="11">
        <v>0</v>
      </c>
      <c r="AC403" s="11">
        <v>0</v>
      </c>
      <c r="AD403" s="11">
        <v>0</v>
      </c>
      <c r="AF403" s="5"/>
      <c r="AG403" s="15" t="s">
        <v>0</v>
      </c>
      <c r="AH403" s="11">
        <v>0</v>
      </c>
      <c r="AI403" s="11">
        <v>0</v>
      </c>
      <c r="AJ403" s="11">
        <v>0</v>
      </c>
      <c r="AK403" s="11">
        <v>0</v>
      </c>
      <c r="AL403" s="11"/>
      <c r="AM403" s="11">
        <v>0</v>
      </c>
      <c r="AN403" s="11">
        <v>0</v>
      </c>
      <c r="AO403" s="11">
        <v>0</v>
      </c>
      <c r="AP403" s="11"/>
      <c r="AQ403" s="44">
        <f t="shared" si="786"/>
        <v>0</v>
      </c>
      <c r="AR403" s="5"/>
      <c r="AS403" s="15" t="s">
        <v>0</v>
      </c>
      <c r="AT403" s="11">
        <v>0</v>
      </c>
      <c r="AU403" s="11">
        <v>0</v>
      </c>
      <c r="AV403" s="11">
        <v>0</v>
      </c>
      <c r="AW403" s="11">
        <v>0</v>
      </c>
      <c r="AX403" s="11"/>
      <c r="AY403" s="11">
        <v>0</v>
      </c>
      <c r="AZ403" s="11">
        <v>0</v>
      </c>
      <c r="BA403" s="11">
        <v>0</v>
      </c>
      <c r="BB403" s="11"/>
      <c r="BC403" s="11"/>
      <c r="BD403" s="51">
        <f t="shared" si="751"/>
        <v>0</v>
      </c>
      <c r="BE403" s="47">
        <f t="shared" si="769"/>
        <v>0</v>
      </c>
      <c r="BF403" s="47">
        <f t="shared" si="770"/>
        <v>0</v>
      </c>
      <c r="BG403" s="47">
        <f t="shared" si="771"/>
        <v>0</v>
      </c>
      <c r="BH403" s="47"/>
      <c r="BI403" s="47">
        <f t="shared" si="772"/>
        <v>0</v>
      </c>
      <c r="BJ403" s="47">
        <f t="shared" si="773"/>
        <v>0</v>
      </c>
      <c r="BK403" s="47">
        <f t="shared" si="774"/>
        <v>0</v>
      </c>
      <c r="BL403" s="47"/>
      <c r="BM403" s="47">
        <f t="shared" si="775"/>
        <v>0</v>
      </c>
      <c r="BN403" s="47">
        <f t="shared" si="776"/>
        <v>0</v>
      </c>
      <c r="BO403" s="47">
        <f t="shared" si="777"/>
        <v>0</v>
      </c>
      <c r="BP403" s="11">
        <f t="shared" si="768"/>
        <v>0</v>
      </c>
    </row>
    <row r="404" spans="1:68" ht="13.5" customHeight="1" x14ac:dyDescent="0.2">
      <c r="A404" s="5"/>
      <c r="B404" s="15" t="s">
        <v>2</v>
      </c>
      <c r="C404" s="11">
        <v>0</v>
      </c>
      <c r="D404" s="11">
        <v>0</v>
      </c>
      <c r="E404" s="11">
        <v>0</v>
      </c>
      <c r="F404" s="11">
        <v>0</v>
      </c>
      <c r="G404" s="11"/>
      <c r="H404" s="11">
        <v>0</v>
      </c>
      <c r="I404" s="11">
        <v>0</v>
      </c>
      <c r="J404" s="11">
        <v>0</v>
      </c>
      <c r="K404" s="61"/>
      <c r="L404" s="65">
        <f t="shared" si="757"/>
        <v>0</v>
      </c>
      <c r="M404" s="65">
        <f t="shared" si="758"/>
        <v>0</v>
      </c>
      <c r="N404" s="65">
        <f t="shared" si="759"/>
        <v>0</v>
      </c>
      <c r="O404" s="65">
        <f t="shared" si="760"/>
        <v>0</v>
      </c>
      <c r="P404" s="65">
        <f t="shared" si="761"/>
        <v>0</v>
      </c>
      <c r="Q404" s="65">
        <f t="shared" si="762"/>
        <v>0</v>
      </c>
      <c r="R404" s="65">
        <f t="shared" si="763"/>
        <v>0</v>
      </c>
      <c r="S404" s="65">
        <f t="shared" si="764"/>
        <v>0</v>
      </c>
      <c r="T404" s="61"/>
      <c r="U404" s="5"/>
      <c r="V404" s="15" t="s">
        <v>2</v>
      </c>
      <c r="W404" s="11">
        <v>0</v>
      </c>
      <c r="X404" s="11">
        <v>0</v>
      </c>
      <c r="Y404" s="11">
        <v>0</v>
      </c>
      <c r="Z404" s="11">
        <v>0</v>
      </c>
      <c r="AA404" s="11"/>
      <c r="AB404" s="11">
        <v>0</v>
      </c>
      <c r="AC404" s="11">
        <v>0</v>
      </c>
      <c r="AD404" s="11">
        <v>0</v>
      </c>
      <c r="AF404" s="5"/>
      <c r="AG404" s="15" t="s">
        <v>2</v>
      </c>
      <c r="AH404" s="11">
        <v>0</v>
      </c>
      <c r="AI404" s="11">
        <v>0</v>
      </c>
      <c r="AJ404" s="11">
        <v>0</v>
      </c>
      <c r="AK404" s="11">
        <v>0</v>
      </c>
      <c r="AL404" s="11"/>
      <c r="AM404" s="11">
        <v>0</v>
      </c>
      <c r="AN404" s="11">
        <v>0</v>
      </c>
      <c r="AO404" s="11">
        <v>0</v>
      </c>
      <c r="AP404" s="11"/>
      <c r="AQ404" s="44">
        <f t="shared" si="786"/>
        <v>0</v>
      </c>
      <c r="AR404" s="5"/>
      <c r="AS404" s="15" t="s">
        <v>2</v>
      </c>
      <c r="AT404" s="11">
        <v>0</v>
      </c>
      <c r="AU404" s="11">
        <v>0</v>
      </c>
      <c r="AV404" s="11">
        <v>0</v>
      </c>
      <c r="AW404" s="11">
        <v>0</v>
      </c>
      <c r="AX404" s="11"/>
      <c r="AY404" s="11">
        <v>0</v>
      </c>
      <c r="AZ404" s="11">
        <v>0</v>
      </c>
      <c r="BA404" s="11">
        <v>0</v>
      </c>
      <c r="BB404" s="11"/>
      <c r="BC404" s="11"/>
      <c r="BD404" s="51">
        <f t="shared" ref="BD404:BD467" si="883">+AT404-AH404</f>
        <v>0</v>
      </c>
      <c r="BE404" s="47">
        <f t="shared" si="769"/>
        <v>0</v>
      </c>
      <c r="BF404" s="47">
        <f t="shared" si="770"/>
        <v>0</v>
      </c>
      <c r="BG404" s="47">
        <f t="shared" si="771"/>
        <v>0</v>
      </c>
      <c r="BH404" s="47"/>
      <c r="BI404" s="47">
        <f t="shared" si="772"/>
        <v>0</v>
      </c>
      <c r="BJ404" s="47">
        <f t="shared" si="773"/>
        <v>0</v>
      </c>
      <c r="BK404" s="47">
        <f t="shared" si="774"/>
        <v>0</v>
      </c>
      <c r="BL404" s="47"/>
      <c r="BM404" s="47">
        <f t="shared" si="775"/>
        <v>0</v>
      </c>
      <c r="BN404" s="47">
        <f t="shared" si="776"/>
        <v>0</v>
      </c>
      <c r="BO404" s="47">
        <f t="shared" si="777"/>
        <v>0</v>
      </c>
      <c r="BP404" s="11">
        <f t="shared" si="768"/>
        <v>0</v>
      </c>
    </row>
    <row r="405" spans="1:68" ht="21" customHeight="1" x14ac:dyDescent="0.2">
      <c r="A405" s="5"/>
      <c r="B405" s="14" t="s">
        <v>214</v>
      </c>
      <c r="C405" s="9">
        <f t="shared" ref="C405" si="884">SUM(C406:C407)</f>
        <v>135200000</v>
      </c>
      <c r="D405" s="9">
        <f t="shared" ref="D405" si="885">SUM(D406:D407)</f>
        <v>0</v>
      </c>
      <c r="E405" s="9">
        <f t="shared" ref="E405" si="886">SUM(E406:E407)</f>
        <v>14040000</v>
      </c>
      <c r="F405" s="9">
        <f t="shared" ref="F405" si="887">SUM(F406:F407)</f>
        <v>26530000</v>
      </c>
      <c r="G405" s="9">
        <f t="shared" ref="G405:J405" si="888">SUM(G406:G407)</f>
        <v>0</v>
      </c>
      <c r="H405" s="9">
        <f t="shared" si="888"/>
        <v>0</v>
      </c>
      <c r="I405" s="9">
        <f t="shared" si="888"/>
        <v>14040000</v>
      </c>
      <c r="J405" s="9">
        <f t="shared" si="888"/>
        <v>26530000</v>
      </c>
      <c r="K405" s="61"/>
      <c r="L405" s="65">
        <f t="shared" si="757"/>
        <v>14040000</v>
      </c>
      <c r="M405" s="65">
        <f t="shared" si="758"/>
        <v>12490000</v>
      </c>
      <c r="N405" s="65">
        <f t="shared" si="759"/>
        <v>14040000</v>
      </c>
      <c r="O405" s="65">
        <f t="shared" si="760"/>
        <v>12490000</v>
      </c>
      <c r="P405" s="65">
        <f t="shared" si="761"/>
        <v>0</v>
      </c>
      <c r="Q405" s="65">
        <f t="shared" si="762"/>
        <v>0</v>
      </c>
      <c r="R405" s="65">
        <f t="shared" si="763"/>
        <v>0</v>
      </c>
      <c r="S405" s="65">
        <f t="shared" si="764"/>
        <v>108670000</v>
      </c>
      <c r="T405" s="61"/>
      <c r="U405" s="5"/>
      <c r="V405" s="14" t="s">
        <v>214</v>
      </c>
      <c r="W405" s="9">
        <f t="shared" ref="W405:AD405" si="889">SUM(W406:W407)</f>
        <v>0</v>
      </c>
      <c r="X405" s="9">
        <f t="shared" si="889"/>
        <v>0</v>
      </c>
      <c r="Y405" s="9">
        <f t="shared" si="889"/>
        <v>0</v>
      </c>
      <c r="Z405" s="9">
        <f t="shared" si="889"/>
        <v>0</v>
      </c>
      <c r="AA405" s="9">
        <f t="shared" si="889"/>
        <v>0</v>
      </c>
      <c r="AB405" s="9">
        <f t="shared" si="889"/>
        <v>0</v>
      </c>
      <c r="AC405" s="9">
        <f t="shared" si="889"/>
        <v>0</v>
      </c>
      <c r="AD405" s="9">
        <f t="shared" si="889"/>
        <v>0</v>
      </c>
      <c r="AF405" s="5"/>
      <c r="AG405" s="14" t="s">
        <v>214</v>
      </c>
      <c r="AH405" s="9">
        <f t="shared" ref="AH405:AO405" si="890">SUM(AH406:AH407)</f>
        <v>0</v>
      </c>
      <c r="AI405" s="9">
        <f t="shared" si="890"/>
        <v>0</v>
      </c>
      <c r="AJ405" s="9">
        <f t="shared" si="890"/>
        <v>0</v>
      </c>
      <c r="AK405" s="9">
        <f t="shared" si="890"/>
        <v>0</v>
      </c>
      <c r="AL405" s="9">
        <f t="shared" si="890"/>
        <v>0</v>
      </c>
      <c r="AM405" s="9">
        <f t="shared" si="890"/>
        <v>0</v>
      </c>
      <c r="AN405" s="9">
        <f t="shared" si="890"/>
        <v>0</v>
      </c>
      <c r="AO405" s="9">
        <f t="shared" si="890"/>
        <v>0</v>
      </c>
      <c r="AP405" s="9"/>
      <c r="AQ405" s="44">
        <f t="shared" si="786"/>
        <v>0</v>
      </c>
      <c r="AR405" s="5"/>
      <c r="AS405" s="14" t="s">
        <v>214</v>
      </c>
      <c r="AT405" s="9">
        <f t="shared" ref="AT405:BA405" si="891">SUM(AT406:AT407)</f>
        <v>0</v>
      </c>
      <c r="AU405" s="9">
        <f t="shared" si="891"/>
        <v>0</v>
      </c>
      <c r="AV405" s="9">
        <f t="shared" si="891"/>
        <v>0</v>
      </c>
      <c r="AW405" s="9">
        <f t="shared" si="891"/>
        <v>0</v>
      </c>
      <c r="AX405" s="9">
        <f t="shared" si="891"/>
        <v>0</v>
      </c>
      <c r="AY405" s="9">
        <f t="shared" si="891"/>
        <v>0</v>
      </c>
      <c r="AZ405" s="9">
        <f t="shared" si="891"/>
        <v>0</v>
      </c>
      <c r="BA405" s="9">
        <f t="shared" si="891"/>
        <v>0</v>
      </c>
      <c r="BB405" s="9"/>
      <c r="BC405" s="9"/>
      <c r="BD405" s="51">
        <f t="shared" si="883"/>
        <v>0</v>
      </c>
      <c r="BE405" s="47">
        <f>+AU405-AK405</f>
        <v>0</v>
      </c>
      <c r="BF405" s="47">
        <f t="shared" si="770"/>
        <v>0</v>
      </c>
      <c r="BG405" s="47">
        <f t="shared" si="771"/>
        <v>0</v>
      </c>
      <c r="BH405" s="47"/>
      <c r="BI405" s="47">
        <f t="shared" si="772"/>
        <v>0</v>
      </c>
      <c r="BJ405" s="47">
        <f t="shared" si="773"/>
        <v>0</v>
      </c>
      <c r="BK405" s="47">
        <f t="shared" si="774"/>
        <v>0</v>
      </c>
      <c r="BL405" s="47"/>
      <c r="BM405" s="47">
        <f>+AU405-AY405</f>
        <v>0</v>
      </c>
      <c r="BN405" s="47">
        <f t="shared" si="776"/>
        <v>0</v>
      </c>
      <c r="BO405" s="47">
        <f t="shared" si="777"/>
        <v>0</v>
      </c>
      <c r="BP405" s="11">
        <f t="shared" si="768"/>
        <v>0</v>
      </c>
    </row>
    <row r="406" spans="1:68" ht="13.5" customHeight="1" x14ac:dyDescent="0.2">
      <c r="A406" s="5"/>
      <c r="B406" s="10" t="s">
        <v>0</v>
      </c>
      <c r="C406" s="11">
        <v>135200000</v>
      </c>
      <c r="D406" s="11">
        <v>0</v>
      </c>
      <c r="E406" s="11">
        <v>14040000</v>
      </c>
      <c r="F406" s="11">
        <v>26530000</v>
      </c>
      <c r="G406" s="11"/>
      <c r="H406" s="11">
        <v>0</v>
      </c>
      <c r="I406" s="11">
        <v>14040000</v>
      </c>
      <c r="J406" s="11">
        <v>26530000</v>
      </c>
      <c r="K406" s="61"/>
      <c r="L406" s="65">
        <f t="shared" si="757"/>
        <v>14040000</v>
      </c>
      <c r="M406" s="65">
        <f t="shared" si="758"/>
        <v>12490000</v>
      </c>
      <c r="N406" s="65">
        <f t="shared" si="759"/>
        <v>14040000</v>
      </c>
      <c r="O406" s="65">
        <f t="shared" si="760"/>
        <v>12490000</v>
      </c>
      <c r="P406" s="65">
        <f t="shared" si="761"/>
        <v>0</v>
      </c>
      <c r="Q406" s="65">
        <f t="shared" si="762"/>
        <v>0</v>
      </c>
      <c r="R406" s="65">
        <f t="shared" si="763"/>
        <v>0</v>
      </c>
      <c r="S406" s="65">
        <f t="shared" si="764"/>
        <v>108670000</v>
      </c>
      <c r="T406" s="61"/>
      <c r="U406" s="5"/>
      <c r="V406" s="10" t="s">
        <v>0</v>
      </c>
      <c r="W406" s="11">
        <v>0</v>
      </c>
      <c r="X406" s="11">
        <v>0</v>
      </c>
      <c r="Y406" s="11">
        <v>0</v>
      </c>
      <c r="Z406" s="11">
        <v>0</v>
      </c>
      <c r="AA406" s="11"/>
      <c r="AB406" s="11">
        <v>0</v>
      </c>
      <c r="AC406" s="11">
        <v>0</v>
      </c>
      <c r="AD406" s="11">
        <v>0</v>
      </c>
      <c r="AF406" s="5"/>
      <c r="AG406" s="10" t="s">
        <v>0</v>
      </c>
      <c r="AH406" s="11">
        <v>0</v>
      </c>
      <c r="AI406" s="11">
        <v>0</v>
      </c>
      <c r="AJ406" s="11">
        <v>0</v>
      </c>
      <c r="AK406" s="11">
        <v>0</v>
      </c>
      <c r="AL406" s="11"/>
      <c r="AM406" s="11">
        <v>0</v>
      </c>
      <c r="AN406" s="11">
        <v>0</v>
      </c>
      <c r="AO406" s="11">
        <v>0</v>
      </c>
      <c r="AP406" s="11"/>
      <c r="AQ406" s="44">
        <f t="shared" si="786"/>
        <v>0</v>
      </c>
      <c r="AR406" s="5"/>
      <c r="AS406" s="10" t="s">
        <v>0</v>
      </c>
      <c r="AT406" s="11">
        <v>0</v>
      </c>
      <c r="AU406" s="11">
        <v>0</v>
      </c>
      <c r="AV406" s="11">
        <v>0</v>
      </c>
      <c r="AW406" s="11">
        <v>0</v>
      </c>
      <c r="AX406" s="11"/>
      <c r="AY406" s="11">
        <v>0</v>
      </c>
      <c r="AZ406" s="11">
        <v>0</v>
      </c>
      <c r="BA406" s="11">
        <v>0</v>
      </c>
      <c r="BB406" s="11"/>
      <c r="BC406" s="11"/>
      <c r="BD406" s="51">
        <f t="shared" si="883"/>
        <v>0</v>
      </c>
      <c r="BE406" s="47">
        <f t="shared" si="769"/>
        <v>0</v>
      </c>
      <c r="BF406" s="47">
        <f t="shared" si="770"/>
        <v>0</v>
      </c>
      <c r="BG406" s="47">
        <f t="shared" si="771"/>
        <v>0</v>
      </c>
      <c r="BH406" s="47"/>
      <c r="BI406" s="47">
        <f t="shared" si="772"/>
        <v>0</v>
      </c>
      <c r="BJ406" s="47">
        <f t="shared" si="773"/>
        <v>0</v>
      </c>
      <c r="BK406" s="47">
        <f t="shared" si="774"/>
        <v>0</v>
      </c>
      <c r="BL406" s="47"/>
      <c r="BM406" s="47">
        <f t="shared" si="775"/>
        <v>0</v>
      </c>
      <c r="BN406" s="47">
        <f t="shared" si="776"/>
        <v>0</v>
      </c>
      <c r="BO406" s="47">
        <f t="shared" si="777"/>
        <v>0</v>
      </c>
      <c r="BP406" s="11">
        <f t="shared" si="768"/>
        <v>0</v>
      </c>
    </row>
    <row r="407" spans="1:68" ht="13.5" customHeight="1" x14ac:dyDescent="0.2">
      <c r="A407" s="5"/>
      <c r="B407" s="10" t="s">
        <v>2</v>
      </c>
      <c r="C407" s="11">
        <v>0</v>
      </c>
      <c r="D407" s="11">
        <v>0</v>
      </c>
      <c r="E407" s="11">
        <v>0</v>
      </c>
      <c r="F407" s="11">
        <v>0</v>
      </c>
      <c r="G407" s="11"/>
      <c r="H407" s="11">
        <v>0</v>
      </c>
      <c r="I407" s="11">
        <v>0</v>
      </c>
      <c r="J407" s="11">
        <v>0</v>
      </c>
      <c r="K407" s="61"/>
      <c r="L407" s="65">
        <f t="shared" si="757"/>
        <v>0</v>
      </c>
      <c r="M407" s="65">
        <f t="shared" si="758"/>
        <v>0</v>
      </c>
      <c r="N407" s="65">
        <f t="shared" si="759"/>
        <v>0</v>
      </c>
      <c r="O407" s="65">
        <f t="shared" si="760"/>
        <v>0</v>
      </c>
      <c r="P407" s="65">
        <f t="shared" si="761"/>
        <v>0</v>
      </c>
      <c r="Q407" s="65">
        <f t="shared" si="762"/>
        <v>0</v>
      </c>
      <c r="R407" s="65">
        <f t="shared" si="763"/>
        <v>0</v>
      </c>
      <c r="S407" s="65">
        <f t="shared" si="764"/>
        <v>0</v>
      </c>
      <c r="T407" s="61"/>
      <c r="U407" s="5"/>
      <c r="V407" s="10" t="s">
        <v>2</v>
      </c>
      <c r="W407" s="11">
        <v>0</v>
      </c>
      <c r="X407" s="11">
        <v>0</v>
      </c>
      <c r="Y407" s="11">
        <v>0</v>
      </c>
      <c r="Z407" s="11">
        <v>0</v>
      </c>
      <c r="AA407" s="11"/>
      <c r="AB407" s="11">
        <v>0</v>
      </c>
      <c r="AC407" s="11">
        <v>0</v>
      </c>
      <c r="AD407" s="11">
        <v>0</v>
      </c>
      <c r="AF407" s="5"/>
      <c r="AG407" s="10" t="s">
        <v>2</v>
      </c>
      <c r="AH407" s="11">
        <v>0</v>
      </c>
      <c r="AI407" s="11">
        <v>0</v>
      </c>
      <c r="AJ407" s="11">
        <v>0</v>
      </c>
      <c r="AK407" s="11">
        <v>0</v>
      </c>
      <c r="AL407" s="11"/>
      <c r="AM407" s="11">
        <v>0</v>
      </c>
      <c r="AN407" s="11">
        <v>0</v>
      </c>
      <c r="AO407" s="11">
        <v>0</v>
      </c>
      <c r="AP407" s="11"/>
      <c r="AQ407" s="44">
        <f t="shared" si="786"/>
        <v>0</v>
      </c>
      <c r="AR407" s="5"/>
      <c r="AS407" s="10" t="s">
        <v>2</v>
      </c>
      <c r="AT407" s="11">
        <v>0</v>
      </c>
      <c r="AU407" s="11">
        <v>0</v>
      </c>
      <c r="AV407" s="11">
        <v>0</v>
      </c>
      <c r="AW407" s="11">
        <v>0</v>
      </c>
      <c r="AX407" s="11"/>
      <c r="AY407" s="11">
        <v>0</v>
      </c>
      <c r="AZ407" s="11">
        <v>0</v>
      </c>
      <c r="BA407" s="11">
        <v>0</v>
      </c>
      <c r="BB407" s="11"/>
      <c r="BC407" s="11"/>
      <c r="BD407" s="51">
        <f t="shared" si="883"/>
        <v>0</v>
      </c>
      <c r="BE407" s="47">
        <f t="shared" si="769"/>
        <v>0</v>
      </c>
      <c r="BF407" s="47">
        <f t="shared" si="770"/>
        <v>0</v>
      </c>
      <c r="BG407" s="47">
        <f t="shared" si="771"/>
        <v>0</v>
      </c>
      <c r="BH407" s="47"/>
      <c r="BI407" s="47">
        <f t="shared" si="772"/>
        <v>0</v>
      </c>
      <c r="BJ407" s="47">
        <f t="shared" si="773"/>
        <v>0</v>
      </c>
      <c r="BK407" s="47">
        <f t="shared" si="774"/>
        <v>0</v>
      </c>
      <c r="BL407" s="47"/>
      <c r="BM407" s="47">
        <f t="shared" si="775"/>
        <v>0</v>
      </c>
      <c r="BN407" s="47">
        <f t="shared" si="776"/>
        <v>0</v>
      </c>
      <c r="BO407" s="47">
        <f t="shared" si="777"/>
        <v>0</v>
      </c>
      <c r="BP407" s="11">
        <f t="shared" si="768"/>
        <v>0</v>
      </c>
    </row>
    <row r="408" spans="1:68" ht="21" customHeight="1" x14ac:dyDescent="0.2">
      <c r="A408" s="5"/>
      <c r="B408" s="8" t="s">
        <v>97</v>
      </c>
      <c r="C408" s="9">
        <f t="shared" ref="C408" si="892">SUM(C409:C410)</f>
        <v>15405597.49</v>
      </c>
      <c r="D408" s="9">
        <f t="shared" ref="D408" si="893">SUM(D409:D410)</f>
        <v>35732.639999999999</v>
      </c>
      <c r="E408" s="9">
        <f t="shared" ref="E408" si="894">SUM(E409:E410)</f>
        <v>231739.85</v>
      </c>
      <c r="F408" s="9">
        <f t="shared" ref="F408" si="895">SUM(F409:F410)</f>
        <v>1547820.07</v>
      </c>
      <c r="G408" s="9">
        <f t="shared" ref="G408:J408" si="896">SUM(G409:G410)</f>
        <v>0</v>
      </c>
      <c r="H408" s="9">
        <f t="shared" si="896"/>
        <v>35732.639999999999</v>
      </c>
      <c r="I408" s="9">
        <f t="shared" si="896"/>
        <v>231739.85</v>
      </c>
      <c r="J408" s="9">
        <f t="shared" si="896"/>
        <v>1515137.4</v>
      </c>
      <c r="K408" s="61"/>
      <c r="L408" s="65">
        <f t="shared" si="757"/>
        <v>196007.21000000002</v>
      </c>
      <c r="M408" s="65">
        <f t="shared" si="758"/>
        <v>1316080.22</v>
      </c>
      <c r="N408" s="65">
        <f t="shared" si="759"/>
        <v>196007.21000000002</v>
      </c>
      <c r="O408" s="65">
        <f t="shared" si="760"/>
        <v>1283397.5499999998</v>
      </c>
      <c r="P408" s="65">
        <f t="shared" si="761"/>
        <v>0</v>
      </c>
      <c r="Q408" s="65">
        <f t="shared" si="762"/>
        <v>0</v>
      </c>
      <c r="R408" s="65">
        <f t="shared" si="763"/>
        <v>32682.670000000158</v>
      </c>
      <c r="S408" s="65">
        <f t="shared" si="764"/>
        <v>13890460.09</v>
      </c>
      <c r="T408" s="61"/>
      <c r="U408" s="5"/>
      <c r="V408" s="8" t="s">
        <v>97</v>
      </c>
      <c r="W408" s="9">
        <f t="shared" ref="W408:AD408" si="897">SUM(W409:W410)</f>
        <v>0</v>
      </c>
      <c r="X408" s="9">
        <f t="shared" si="897"/>
        <v>0</v>
      </c>
      <c r="Y408" s="9">
        <f t="shared" si="897"/>
        <v>0</v>
      </c>
      <c r="Z408" s="9">
        <f t="shared" si="897"/>
        <v>0</v>
      </c>
      <c r="AA408" s="9">
        <f t="shared" si="897"/>
        <v>0</v>
      </c>
      <c r="AB408" s="9">
        <f t="shared" si="897"/>
        <v>0</v>
      </c>
      <c r="AC408" s="9">
        <f t="shared" si="897"/>
        <v>0</v>
      </c>
      <c r="AD408" s="9">
        <f t="shared" si="897"/>
        <v>0</v>
      </c>
      <c r="AF408" s="5"/>
      <c r="AG408" s="8" t="s">
        <v>97</v>
      </c>
      <c r="AH408" s="9">
        <f t="shared" ref="AH408:AO408" si="898">SUM(AH409:AH410)</f>
        <v>0</v>
      </c>
      <c r="AI408" s="9">
        <f t="shared" si="898"/>
        <v>0</v>
      </c>
      <c r="AJ408" s="9">
        <f t="shared" si="898"/>
        <v>0</v>
      </c>
      <c r="AK408" s="9">
        <f t="shared" si="898"/>
        <v>0</v>
      </c>
      <c r="AL408" s="9">
        <f t="shared" si="898"/>
        <v>0</v>
      </c>
      <c r="AM408" s="9">
        <f t="shared" si="898"/>
        <v>0</v>
      </c>
      <c r="AN408" s="9">
        <f t="shared" si="898"/>
        <v>0</v>
      </c>
      <c r="AO408" s="9">
        <f t="shared" si="898"/>
        <v>0</v>
      </c>
      <c r="AP408" s="9"/>
      <c r="AQ408" s="44">
        <f t="shared" si="786"/>
        <v>0</v>
      </c>
      <c r="AR408" s="5"/>
      <c r="AS408" s="8" t="s">
        <v>97</v>
      </c>
      <c r="AT408" s="9">
        <f t="shared" ref="AT408:BA408" si="899">SUM(AT409:AT410)</f>
        <v>0</v>
      </c>
      <c r="AU408" s="9">
        <f t="shared" si="899"/>
        <v>0</v>
      </c>
      <c r="AV408" s="9">
        <f t="shared" si="899"/>
        <v>0</v>
      </c>
      <c r="AW408" s="9">
        <f t="shared" si="899"/>
        <v>0</v>
      </c>
      <c r="AX408" s="9">
        <f t="shared" si="899"/>
        <v>0</v>
      </c>
      <c r="AY408" s="9">
        <f t="shared" si="899"/>
        <v>0</v>
      </c>
      <c r="AZ408" s="9">
        <f t="shared" si="899"/>
        <v>0</v>
      </c>
      <c r="BA408" s="9">
        <f t="shared" si="899"/>
        <v>0</v>
      </c>
      <c r="BB408" s="9"/>
      <c r="BC408" s="9"/>
      <c r="BD408" s="51">
        <f t="shared" si="883"/>
        <v>0</v>
      </c>
      <c r="BE408" s="47">
        <f t="shared" si="769"/>
        <v>0</v>
      </c>
      <c r="BF408" s="47">
        <f t="shared" si="770"/>
        <v>0</v>
      </c>
      <c r="BG408" s="47">
        <f t="shared" si="771"/>
        <v>0</v>
      </c>
      <c r="BH408" s="47"/>
      <c r="BI408" s="47">
        <f t="shared" si="772"/>
        <v>0</v>
      </c>
      <c r="BJ408" s="47">
        <f t="shared" si="773"/>
        <v>0</v>
      </c>
      <c r="BK408" s="47">
        <f t="shared" si="774"/>
        <v>0</v>
      </c>
      <c r="BL408" s="47"/>
      <c r="BM408" s="47">
        <f t="shared" si="775"/>
        <v>0</v>
      </c>
      <c r="BN408" s="47">
        <f t="shared" si="776"/>
        <v>0</v>
      </c>
      <c r="BO408" s="47">
        <f t="shared" si="777"/>
        <v>0</v>
      </c>
      <c r="BP408" s="11">
        <f t="shared" si="768"/>
        <v>0</v>
      </c>
    </row>
    <row r="409" spans="1:68" ht="13.5" customHeight="1" x14ac:dyDescent="0.2">
      <c r="A409" s="5"/>
      <c r="B409" s="10" t="s">
        <v>0</v>
      </c>
      <c r="C409" s="11">
        <v>15405597.49</v>
      </c>
      <c r="D409" s="11">
        <v>35732.639999999999</v>
      </c>
      <c r="E409" s="11">
        <v>231739.85</v>
      </c>
      <c r="F409" s="11">
        <v>1547820.07</v>
      </c>
      <c r="G409" s="11"/>
      <c r="H409" s="11">
        <v>35732.639999999999</v>
      </c>
      <c r="I409" s="11">
        <v>231739.85</v>
      </c>
      <c r="J409" s="11">
        <v>1515137.4</v>
      </c>
      <c r="K409" s="61"/>
      <c r="L409" s="65">
        <f t="shared" si="757"/>
        <v>196007.21000000002</v>
      </c>
      <c r="M409" s="65">
        <f t="shared" si="758"/>
        <v>1316080.22</v>
      </c>
      <c r="N409" s="65">
        <f t="shared" si="759"/>
        <v>196007.21000000002</v>
      </c>
      <c r="O409" s="65">
        <f t="shared" si="760"/>
        <v>1283397.5499999998</v>
      </c>
      <c r="P409" s="65">
        <f t="shared" si="761"/>
        <v>0</v>
      </c>
      <c r="Q409" s="65">
        <f t="shared" si="762"/>
        <v>0</v>
      </c>
      <c r="R409" s="65">
        <f t="shared" si="763"/>
        <v>32682.670000000158</v>
      </c>
      <c r="S409" s="65">
        <f t="shared" si="764"/>
        <v>13890460.09</v>
      </c>
      <c r="T409" s="61"/>
      <c r="U409" s="5"/>
      <c r="V409" s="10" t="s">
        <v>0</v>
      </c>
      <c r="W409" s="11">
        <v>0</v>
      </c>
      <c r="X409" s="11">
        <v>0</v>
      </c>
      <c r="Y409" s="11">
        <v>0</v>
      </c>
      <c r="Z409" s="11">
        <v>0</v>
      </c>
      <c r="AA409" s="11"/>
      <c r="AB409" s="11">
        <v>0</v>
      </c>
      <c r="AC409" s="11">
        <v>0</v>
      </c>
      <c r="AD409" s="11">
        <v>0</v>
      </c>
      <c r="AF409" s="5"/>
      <c r="AG409" s="10" t="s">
        <v>0</v>
      </c>
      <c r="AH409" s="11">
        <v>0</v>
      </c>
      <c r="AI409" s="11">
        <v>0</v>
      </c>
      <c r="AJ409" s="11">
        <v>0</v>
      </c>
      <c r="AK409" s="11">
        <v>0</v>
      </c>
      <c r="AL409" s="11"/>
      <c r="AM409" s="11">
        <v>0</v>
      </c>
      <c r="AN409" s="11">
        <v>0</v>
      </c>
      <c r="AO409" s="11">
        <v>0</v>
      </c>
      <c r="AP409" s="11"/>
      <c r="AQ409" s="44">
        <f t="shared" si="786"/>
        <v>0</v>
      </c>
      <c r="AR409" s="5"/>
      <c r="AS409" s="10" t="s">
        <v>0</v>
      </c>
      <c r="AT409" s="11">
        <v>0</v>
      </c>
      <c r="AU409" s="11">
        <v>0</v>
      </c>
      <c r="AV409" s="11">
        <v>0</v>
      </c>
      <c r="AW409" s="11">
        <v>0</v>
      </c>
      <c r="AX409" s="11"/>
      <c r="AY409" s="11">
        <v>0</v>
      </c>
      <c r="AZ409" s="11">
        <v>0</v>
      </c>
      <c r="BA409" s="11">
        <v>0</v>
      </c>
      <c r="BB409" s="11"/>
      <c r="BC409" s="11"/>
      <c r="BD409" s="51">
        <f t="shared" si="883"/>
        <v>0</v>
      </c>
      <c r="BE409" s="47">
        <f t="shared" si="769"/>
        <v>0</v>
      </c>
      <c r="BF409" s="47">
        <f t="shared" si="770"/>
        <v>0</v>
      </c>
      <c r="BG409" s="47">
        <f t="shared" si="771"/>
        <v>0</v>
      </c>
      <c r="BH409" s="47"/>
      <c r="BI409" s="47">
        <f t="shared" si="772"/>
        <v>0</v>
      </c>
      <c r="BJ409" s="47">
        <f t="shared" si="773"/>
        <v>0</v>
      </c>
      <c r="BK409" s="47">
        <f t="shared" si="774"/>
        <v>0</v>
      </c>
      <c r="BL409" s="47"/>
      <c r="BM409" s="47">
        <f t="shared" si="775"/>
        <v>0</v>
      </c>
      <c r="BN409" s="47">
        <f t="shared" si="776"/>
        <v>0</v>
      </c>
      <c r="BO409" s="47">
        <f t="shared" si="777"/>
        <v>0</v>
      </c>
      <c r="BP409" s="11">
        <f t="shared" si="768"/>
        <v>0</v>
      </c>
    </row>
    <row r="410" spans="1:68" ht="13.5" customHeight="1" x14ac:dyDescent="0.2">
      <c r="A410" s="5"/>
      <c r="B410" s="10" t="s">
        <v>2</v>
      </c>
      <c r="C410" s="11">
        <v>0</v>
      </c>
      <c r="D410" s="11">
        <v>0</v>
      </c>
      <c r="E410" s="11">
        <v>0</v>
      </c>
      <c r="F410" s="11">
        <v>0</v>
      </c>
      <c r="G410" s="11"/>
      <c r="H410" s="11">
        <v>0</v>
      </c>
      <c r="I410" s="11">
        <v>0</v>
      </c>
      <c r="J410" s="11">
        <v>0</v>
      </c>
      <c r="K410" s="61"/>
      <c r="L410" s="65">
        <f t="shared" si="757"/>
        <v>0</v>
      </c>
      <c r="M410" s="65">
        <f t="shared" si="758"/>
        <v>0</v>
      </c>
      <c r="N410" s="65">
        <f t="shared" si="759"/>
        <v>0</v>
      </c>
      <c r="O410" s="65">
        <f t="shared" si="760"/>
        <v>0</v>
      </c>
      <c r="P410" s="65">
        <f t="shared" si="761"/>
        <v>0</v>
      </c>
      <c r="Q410" s="65">
        <f t="shared" si="762"/>
        <v>0</v>
      </c>
      <c r="R410" s="65">
        <f t="shared" si="763"/>
        <v>0</v>
      </c>
      <c r="S410" s="65">
        <f t="shared" si="764"/>
        <v>0</v>
      </c>
      <c r="T410" s="61"/>
      <c r="U410" s="5"/>
      <c r="V410" s="10" t="s">
        <v>2</v>
      </c>
      <c r="W410" s="11">
        <v>0</v>
      </c>
      <c r="X410" s="11">
        <v>0</v>
      </c>
      <c r="Y410" s="11">
        <v>0</v>
      </c>
      <c r="Z410" s="11">
        <v>0</v>
      </c>
      <c r="AA410" s="11"/>
      <c r="AB410" s="11">
        <v>0</v>
      </c>
      <c r="AC410" s="11">
        <v>0</v>
      </c>
      <c r="AD410" s="11">
        <v>0</v>
      </c>
      <c r="AF410" s="5"/>
      <c r="AG410" s="10" t="s">
        <v>2</v>
      </c>
      <c r="AH410" s="11">
        <v>0</v>
      </c>
      <c r="AI410" s="11">
        <v>0</v>
      </c>
      <c r="AJ410" s="11">
        <v>0</v>
      </c>
      <c r="AK410" s="11">
        <v>0</v>
      </c>
      <c r="AL410" s="11"/>
      <c r="AM410" s="11">
        <v>0</v>
      </c>
      <c r="AN410" s="11">
        <v>0</v>
      </c>
      <c r="AO410" s="11">
        <v>0</v>
      </c>
      <c r="AP410" s="11"/>
      <c r="AQ410" s="44">
        <f t="shared" si="786"/>
        <v>0</v>
      </c>
      <c r="AR410" s="5"/>
      <c r="AS410" s="10" t="s">
        <v>2</v>
      </c>
      <c r="AT410" s="11">
        <v>0</v>
      </c>
      <c r="AU410" s="11">
        <v>0</v>
      </c>
      <c r="AV410" s="11">
        <v>0</v>
      </c>
      <c r="AW410" s="11">
        <v>0</v>
      </c>
      <c r="AX410" s="11"/>
      <c r="AY410" s="11">
        <v>0</v>
      </c>
      <c r="AZ410" s="11">
        <v>0</v>
      </c>
      <c r="BA410" s="11">
        <v>0</v>
      </c>
      <c r="BB410" s="11"/>
      <c r="BC410" s="11"/>
      <c r="BD410" s="51">
        <f t="shared" si="883"/>
        <v>0</v>
      </c>
      <c r="BE410" s="47">
        <f t="shared" si="769"/>
        <v>0</v>
      </c>
      <c r="BF410" s="47">
        <f t="shared" si="770"/>
        <v>0</v>
      </c>
      <c r="BG410" s="47">
        <f t="shared" si="771"/>
        <v>0</v>
      </c>
      <c r="BH410" s="47"/>
      <c r="BI410" s="47">
        <f t="shared" si="772"/>
        <v>0</v>
      </c>
      <c r="BJ410" s="47">
        <f t="shared" si="773"/>
        <v>0</v>
      </c>
      <c r="BK410" s="47">
        <f t="shared" si="774"/>
        <v>0</v>
      </c>
      <c r="BL410" s="47"/>
      <c r="BM410" s="47">
        <f t="shared" si="775"/>
        <v>0</v>
      </c>
      <c r="BN410" s="47">
        <f t="shared" si="776"/>
        <v>0</v>
      </c>
      <c r="BO410" s="47">
        <f t="shared" si="777"/>
        <v>0</v>
      </c>
      <c r="BP410" s="11">
        <f t="shared" si="768"/>
        <v>0</v>
      </c>
    </row>
    <row r="411" spans="1:68" ht="21" customHeight="1" x14ac:dyDescent="0.2">
      <c r="A411" s="5"/>
      <c r="B411" s="14" t="s">
        <v>67</v>
      </c>
      <c r="C411" s="9">
        <f t="shared" ref="C411" si="900">SUM(C412:C413)</f>
        <v>38816578.240399994</v>
      </c>
      <c r="D411" s="9">
        <f t="shared" ref="D411" si="901">SUM(D412:D413)</f>
        <v>3630358.9616999999</v>
      </c>
      <c r="E411" s="9">
        <f t="shared" ref="E411" si="902">SUM(E412:E413)</f>
        <v>7260717.9233999997</v>
      </c>
      <c r="F411" s="9">
        <f t="shared" ref="F411" si="903">SUM(F412:F413)</f>
        <v>10891076.8851</v>
      </c>
      <c r="G411" s="9">
        <f t="shared" ref="G411:J411" si="904">SUM(G412:G413)</f>
        <v>0</v>
      </c>
      <c r="H411" s="9">
        <f t="shared" si="904"/>
        <v>0</v>
      </c>
      <c r="I411" s="9">
        <f t="shared" si="904"/>
        <v>0</v>
      </c>
      <c r="J411" s="9">
        <f t="shared" si="904"/>
        <v>0</v>
      </c>
      <c r="K411" s="61"/>
      <c r="L411" s="65">
        <f t="shared" ref="L411:L474" si="905">+E411-D411</f>
        <v>3630358.9616999999</v>
      </c>
      <c r="M411" s="65">
        <f t="shared" ref="M411:M474" si="906">+F411-E411</f>
        <v>3630358.9616999999</v>
      </c>
      <c r="N411" s="65">
        <f t="shared" ref="N411:N474" si="907">+I411-H411</f>
        <v>0</v>
      </c>
      <c r="O411" s="65">
        <f t="shared" ref="O411:O474" si="908">+J411-I411</f>
        <v>0</v>
      </c>
      <c r="P411" s="65">
        <f t="shared" ref="P411:P474" si="909">+D411-H411</f>
        <v>3630358.9616999999</v>
      </c>
      <c r="Q411" s="65">
        <f t="shared" ref="Q411:Q474" si="910">+E411-I411</f>
        <v>7260717.9233999997</v>
      </c>
      <c r="R411" s="65">
        <f t="shared" ref="R411:R474" si="911">+F411-J411</f>
        <v>10891076.8851</v>
      </c>
      <c r="S411" s="65">
        <f t="shared" ref="S411:S474" si="912">+C411-J411</f>
        <v>38816578.240399994</v>
      </c>
      <c r="T411" s="61"/>
      <c r="U411" s="5"/>
      <c r="V411" s="14" t="s">
        <v>67</v>
      </c>
      <c r="W411" s="9">
        <f t="shared" ref="W411:AD411" si="913">SUM(W412:W413)</f>
        <v>0</v>
      </c>
      <c r="X411" s="9">
        <f t="shared" si="913"/>
        <v>0</v>
      </c>
      <c r="Y411" s="9">
        <f t="shared" si="913"/>
        <v>0</v>
      </c>
      <c r="Z411" s="9">
        <f t="shared" si="913"/>
        <v>0</v>
      </c>
      <c r="AA411" s="9">
        <f t="shared" si="913"/>
        <v>0</v>
      </c>
      <c r="AB411" s="9">
        <f t="shared" si="913"/>
        <v>0</v>
      </c>
      <c r="AC411" s="9">
        <f t="shared" si="913"/>
        <v>0</v>
      </c>
      <c r="AD411" s="9">
        <f t="shared" si="913"/>
        <v>0</v>
      </c>
      <c r="AF411" s="5"/>
      <c r="AG411" s="14" t="s">
        <v>67</v>
      </c>
      <c r="AH411" s="9">
        <f t="shared" ref="AH411:AO411" si="914">SUM(AH412:AH413)</f>
        <v>0</v>
      </c>
      <c r="AI411" s="9">
        <f t="shared" si="914"/>
        <v>0</v>
      </c>
      <c r="AJ411" s="9">
        <f t="shared" si="914"/>
        <v>0</v>
      </c>
      <c r="AK411" s="9">
        <f t="shared" si="914"/>
        <v>0</v>
      </c>
      <c r="AL411" s="9">
        <f t="shared" si="914"/>
        <v>0</v>
      </c>
      <c r="AM411" s="9">
        <f t="shared" si="914"/>
        <v>0</v>
      </c>
      <c r="AN411" s="9">
        <f t="shared" si="914"/>
        <v>0</v>
      </c>
      <c r="AO411" s="9">
        <f t="shared" si="914"/>
        <v>0</v>
      </c>
      <c r="AP411" s="17"/>
      <c r="AQ411" s="44">
        <f>+AH411-W411</f>
        <v>0</v>
      </c>
      <c r="AR411" s="5"/>
      <c r="AS411" s="14" t="s">
        <v>67</v>
      </c>
      <c r="AT411" s="9">
        <f t="shared" ref="AT411:BA411" si="915">SUM(AT412:AT413)</f>
        <v>0</v>
      </c>
      <c r="AU411" s="9">
        <f t="shared" si="915"/>
        <v>0</v>
      </c>
      <c r="AV411" s="9">
        <f t="shared" si="915"/>
        <v>0</v>
      </c>
      <c r="AW411" s="9">
        <f t="shared" si="915"/>
        <v>0</v>
      </c>
      <c r="AX411" s="9">
        <f t="shared" si="915"/>
        <v>0</v>
      </c>
      <c r="AY411" s="9">
        <f t="shared" si="915"/>
        <v>0</v>
      </c>
      <c r="AZ411" s="9">
        <f t="shared" si="915"/>
        <v>0</v>
      </c>
      <c r="BA411" s="9">
        <f t="shared" si="915"/>
        <v>0</v>
      </c>
      <c r="BB411" s="17"/>
      <c r="BC411" s="17"/>
      <c r="BD411" s="51">
        <f t="shared" si="883"/>
        <v>0</v>
      </c>
      <c r="BE411" s="47">
        <f t="shared" si="769"/>
        <v>0</v>
      </c>
      <c r="BF411" s="47">
        <f t="shared" si="770"/>
        <v>0</v>
      </c>
      <c r="BG411" s="47">
        <f t="shared" si="771"/>
        <v>0</v>
      </c>
      <c r="BH411" s="47"/>
      <c r="BI411" s="47">
        <f>+AY411-AO411</f>
        <v>0</v>
      </c>
      <c r="BJ411" s="47">
        <f t="shared" si="773"/>
        <v>0</v>
      </c>
      <c r="BK411" s="47">
        <f t="shared" si="774"/>
        <v>0</v>
      </c>
      <c r="BL411" s="47"/>
      <c r="BM411" s="47">
        <f t="shared" si="775"/>
        <v>0</v>
      </c>
      <c r="BN411" s="47">
        <f t="shared" si="776"/>
        <v>0</v>
      </c>
      <c r="BO411" s="47">
        <f t="shared" si="777"/>
        <v>0</v>
      </c>
      <c r="BP411" s="11">
        <f t="shared" ref="BP411:BP474" si="916">+AT411-BA411</f>
        <v>0</v>
      </c>
    </row>
    <row r="412" spans="1:68" ht="13.5" customHeight="1" x14ac:dyDescent="0.2">
      <c r="A412" s="5"/>
      <c r="B412" s="15" t="s">
        <v>0</v>
      </c>
      <c r="C412" s="11">
        <v>38816578.240399994</v>
      </c>
      <c r="D412" s="11">
        <v>3630358.9616999999</v>
      </c>
      <c r="E412" s="11">
        <v>7260717.9233999997</v>
      </c>
      <c r="F412" s="11">
        <v>10891076.8851</v>
      </c>
      <c r="G412" s="11"/>
      <c r="H412" s="11">
        <v>0</v>
      </c>
      <c r="I412" s="11">
        <v>0</v>
      </c>
      <c r="J412" s="11">
        <v>0</v>
      </c>
      <c r="K412" s="61"/>
      <c r="L412" s="65">
        <f t="shared" si="905"/>
        <v>3630358.9616999999</v>
      </c>
      <c r="M412" s="65">
        <f t="shared" si="906"/>
        <v>3630358.9616999999</v>
      </c>
      <c r="N412" s="65">
        <f t="shared" si="907"/>
        <v>0</v>
      </c>
      <c r="O412" s="65">
        <f t="shared" si="908"/>
        <v>0</v>
      </c>
      <c r="P412" s="65">
        <f t="shared" si="909"/>
        <v>3630358.9616999999</v>
      </c>
      <c r="Q412" s="65">
        <f t="shared" si="910"/>
        <v>7260717.9233999997</v>
      </c>
      <c r="R412" s="65">
        <f t="shared" si="911"/>
        <v>10891076.8851</v>
      </c>
      <c r="S412" s="65">
        <f t="shared" si="912"/>
        <v>38816578.240399994</v>
      </c>
      <c r="T412" s="61"/>
      <c r="U412" s="5"/>
      <c r="V412" s="15" t="s">
        <v>0</v>
      </c>
      <c r="W412" s="11">
        <v>0</v>
      </c>
      <c r="X412" s="11">
        <v>0</v>
      </c>
      <c r="Y412" s="11">
        <v>0</v>
      </c>
      <c r="Z412" s="11">
        <v>0</v>
      </c>
      <c r="AA412" s="11"/>
      <c r="AB412" s="11">
        <v>0</v>
      </c>
      <c r="AC412" s="11">
        <v>0</v>
      </c>
      <c r="AD412" s="11">
        <v>0</v>
      </c>
      <c r="AF412" s="5"/>
      <c r="AG412" s="15" t="s">
        <v>0</v>
      </c>
      <c r="AH412" s="11">
        <v>0</v>
      </c>
      <c r="AI412" s="11">
        <v>0</v>
      </c>
      <c r="AJ412" s="11">
        <v>0</v>
      </c>
      <c r="AK412" s="11">
        <v>0</v>
      </c>
      <c r="AL412" s="11"/>
      <c r="AM412" s="11">
        <v>0</v>
      </c>
      <c r="AN412" s="11">
        <v>0</v>
      </c>
      <c r="AO412" s="11">
        <v>0</v>
      </c>
      <c r="AP412" s="11"/>
      <c r="AQ412" s="44">
        <f>+AH412-W412</f>
        <v>0</v>
      </c>
      <c r="AR412" s="5"/>
      <c r="AS412" s="15" t="s">
        <v>0</v>
      </c>
      <c r="AT412" s="11">
        <v>0</v>
      </c>
      <c r="AU412" s="11">
        <v>0</v>
      </c>
      <c r="AV412" s="11">
        <v>0</v>
      </c>
      <c r="AW412" s="11">
        <v>0</v>
      </c>
      <c r="AX412" s="11"/>
      <c r="AY412" s="11">
        <v>0</v>
      </c>
      <c r="AZ412" s="11">
        <v>0</v>
      </c>
      <c r="BA412" s="11">
        <v>0</v>
      </c>
      <c r="BB412" s="11"/>
      <c r="BC412" s="11"/>
      <c r="BD412" s="51">
        <f t="shared" si="883"/>
        <v>0</v>
      </c>
      <c r="BE412" s="47">
        <f t="shared" si="769"/>
        <v>0</v>
      </c>
      <c r="BF412" s="47">
        <f t="shared" si="770"/>
        <v>0</v>
      </c>
      <c r="BG412" s="47">
        <f t="shared" si="771"/>
        <v>0</v>
      </c>
      <c r="BH412" s="47"/>
      <c r="BI412" s="47">
        <f>+AY412-AO412</f>
        <v>0</v>
      </c>
      <c r="BJ412" s="47">
        <f t="shared" si="773"/>
        <v>0</v>
      </c>
      <c r="BK412" s="47">
        <f t="shared" si="774"/>
        <v>0</v>
      </c>
      <c r="BL412" s="47"/>
      <c r="BM412" s="47">
        <f t="shared" si="775"/>
        <v>0</v>
      </c>
      <c r="BN412" s="47">
        <f t="shared" si="776"/>
        <v>0</v>
      </c>
      <c r="BO412" s="47">
        <f t="shared" si="777"/>
        <v>0</v>
      </c>
      <c r="BP412" s="11">
        <f t="shared" si="916"/>
        <v>0</v>
      </c>
    </row>
    <row r="413" spans="1:68" ht="13.5" customHeight="1" x14ac:dyDescent="0.2">
      <c r="A413" s="5"/>
      <c r="B413" s="15" t="s">
        <v>2</v>
      </c>
      <c r="C413" s="11">
        <v>0</v>
      </c>
      <c r="D413" s="11">
        <v>0</v>
      </c>
      <c r="E413" s="11">
        <v>0</v>
      </c>
      <c r="F413" s="11">
        <v>0</v>
      </c>
      <c r="G413" s="11"/>
      <c r="H413" s="11">
        <v>0</v>
      </c>
      <c r="I413" s="11">
        <v>0</v>
      </c>
      <c r="J413" s="11">
        <v>0</v>
      </c>
      <c r="K413" s="61"/>
      <c r="L413" s="65">
        <f t="shared" si="905"/>
        <v>0</v>
      </c>
      <c r="M413" s="65">
        <f t="shared" si="906"/>
        <v>0</v>
      </c>
      <c r="N413" s="65">
        <f t="shared" si="907"/>
        <v>0</v>
      </c>
      <c r="O413" s="65">
        <f t="shared" si="908"/>
        <v>0</v>
      </c>
      <c r="P413" s="65">
        <f t="shared" si="909"/>
        <v>0</v>
      </c>
      <c r="Q413" s="65">
        <f t="shared" si="910"/>
        <v>0</v>
      </c>
      <c r="R413" s="65">
        <f t="shared" si="911"/>
        <v>0</v>
      </c>
      <c r="S413" s="65">
        <f t="shared" si="912"/>
        <v>0</v>
      </c>
      <c r="T413" s="61"/>
      <c r="U413" s="5"/>
      <c r="V413" s="15" t="s">
        <v>2</v>
      </c>
      <c r="W413" s="11">
        <v>0</v>
      </c>
      <c r="X413" s="11">
        <v>0</v>
      </c>
      <c r="Y413" s="11">
        <v>0</v>
      </c>
      <c r="Z413" s="11">
        <v>0</v>
      </c>
      <c r="AA413" s="11"/>
      <c r="AB413" s="11">
        <v>0</v>
      </c>
      <c r="AC413" s="11">
        <v>0</v>
      </c>
      <c r="AD413" s="11">
        <v>0</v>
      </c>
      <c r="AF413" s="5"/>
      <c r="AG413" s="15" t="s">
        <v>2</v>
      </c>
      <c r="AH413" s="11">
        <v>0</v>
      </c>
      <c r="AI413" s="11">
        <v>0</v>
      </c>
      <c r="AJ413" s="11">
        <v>0</v>
      </c>
      <c r="AK413" s="11">
        <v>0</v>
      </c>
      <c r="AL413" s="11"/>
      <c r="AM413" s="11">
        <v>0</v>
      </c>
      <c r="AN413" s="11">
        <v>0</v>
      </c>
      <c r="AO413" s="11">
        <v>0</v>
      </c>
      <c r="AP413" s="11"/>
      <c r="AQ413" s="44">
        <f>+AH413-W413</f>
        <v>0</v>
      </c>
      <c r="AR413" s="5"/>
      <c r="AS413" s="15" t="s">
        <v>2</v>
      </c>
      <c r="AT413" s="11">
        <v>0</v>
      </c>
      <c r="AU413" s="11">
        <v>0</v>
      </c>
      <c r="AV413" s="11">
        <v>0</v>
      </c>
      <c r="AW413" s="11">
        <v>0</v>
      </c>
      <c r="AX413" s="11"/>
      <c r="AY413" s="11">
        <v>0</v>
      </c>
      <c r="AZ413" s="11">
        <v>0</v>
      </c>
      <c r="BA413" s="11">
        <v>0</v>
      </c>
      <c r="BB413" s="11"/>
      <c r="BC413" s="11"/>
      <c r="BD413" s="51">
        <f t="shared" si="883"/>
        <v>0</v>
      </c>
      <c r="BE413" s="47">
        <f t="shared" si="769"/>
        <v>0</v>
      </c>
      <c r="BF413" s="47">
        <f t="shared" si="770"/>
        <v>0</v>
      </c>
      <c r="BG413" s="47">
        <f t="shared" si="771"/>
        <v>0</v>
      </c>
      <c r="BH413" s="47"/>
      <c r="BI413" s="47">
        <f t="shared" si="772"/>
        <v>0</v>
      </c>
      <c r="BJ413" s="47">
        <f t="shared" si="773"/>
        <v>0</v>
      </c>
      <c r="BK413" s="47">
        <f t="shared" si="774"/>
        <v>0</v>
      </c>
      <c r="BL413" s="47"/>
      <c r="BM413" s="47">
        <f t="shared" si="775"/>
        <v>0</v>
      </c>
      <c r="BN413" s="47">
        <f t="shared" si="776"/>
        <v>0</v>
      </c>
      <c r="BO413" s="47">
        <f t="shared" si="777"/>
        <v>0</v>
      </c>
      <c r="BP413" s="11">
        <f t="shared" si="916"/>
        <v>0</v>
      </c>
    </row>
    <row r="414" spans="1:68" ht="13.5" customHeight="1" x14ac:dyDescent="0.2">
      <c r="A414" s="5"/>
      <c r="B414" s="14" t="s">
        <v>216</v>
      </c>
      <c r="C414" s="9">
        <f t="shared" ref="C414" si="917">SUM(C415:C416)</f>
        <v>95432458.560000002</v>
      </c>
      <c r="D414" s="9">
        <f t="shared" ref="D414" si="918">SUM(D415:D416)</f>
        <v>1144732.01</v>
      </c>
      <c r="E414" s="9">
        <f t="shared" ref="E414" si="919">SUM(E415:E416)</f>
        <v>3812192.49</v>
      </c>
      <c r="F414" s="9">
        <f t="shared" ref="F414" si="920">SUM(F415:F416)</f>
        <v>11757930.67</v>
      </c>
      <c r="G414" s="9">
        <f t="shared" ref="G414:J414" si="921">SUM(G415:G416)</f>
        <v>0</v>
      </c>
      <c r="H414" s="9">
        <f t="shared" si="921"/>
        <v>54353.67</v>
      </c>
      <c r="I414" s="9">
        <f t="shared" si="921"/>
        <v>2455911.81</v>
      </c>
      <c r="J414" s="9">
        <f t="shared" si="921"/>
        <v>3679682.3899999997</v>
      </c>
      <c r="K414" s="61"/>
      <c r="L414" s="65">
        <f t="shared" si="905"/>
        <v>2667460.4800000004</v>
      </c>
      <c r="M414" s="65">
        <f t="shared" si="906"/>
        <v>7945738.1799999997</v>
      </c>
      <c r="N414" s="65">
        <f t="shared" si="907"/>
        <v>2401558.14</v>
      </c>
      <c r="O414" s="65">
        <f t="shared" si="908"/>
        <v>1223770.5799999996</v>
      </c>
      <c r="P414" s="65">
        <f t="shared" si="909"/>
        <v>1090378.3400000001</v>
      </c>
      <c r="Q414" s="65">
        <f t="shared" si="910"/>
        <v>1356280.6800000002</v>
      </c>
      <c r="R414" s="65">
        <f t="shared" si="911"/>
        <v>8078248.2800000003</v>
      </c>
      <c r="S414" s="65">
        <f t="shared" si="912"/>
        <v>91752776.170000002</v>
      </c>
      <c r="T414" s="61"/>
      <c r="U414" s="5"/>
      <c r="V414" s="14" t="s">
        <v>216</v>
      </c>
      <c r="W414" s="9">
        <f t="shared" ref="W414:AD414" si="922">SUM(W415:W416)</f>
        <v>0</v>
      </c>
      <c r="X414" s="9">
        <f t="shared" si="922"/>
        <v>0</v>
      </c>
      <c r="Y414" s="9">
        <f t="shared" si="922"/>
        <v>0</v>
      </c>
      <c r="Z414" s="9">
        <f t="shared" si="922"/>
        <v>0</v>
      </c>
      <c r="AA414" s="9">
        <f t="shared" si="922"/>
        <v>0</v>
      </c>
      <c r="AB414" s="9">
        <f t="shared" si="922"/>
        <v>0</v>
      </c>
      <c r="AC414" s="9">
        <f t="shared" si="922"/>
        <v>0</v>
      </c>
      <c r="AD414" s="9">
        <f t="shared" si="922"/>
        <v>0</v>
      </c>
      <c r="AF414" s="5"/>
      <c r="AG414" s="14" t="s">
        <v>216</v>
      </c>
      <c r="AH414" s="9">
        <f t="shared" ref="AH414:AO414" si="923">SUM(AH415:AH416)</f>
        <v>0</v>
      </c>
      <c r="AI414" s="9">
        <f t="shared" si="923"/>
        <v>0</v>
      </c>
      <c r="AJ414" s="9">
        <f t="shared" si="923"/>
        <v>0</v>
      </c>
      <c r="AK414" s="9">
        <f t="shared" si="923"/>
        <v>0</v>
      </c>
      <c r="AL414" s="9">
        <f t="shared" si="923"/>
        <v>0</v>
      </c>
      <c r="AM414" s="9">
        <f t="shared" si="923"/>
        <v>0</v>
      </c>
      <c r="AN414" s="9">
        <f t="shared" si="923"/>
        <v>0</v>
      </c>
      <c r="AO414" s="9">
        <f t="shared" si="923"/>
        <v>0</v>
      </c>
      <c r="AP414" s="9"/>
      <c r="AQ414" s="44">
        <f t="shared" si="786"/>
        <v>0</v>
      </c>
      <c r="AR414" s="5"/>
      <c r="AS414" s="14" t="s">
        <v>216</v>
      </c>
      <c r="AT414" s="9">
        <f t="shared" ref="AT414:BA414" si="924">SUM(AT415:AT416)</f>
        <v>0</v>
      </c>
      <c r="AU414" s="9">
        <f t="shared" si="924"/>
        <v>0</v>
      </c>
      <c r="AV414" s="9">
        <f t="shared" si="924"/>
        <v>0</v>
      </c>
      <c r="AW414" s="9">
        <f t="shared" si="924"/>
        <v>0</v>
      </c>
      <c r="AX414" s="9">
        <f t="shared" si="924"/>
        <v>0</v>
      </c>
      <c r="AY414" s="9">
        <f t="shared" si="924"/>
        <v>0</v>
      </c>
      <c r="AZ414" s="9">
        <f t="shared" si="924"/>
        <v>0</v>
      </c>
      <c r="BA414" s="9">
        <f t="shared" si="924"/>
        <v>0</v>
      </c>
      <c r="BB414" s="9"/>
      <c r="BC414" s="9"/>
      <c r="BD414" s="51">
        <f t="shared" si="883"/>
        <v>0</v>
      </c>
      <c r="BE414" s="47">
        <f t="shared" si="769"/>
        <v>0</v>
      </c>
      <c r="BF414" s="47">
        <f t="shared" si="770"/>
        <v>0</v>
      </c>
      <c r="BG414" s="47">
        <f t="shared" si="771"/>
        <v>0</v>
      </c>
      <c r="BH414" s="47"/>
      <c r="BI414" s="47">
        <f t="shared" si="772"/>
        <v>0</v>
      </c>
      <c r="BJ414" s="47">
        <f t="shared" si="773"/>
        <v>0</v>
      </c>
      <c r="BK414" s="47">
        <f t="shared" si="774"/>
        <v>0</v>
      </c>
      <c r="BL414" s="47"/>
      <c r="BM414" s="47">
        <f t="shared" si="775"/>
        <v>0</v>
      </c>
      <c r="BN414" s="47">
        <f t="shared" si="776"/>
        <v>0</v>
      </c>
      <c r="BO414" s="47">
        <f t="shared" si="777"/>
        <v>0</v>
      </c>
      <c r="BP414" s="11">
        <f t="shared" si="916"/>
        <v>0</v>
      </c>
    </row>
    <row r="415" spans="1:68" ht="13.5" customHeight="1" x14ac:dyDescent="0.2">
      <c r="A415" s="5"/>
      <c r="B415" s="10" t="s">
        <v>0</v>
      </c>
      <c r="C415" s="11">
        <v>59058751.780000001</v>
      </c>
      <c r="D415" s="11">
        <v>1144732.01</v>
      </c>
      <c r="E415" s="11">
        <v>3812192.49</v>
      </c>
      <c r="F415" s="11">
        <v>9401441.5</v>
      </c>
      <c r="G415" s="11"/>
      <c r="H415" s="11">
        <v>54353.67</v>
      </c>
      <c r="I415" s="11">
        <v>2455911.81</v>
      </c>
      <c r="J415" s="11">
        <v>3186040.53</v>
      </c>
      <c r="K415" s="61"/>
      <c r="L415" s="65">
        <f t="shared" si="905"/>
        <v>2667460.4800000004</v>
      </c>
      <c r="M415" s="65">
        <f t="shared" si="906"/>
        <v>5589249.0099999998</v>
      </c>
      <c r="N415" s="65">
        <f t="shared" si="907"/>
        <v>2401558.14</v>
      </c>
      <c r="O415" s="65">
        <f t="shared" si="908"/>
        <v>730128.71999999974</v>
      </c>
      <c r="P415" s="65">
        <f t="shared" si="909"/>
        <v>1090378.3400000001</v>
      </c>
      <c r="Q415" s="65">
        <f t="shared" si="910"/>
        <v>1356280.6800000002</v>
      </c>
      <c r="R415" s="65">
        <f t="shared" si="911"/>
        <v>6215400.9700000007</v>
      </c>
      <c r="S415" s="65">
        <f t="shared" si="912"/>
        <v>55872711.25</v>
      </c>
      <c r="T415" s="61"/>
      <c r="U415" s="5"/>
      <c r="V415" s="10" t="s">
        <v>0</v>
      </c>
      <c r="W415" s="11">
        <v>0</v>
      </c>
      <c r="X415" s="11">
        <v>0</v>
      </c>
      <c r="Y415" s="11">
        <v>0</v>
      </c>
      <c r="Z415" s="11">
        <v>0</v>
      </c>
      <c r="AA415" s="11"/>
      <c r="AB415" s="11">
        <v>0</v>
      </c>
      <c r="AC415" s="11">
        <v>0</v>
      </c>
      <c r="AD415" s="11">
        <v>0</v>
      </c>
      <c r="AF415" s="5"/>
      <c r="AG415" s="10" t="s">
        <v>0</v>
      </c>
      <c r="AH415" s="11">
        <v>0</v>
      </c>
      <c r="AI415" s="11">
        <v>0</v>
      </c>
      <c r="AJ415" s="11">
        <v>0</v>
      </c>
      <c r="AK415" s="11">
        <v>0</v>
      </c>
      <c r="AL415" s="11"/>
      <c r="AM415" s="11">
        <v>0</v>
      </c>
      <c r="AN415" s="11">
        <v>0</v>
      </c>
      <c r="AO415" s="11">
        <v>0</v>
      </c>
      <c r="AP415" s="11"/>
      <c r="AQ415" s="44">
        <f t="shared" si="786"/>
        <v>0</v>
      </c>
      <c r="AR415" s="5"/>
      <c r="AS415" s="10" t="s">
        <v>0</v>
      </c>
      <c r="AT415" s="11">
        <v>0</v>
      </c>
      <c r="AU415" s="11">
        <v>0</v>
      </c>
      <c r="AV415" s="11">
        <v>0</v>
      </c>
      <c r="AW415" s="11">
        <v>0</v>
      </c>
      <c r="AX415" s="11"/>
      <c r="AY415" s="11">
        <v>0</v>
      </c>
      <c r="AZ415" s="11">
        <v>0</v>
      </c>
      <c r="BA415" s="11">
        <v>0</v>
      </c>
      <c r="BB415" s="11"/>
      <c r="BC415" s="11"/>
      <c r="BD415" s="51">
        <f>+AT415-AH415</f>
        <v>0</v>
      </c>
      <c r="BE415" s="47">
        <f t="shared" si="769"/>
        <v>0</v>
      </c>
      <c r="BF415" s="47">
        <f t="shared" si="770"/>
        <v>0</v>
      </c>
      <c r="BG415" s="47">
        <f t="shared" si="771"/>
        <v>0</v>
      </c>
      <c r="BH415" s="47"/>
      <c r="BI415" s="47">
        <f t="shared" si="772"/>
        <v>0</v>
      </c>
      <c r="BJ415" s="47">
        <f t="shared" si="773"/>
        <v>0</v>
      </c>
      <c r="BK415" s="47">
        <f t="shared" si="774"/>
        <v>0</v>
      </c>
      <c r="BL415" s="47"/>
      <c r="BM415" s="47">
        <f t="shared" si="775"/>
        <v>0</v>
      </c>
      <c r="BN415" s="47">
        <f t="shared" si="776"/>
        <v>0</v>
      </c>
      <c r="BO415" s="47">
        <f t="shared" si="777"/>
        <v>0</v>
      </c>
      <c r="BP415" s="11">
        <f t="shared" si="916"/>
        <v>0</v>
      </c>
    </row>
    <row r="416" spans="1:68" ht="13.5" customHeight="1" x14ac:dyDescent="0.2">
      <c r="A416" s="5"/>
      <c r="B416" s="10" t="s">
        <v>2</v>
      </c>
      <c r="C416" s="11">
        <v>36373706.780000001</v>
      </c>
      <c r="D416" s="11">
        <v>0</v>
      </c>
      <c r="E416" s="11">
        <v>0</v>
      </c>
      <c r="F416" s="11">
        <v>2356489.17</v>
      </c>
      <c r="G416" s="11"/>
      <c r="H416" s="11">
        <v>0</v>
      </c>
      <c r="I416" s="11">
        <v>0</v>
      </c>
      <c r="J416" s="11">
        <v>493641.86</v>
      </c>
      <c r="K416" s="61"/>
      <c r="L416" s="65">
        <f t="shared" si="905"/>
        <v>0</v>
      </c>
      <c r="M416" s="65">
        <f t="shared" si="906"/>
        <v>2356489.17</v>
      </c>
      <c r="N416" s="65">
        <f t="shared" si="907"/>
        <v>0</v>
      </c>
      <c r="O416" s="65">
        <f t="shared" si="908"/>
        <v>493641.86</v>
      </c>
      <c r="P416" s="65">
        <f t="shared" si="909"/>
        <v>0</v>
      </c>
      <c r="Q416" s="65">
        <f t="shared" si="910"/>
        <v>0</v>
      </c>
      <c r="R416" s="65">
        <f t="shared" si="911"/>
        <v>1862847.31</v>
      </c>
      <c r="S416" s="65">
        <f t="shared" si="912"/>
        <v>35880064.920000002</v>
      </c>
      <c r="T416" s="61"/>
      <c r="U416" s="5"/>
      <c r="V416" s="10" t="s">
        <v>2</v>
      </c>
      <c r="W416" s="11">
        <v>0</v>
      </c>
      <c r="X416" s="11">
        <v>0</v>
      </c>
      <c r="Y416" s="11">
        <v>0</v>
      </c>
      <c r="Z416" s="11">
        <v>0</v>
      </c>
      <c r="AA416" s="11"/>
      <c r="AB416" s="11">
        <v>0</v>
      </c>
      <c r="AC416" s="11">
        <v>0</v>
      </c>
      <c r="AD416" s="11">
        <v>0</v>
      </c>
      <c r="AF416" s="5"/>
      <c r="AG416" s="10" t="s">
        <v>2</v>
      </c>
      <c r="AH416" s="11">
        <v>0</v>
      </c>
      <c r="AI416" s="11">
        <v>0</v>
      </c>
      <c r="AJ416" s="11">
        <v>0</v>
      </c>
      <c r="AK416" s="11">
        <v>0</v>
      </c>
      <c r="AL416" s="11"/>
      <c r="AM416" s="11">
        <v>0</v>
      </c>
      <c r="AN416" s="11">
        <v>0</v>
      </c>
      <c r="AO416" s="11">
        <v>0</v>
      </c>
      <c r="AP416" s="11"/>
      <c r="AQ416" s="44">
        <f t="shared" si="786"/>
        <v>0</v>
      </c>
      <c r="AR416" s="5"/>
      <c r="AS416" s="10" t="s">
        <v>2</v>
      </c>
      <c r="AT416" s="11">
        <v>0</v>
      </c>
      <c r="AU416" s="11">
        <v>0</v>
      </c>
      <c r="AV416" s="11">
        <v>0</v>
      </c>
      <c r="AW416" s="11">
        <v>0</v>
      </c>
      <c r="AX416" s="11"/>
      <c r="AY416" s="11">
        <v>0</v>
      </c>
      <c r="AZ416" s="11">
        <v>0</v>
      </c>
      <c r="BA416" s="11">
        <v>0</v>
      </c>
      <c r="BB416" s="11"/>
      <c r="BC416" s="11"/>
      <c r="BD416" s="51">
        <f t="shared" si="883"/>
        <v>0</v>
      </c>
      <c r="BE416" s="47">
        <f t="shared" si="769"/>
        <v>0</v>
      </c>
      <c r="BF416" s="47">
        <f t="shared" si="770"/>
        <v>0</v>
      </c>
      <c r="BG416" s="47">
        <f t="shared" si="771"/>
        <v>0</v>
      </c>
      <c r="BH416" s="47"/>
      <c r="BI416" s="47">
        <f t="shared" si="772"/>
        <v>0</v>
      </c>
      <c r="BJ416" s="47">
        <f t="shared" si="773"/>
        <v>0</v>
      </c>
      <c r="BK416" s="47">
        <f t="shared" si="774"/>
        <v>0</v>
      </c>
      <c r="BL416" s="47"/>
      <c r="BM416" s="47">
        <f>+AU416-AY416</f>
        <v>0</v>
      </c>
      <c r="BN416" s="47">
        <f t="shared" si="776"/>
        <v>0</v>
      </c>
      <c r="BO416" s="47">
        <f t="shared" si="777"/>
        <v>0</v>
      </c>
      <c r="BP416" s="11">
        <f t="shared" si="916"/>
        <v>0</v>
      </c>
    </row>
    <row r="417" spans="1:68" ht="13.5" customHeight="1" x14ac:dyDescent="0.2">
      <c r="A417" s="5"/>
      <c r="B417" s="14" t="s">
        <v>235</v>
      </c>
      <c r="C417" s="9">
        <f t="shared" ref="C417" si="925">SUM(C418:C419)</f>
        <v>15770651</v>
      </c>
      <c r="D417" s="9">
        <f t="shared" ref="D417" si="926">SUM(D418:D419)</f>
        <v>1268319.21</v>
      </c>
      <c r="E417" s="9">
        <f t="shared" ref="E417" si="927">SUM(E418:E419)</f>
        <v>2388337.21</v>
      </c>
      <c r="F417" s="9">
        <f t="shared" ref="F417" si="928">SUM(F418:F419)</f>
        <v>3496730.41</v>
      </c>
      <c r="G417" s="9">
        <f t="shared" ref="G417:J417" si="929">SUM(G418:G419)</f>
        <v>0</v>
      </c>
      <c r="H417" s="9">
        <f t="shared" si="929"/>
        <v>1178880.2</v>
      </c>
      <c r="I417" s="9">
        <f t="shared" si="929"/>
        <v>2308109.7599999998</v>
      </c>
      <c r="J417" s="9">
        <f t="shared" si="929"/>
        <v>3496730.41</v>
      </c>
      <c r="K417" s="61"/>
      <c r="L417" s="65">
        <f t="shared" si="905"/>
        <v>1120018</v>
      </c>
      <c r="M417" s="65">
        <f t="shared" si="906"/>
        <v>1108393.2000000002</v>
      </c>
      <c r="N417" s="65">
        <f t="shared" si="907"/>
        <v>1129229.5599999998</v>
      </c>
      <c r="O417" s="65">
        <f t="shared" si="908"/>
        <v>1188620.6500000004</v>
      </c>
      <c r="P417" s="65">
        <f t="shared" si="909"/>
        <v>89439.010000000009</v>
      </c>
      <c r="Q417" s="65">
        <f t="shared" si="910"/>
        <v>80227.450000000186</v>
      </c>
      <c r="R417" s="65">
        <f t="shared" si="911"/>
        <v>0</v>
      </c>
      <c r="S417" s="65">
        <f t="shared" si="912"/>
        <v>12273920.59</v>
      </c>
      <c r="T417" s="61"/>
      <c r="U417" s="5"/>
      <c r="V417" s="56" t="s">
        <v>235</v>
      </c>
      <c r="W417" s="9">
        <f t="shared" ref="W417:AD417" si="930">SUM(W418:W419)</f>
        <v>0</v>
      </c>
      <c r="X417" s="9">
        <f t="shared" si="930"/>
        <v>0</v>
      </c>
      <c r="Y417" s="9">
        <f t="shared" si="930"/>
        <v>0</v>
      </c>
      <c r="Z417" s="9">
        <f t="shared" si="930"/>
        <v>0</v>
      </c>
      <c r="AA417" s="9">
        <f t="shared" si="930"/>
        <v>0</v>
      </c>
      <c r="AB417" s="9">
        <f t="shared" si="930"/>
        <v>0</v>
      </c>
      <c r="AC417" s="9">
        <f t="shared" si="930"/>
        <v>0</v>
      </c>
      <c r="AD417" s="9">
        <f t="shared" si="930"/>
        <v>0</v>
      </c>
      <c r="AF417" s="5"/>
      <c r="AG417" s="56" t="s">
        <v>235</v>
      </c>
      <c r="AH417" s="9">
        <f t="shared" ref="AH417:AO417" si="931">SUM(AH418:AH419)</f>
        <v>0</v>
      </c>
      <c r="AI417" s="9">
        <f t="shared" si="931"/>
        <v>0</v>
      </c>
      <c r="AJ417" s="9">
        <f t="shared" si="931"/>
        <v>0</v>
      </c>
      <c r="AK417" s="9">
        <f t="shared" si="931"/>
        <v>0</v>
      </c>
      <c r="AL417" s="9">
        <f t="shared" si="931"/>
        <v>0</v>
      </c>
      <c r="AM417" s="9">
        <f t="shared" si="931"/>
        <v>0</v>
      </c>
      <c r="AN417" s="9">
        <f t="shared" si="931"/>
        <v>0</v>
      </c>
      <c r="AO417" s="9">
        <f t="shared" si="931"/>
        <v>0</v>
      </c>
      <c r="AP417" s="9"/>
      <c r="AQ417" s="44">
        <f t="shared" si="786"/>
        <v>0</v>
      </c>
      <c r="AR417" s="5"/>
      <c r="AS417" s="56" t="s">
        <v>235</v>
      </c>
      <c r="AT417" s="9">
        <f t="shared" ref="AT417:BA417" si="932">SUM(AT418:AT419)</f>
        <v>0</v>
      </c>
      <c r="AU417" s="9">
        <f t="shared" si="932"/>
        <v>0</v>
      </c>
      <c r="AV417" s="9">
        <f t="shared" si="932"/>
        <v>0</v>
      </c>
      <c r="AW417" s="9">
        <f t="shared" si="932"/>
        <v>0</v>
      </c>
      <c r="AX417" s="9">
        <f t="shared" si="932"/>
        <v>0</v>
      </c>
      <c r="AY417" s="9">
        <f t="shared" si="932"/>
        <v>0</v>
      </c>
      <c r="AZ417" s="9">
        <f t="shared" si="932"/>
        <v>0</v>
      </c>
      <c r="BA417" s="9">
        <f t="shared" si="932"/>
        <v>0</v>
      </c>
      <c r="BB417" s="9"/>
      <c r="BC417" s="9"/>
      <c r="BD417" s="51">
        <f t="shared" si="883"/>
        <v>0</v>
      </c>
      <c r="BE417" s="47">
        <f t="shared" ref="BE417:BE480" si="933">+AU417-AK417</f>
        <v>0</v>
      </c>
      <c r="BF417" s="47">
        <f t="shared" ref="BF417:BF480" si="934">+AV417-AU417</f>
        <v>0</v>
      </c>
      <c r="BG417" s="47">
        <f t="shared" ref="BG417:BG480" si="935">+AW417-AV417</f>
        <v>0</v>
      </c>
      <c r="BH417" s="47"/>
      <c r="BI417" s="47">
        <f t="shared" ref="BI417:BI480" si="936">+AY417-AO417</f>
        <v>0</v>
      </c>
      <c r="BJ417" s="47">
        <f t="shared" ref="BJ417:BJ480" si="937">+AZ417-AY417</f>
        <v>0</v>
      </c>
      <c r="BK417" s="47">
        <f t="shared" ref="BK417:BK480" si="938">+BA417-AZ417</f>
        <v>0</v>
      </c>
      <c r="BL417" s="47"/>
      <c r="BM417" s="47">
        <f t="shared" ref="BM417:BM480" si="939">+AU417-AY417</f>
        <v>0</v>
      </c>
      <c r="BN417" s="47">
        <f t="shared" ref="BN417:BN480" si="940">+AV417-AZ417</f>
        <v>0</v>
      </c>
      <c r="BO417" s="47">
        <f t="shared" ref="BO417:BO480" si="941">+AW417-BA417</f>
        <v>0</v>
      </c>
      <c r="BP417" s="11">
        <f t="shared" si="916"/>
        <v>0</v>
      </c>
    </row>
    <row r="418" spans="1:68" ht="13.5" customHeight="1" x14ac:dyDescent="0.2">
      <c r="A418" s="5"/>
      <c r="B418" s="10" t="s">
        <v>0</v>
      </c>
      <c r="C418" s="11">
        <v>15770651</v>
      </c>
      <c r="D418" s="11">
        <v>1268319.21</v>
      </c>
      <c r="E418" s="11">
        <v>2388337.21</v>
      </c>
      <c r="F418" s="11">
        <v>3496730.41</v>
      </c>
      <c r="G418" s="11"/>
      <c r="H418" s="11">
        <v>1178880.2</v>
      </c>
      <c r="I418" s="11">
        <v>2308109.7599999998</v>
      </c>
      <c r="J418" s="11">
        <v>3496730.41</v>
      </c>
      <c r="K418" s="61"/>
      <c r="L418" s="65">
        <f t="shared" si="905"/>
        <v>1120018</v>
      </c>
      <c r="M418" s="65">
        <f t="shared" si="906"/>
        <v>1108393.2000000002</v>
      </c>
      <c r="N418" s="65">
        <f t="shared" si="907"/>
        <v>1129229.5599999998</v>
      </c>
      <c r="O418" s="65">
        <f t="shared" si="908"/>
        <v>1188620.6500000004</v>
      </c>
      <c r="P418" s="65">
        <f t="shared" si="909"/>
        <v>89439.010000000009</v>
      </c>
      <c r="Q418" s="65">
        <f t="shared" si="910"/>
        <v>80227.450000000186</v>
      </c>
      <c r="R418" s="65">
        <f t="shared" si="911"/>
        <v>0</v>
      </c>
      <c r="S418" s="65">
        <f t="shared" si="912"/>
        <v>12273920.59</v>
      </c>
      <c r="T418" s="61"/>
      <c r="U418" s="5"/>
      <c r="V418" s="10" t="s">
        <v>0</v>
      </c>
      <c r="W418" s="11">
        <v>0</v>
      </c>
      <c r="X418" s="11">
        <v>0</v>
      </c>
      <c r="Y418" s="11">
        <v>0</v>
      </c>
      <c r="Z418" s="11">
        <v>0</v>
      </c>
      <c r="AA418" s="11"/>
      <c r="AB418" s="11">
        <v>0</v>
      </c>
      <c r="AC418" s="11">
        <v>0</v>
      </c>
      <c r="AD418" s="11">
        <v>0</v>
      </c>
      <c r="AF418" s="5"/>
      <c r="AG418" s="10" t="s">
        <v>0</v>
      </c>
      <c r="AH418" s="11">
        <v>0</v>
      </c>
      <c r="AI418" s="11">
        <v>0</v>
      </c>
      <c r="AJ418" s="11">
        <v>0</v>
      </c>
      <c r="AK418" s="11">
        <v>0</v>
      </c>
      <c r="AL418" s="11"/>
      <c r="AM418" s="11">
        <v>0</v>
      </c>
      <c r="AN418" s="11">
        <v>0</v>
      </c>
      <c r="AO418" s="11">
        <v>0</v>
      </c>
      <c r="AP418" s="11"/>
      <c r="AQ418" s="44">
        <f t="shared" si="786"/>
        <v>0</v>
      </c>
      <c r="AR418" s="5"/>
      <c r="AS418" s="10" t="s">
        <v>0</v>
      </c>
      <c r="AT418" s="11">
        <v>0</v>
      </c>
      <c r="AU418" s="11">
        <v>0</v>
      </c>
      <c r="AV418" s="11">
        <v>0</v>
      </c>
      <c r="AW418" s="11">
        <v>0</v>
      </c>
      <c r="AX418" s="11"/>
      <c r="AY418" s="11">
        <v>0</v>
      </c>
      <c r="AZ418" s="11">
        <v>0</v>
      </c>
      <c r="BA418" s="11">
        <v>0</v>
      </c>
      <c r="BB418" s="11"/>
      <c r="BC418" s="11"/>
      <c r="BD418" s="51">
        <f t="shared" si="883"/>
        <v>0</v>
      </c>
      <c r="BE418" s="47">
        <f t="shared" si="933"/>
        <v>0</v>
      </c>
      <c r="BF418" s="47">
        <f t="shared" si="934"/>
        <v>0</v>
      </c>
      <c r="BG418" s="47">
        <f t="shared" si="935"/>
        <v>0</v>
      </c>
      <c r="BH418" s="47"/>
      <c r="BI418" s="47">
        <f t="shared" si="936"/>
        <v>0</v>
      </c>
      <c r="BJ418" s="47">
        <f t="shared" si="937"/>
        <v>0</v>
      </c>
      <c r="BK418" s="47">
        <f t="shared" si="938"/>
        <v>0</v>
      </c>
      <c r="BL418" s="47"/>
      <c r="BM418" s="47">
        <f t="shared" si="939"/>
        <v>0</v>
      </c>
      <c r="BN418" s="47">
        <f t="shared" si="940"/>
        <v>0</v>
      </c>
      <c r="BO418" s="47">
        <f t="shared" si="941"/>
        <v>0</v>
      </c>
      <c r="BP418" s="11">
        <f t="shared" si="916"/>
        <v>0</v>
      </c>
    </row>
    <row r="419" spans="1:68" ht="13.5" customHeight="1" x14ac:dyDescent="0.2">
      <c r="A419" s="5"/>
      <c r="B419" s="10" t="s">
        <v>2</v>
      </c>
      <c r="C419" s="11">
        <v>0</v>
      </c>
      <c r="D419" s="11">
        <v>0</v>
      </c>
      <c r="E419" s="11">
        <v>0</v>
      </c>
      <c r="F419" s="11">
        <v>0</v>
      </c>
      <c r="G419" s="11"/>
      <c r="H419" s="11">
        <v>0</v>
      </c>
      <c r="I419" s="11">
        <v>0</v>
      </c>
      <c r="J419" s="11">
        <v>0</v>
      </c>
      <c r="K419" s="61"/>
      <c r="L419" s="65">
        <f t="shared" si="905"/>
        <v>0</v>
      </c>
      <c r="M419" s="65">
        <f t="shared" si="906"/>
        <v>0</v>
      </c>
      <c r="N419" s="65">
        <f t="shared" si="907"/>
        <v>0</v>
      </c>
      <c r="O419" s="65">
        <f t="shared" si="908"/>
        <v>0</v>
      </c>
      <c r="P419" s="65">
        <f t="shared" si="909"/>
        <v>0</v>
      </c>
      <c r="Q419" s="65">
        <f t="shared" si="910"/>
        <v>0</v>
      </c>
      <c r="R419" s="65">
        <f t="shared" si="911"/>
        <v>0</v>
      </c>
      <c r="S419" s="65">
        <f t="shared" si="912"/>
        <v>0</v>
      </c>
      <c r="T419" s="61"/>
      <c r="U419" s="5"/>
      <c r="V419" s="10" t="s">
        <v>2</v>
      </c>
      <c r="W419" s="11">
        <v>0</v>
      </c>
      <c r="X419" s="11">
        <v>0</v>
      </c>
      <c r="Y419" s="11">
        <v>0</v>
      </c>
      <c r="Z419" s="11">
        <v>0</v>
      </c>
      <c r="AA419" s="11"/>
      <c r="AB419" s="11">
        <v>0</v>
      </c>
      <c r="AC419" s="11">
        <v>0</v>
      </c>
      <c r="AD419" s="11">
        <v>0</v>
      </c>
      <c r="AF419" s="5"/>
      <c r="AG419" s="10" t="s">
        <v>2</v>
      </c>
      <c r="AH419" s="11">
        <v>0</v>
      </c>
      <c r="AI419" s="11">
        <v>0</v>
      </c>
      <c r="AJ419" s="11">
        <v>0</v>
      </c>
      <c r="AK419" s="11">
        <v>0</v>
      </c>
      <c r="AL419" s="11"/>
      <c r="AM419" s="11">
        <v>0</v>
      </c>
      <c r="AN419" s="11">
        <v>0</v>
      </c>
      <c r="AO419" s="11">
        <v>0</v>
      </c>
      <c r="AP419" s="11"/>
      <c r="AQ419" s="44">
        <f t="shared" si="786"/>
        <v>0</v>
      </c>
      <c r="AR419" s="5"/>
      <c r="AS419" s="10" t="s">
        <v>2</v>
      </c>
      <c r="AT419" s="11">
        <v>0</v>
      </c>
      <c r="AU419" s="11">
        <v>0</v>
      </c>
      <c r="AV419" s="11">
        <v>0</v>
      </c>
      <c r="AW419" s="11">
        <v>0</v>
      </c>
      <c r="AX419" s="11"/>
      <c r="AY419" s="11">
        <v>0</v>
      </c>
      <c r="AZ419" s="11">
        <v>0</v>
      </c>
      <c r="BA419" s="11">
        <v>0</v>
      </c>
      <c r="BB419" s="11"/>
      <c r="BC419" s="11"/>
      <c r="BD419" s="51">
        <f t="shared" si="883"/>
        <v>0</v>
      </c>
      <c r="BE419" s="47">
        <f t="shared" si="933"/>
        <v>0</v>
      </c>
      <c r="BF419" s="47">
        <f t="shared" si="934"/>
        <v>0</v>
      </c>
      <c r="BG419" s="47">
        <f t="shared" si="935"/>
        <v>0</v>
      </c>
      <c r="BH419" s="47"/>
      <c r="BI419" s="47">
        <f t="shared" si="936"/>
        <v>0</v>
      </c>
      <c r="BJ419" s="47">
        <f t="shared" si="937"/>
        <v>0</v>
      </c>
      <c r="BK419" s="47">
        <f t="shared" si="938"/>
        <v>0</v>
      </c>
      <c r="BL419" s="47"/>
      <c r="BM419" s="47">
        <f t="shared" si="939"/>
        <v>0</v>
      </c>
      <c r="BN419" s="47">
        <f t="shared" si="940"/>
        <v>0</v>
      </c>
      <c r="BO419" s="47">
        <f t="shared" si="941"/>
        <v>0</v>
      </c>
      <c r="BP419" s="11">
        <f t="shared" si="916"/>
        <v>0</v>
      </c>
    </row>
    <row r="420" spans="1:68" ht="18.75" customHeight="1" x14ac:dyDescent="0.2">
      <c r="A420" s="5"/>
      <c r="B420" s="14" t="s">
        <v>236</v>
      </c>
      <c r="C420" s="9">
        <f t="shared" ref="C420" si="942">SUM(C421:C422)</f>
        <v>409131770</v>
      </c>
      <c r="D420" s="9">
        <f t="shared" ref="D420" si="943">SUM(D421:D422)</f>
        <v>391768</v>
      </c>
      <c r="E420" s="9">
        <f t="shared" ref="E420" si="944">SUM(E421:E422)</f>
        <v>5659661.7400000002</v>
      </c>
      <c r="F420" s="9">
        <f t="shared" ref="F420" si="945">SUM(F421:F422)</f>
        <v>10233988.289999999</v>
      </c>
      <c r="G420" s="9">
        <f t="shared" ref="G420:J420" si="946">SUM(G421:G422)</f>
        <v>0</v>
      </c>
      <c r="H420" s="9">
        <f t="shared" si="946"/>
        <v>315205.34000000003</v>
      </c>
      <c r="I420" s="9">
        <f t="shared" si="946"/>
        <v>2441008.46</v>
      </c>
      <c r="J420" s="9">
        <f t="shared" si="946"/>
        <v>10077188.289999999</v>
      </c>
      <c r="K420" s="61"/>
      <c r="L420" s="65">
        <f t="shared" si="905"/>
        <v>5267893.74</v>
      </c>
      <c r="M420" s="65">
        <f t="shared" si="906"/>
        <v>4574326.5499999989</v>
      </c>
      <c r="N420" s="65">
        <f t="shared" si="907"/>
        <v>2125803.12</v>
      </c>
      <c r="O420" s="65">
        <f t="shared" si="908"/>
        <v>7636179.8299999991</v>
      </c>
      <c r="P420" s="65">
        <f t="shared" si="909"/>
        <v>76562.659999999974</v>
      </c>
      <c r="Q420" s="65">
        <f t="shared" si="910"/>
        <v>3218653.2800000003</v>
      </c>
      <c r="R420" s="65">
        <f t="shared" si="911"/>
        <v>156800</v>
      </c>
      <c r="S420" s="65">
        <f t="shared" si="912"/>
        <v>399054581.70999998</v>
      </c>
      <c r="T420" s="61"/>
      <c r="U420" s="5"/>
      <c r="V420" s="56" t="s">
        <v>236</v>
      </c>
      <c r="W420" s="9">
        <f t="shared" ref="W420:AD420" si="947">SUM(W421:W422)</f>
        <v>0</v>
      </c>
      <c r="X420" s="9">
        <f t="shared" si="947"/>
        <v>0</v>
      </c>
      <c r="Y420" s="9">
        <f t="shared" si="947"/>
        <v>0</v>
      </c>
      <c r="Z420" s="9">
        <f t="shared" si="947"/>
        <v>0</v>
      </c>
      <c r="AA420" s="9">
        <f t="shared" si="947"/>
        <v>0</v>
      </c>
      <c r="AB420" s="9">
        <f t="shared" si="947"/>
        <v>0</v>
      </c>
      <c r="AC420" s="9">
        <f t="shared" si="947"/>
        <v>0</v>
      </c>
      <c r="AD420" s="9">
        <f t="shared" si="947"/>
        <v>0</v>
      </c>
      <c r="AF420" s="5"/>
      <c r="AG420" s="56" t="s">
        <v>236</v>
      </c>
      <c r="AH420" s="9">
        <f t="shared" ref="AH420:AO420" si="948">SUM(AH421:AH422)</f>
        <v>0</v>
      </c>
      <c r="AI420" s="9">
        <f t="shared" si="948"/>
        <v>0</v>
      </c>
      <c r="AJ420" s="9">
        <f t="shared" si="948"/>
        <v>0</v>
      </c>
      <c r="AK420" s="9">
        <f t="shared" si="948"/>
        <v>0</v>
      </c>
      <c r="AL420" s="9">
        <f t="shared" si="948"/>
        <v>0</v>
      </c>
      <c r="AM420" s="9">
        <f t="shared" si="948"/>
        <v>0</v>
      </c>
      <c r="AN420" s="9">
        <f t="shared" si="948"/>
        <v>0</v>
      </c>
      <c r="AO420" s="9">
        <f t="shared" si="948"/>
        <v>0</v>
      </c>
      <c r="AP420" s="9"/>
      <c r="AQ420" s="44">
        <f t="shared" si="786"/>
        <v>0</v>
      </c>
      <c r="AR420" s="5"/>
      <c r="AS420" s="56" t="s">
        <v>236</v>
      </c>
      <c r="AT420" s="9">
        <f t="shared" ref="AT420:BA420" si="949">SUM(AT421:AT422)</f>
        <v>0</v>
      </c>
      <c r="AU420" s="9">
        <f t="shared" si="949"/>
        <v>0</v>
      </c>
      <c r="AV420" s="9">
        <f t="shared" si="949"/>
        <v>0</v>
      </c>
      <c r="AW420" s="9">
        <f t="shared" si="949"/>
        <v>0</v>
      </c>
      <c r="AX420" s="9">
        <f t="shared" si="949"/>
        <v>0</v>
      </c>
      <c r="AY420" s="9">
        <f t="shared" si="949"/>
        <v>0</v>
      </c>
      <c r="AZ420" s="9">
        <f t="shared" si="949"/>
        <v>0</v>
      </c>
      <c r="BA420" s="9">
        <f t="shared" si="949"/>
        <v>0</v>
      </c>
      <c r="BB420" s="9"/>
      <c r="BC420" s="9"/>
      <c r="BD420" s="51">
        <f t="shared" si="883"/>
        <v>0</v>
      </c>
      <c r="BE420" s="47">
        <f t="shared" si="933"/>
        <v>0</v>
      </c>
      <c r="BF420" s="47">
        <f t="shared" si="934"/>
        <v>0</v>
      </c>
      <c r="BG420" s="47">
        <f t="shared" si="935"/>
        <v>0</v>
      </c>
      <c r="BH420" s="47"/>
      <c r="BI420" s="47">
        <f t="shared" si="936"/>
        <v>0</v>
      </c>
      <c r="BJ420" s="47">
        <f t="shared" si="937"/>
        <v>0</v>
      </c>
      <c r="BK420" s="47">
        <f t="shared" si="938"/>
        <v>0</v>
      </c>
      <c r="BL420" s="47"/>
      <c r="BM420" s="47">
        <f t="shared" si="939"/>
        <v>0</v>
      </c>
      <c r="BN420" s="47">
        <f t="shared" si="940"/>
        <v>0</v>
      </c>
      <c r="BO420" s="47">
        <f t="shared" si="941"/>
        <v>0</v>
      </c>
      <c r="BP420" s="11">
        <f t="shared" si="916"/>
        <v>0</v>
      </c>
    </row>
    <row r="421" spans="1:68" ht="13.5" customHeight="1" x14ac:dyDescent="0.2">
      <c r="A421" s="5"/>
      <c r="B421" s="10" t="s">
        <v>0</v>
      </c>
      <c r="C421" s="11">
        <v>409131770</v>
      </c>
      <c r="D421" s="11">
        <v>391768</v>
      </c>
      <c r="E421" s="11">
        <v>5659661.7400000002</v>
      </c>
      <c r="F421" s="11">
        <v>10233988.289999999</v>
      </c>
      <c r="G421" s="11"/>
      <c r="H421" s="11">
        <v>315205.34000000003</v>
      </c>
      <c r="I421" s="11">
        <v>2441008.46</v>
      </c>
      <c r="J421" s="11">
        <v>10077188.289999999</v>
      </c>
      <c r="K421" s="61"/>
      <c r="L421" s="65">
        <f t="shared" si="905"/>
        <v>5267893.74</v>
      </c>
      <c r="M421" s="65">
        <f t="shared" si="906"/>
        <v>4574326.5499999989</v>
      </c>
      <c r="N421" s="65">
        <f t="shared" si="907"/>
        <v>2125803.12</v>
      </c>
      <c r="O421" s="65">
        <f t="shared" si="908"/>
        <v>7636179.8299999991</v>
      </c>
      <c r="P421" s="65">
        <f t="shared" si="909"/>
        <v>76562.659999999974</v>
      </c>
      <c r="Q421" s="65">
        <f t="shared" si="910"/>
        <v>3218653.2800000003</v>
      </c>
      <c r="R421" s="65">
        <f t="shared" si="911"/>
        <v>156800</v>
      </c>
      <c r="S421" s="65">
        <f t="shared" si="912"/>
        <v>399054581.70999998</v>
      </c>
      <c r="T421" s="61"/>
      <c r="U421" s="5"/>
      <c r="V421" s="10" t="s">
        <v>0</v>
      </c>
      <c r="W421" s="11">
        <v>0</v>
      </c>
      <c r="X421" s="11">
        <v>0</v>
      </c>
      <c r="Y421" s="11">
        <v>0</v>
      </c>
      <c r="Z421" s="11">
        <v>0</v>
      </c>
      <c r="AA421" s="11"/>
      <c r="AB421" s="11">
        <v>0</v>
      </c>
      <c r="AC421" s="11">
        <v>0</v>
      </c>
      <c r="AD421" s="11">
        <v>0</v>
      </c>
      <c r="AF421" s="5"/>
      <c r="AG421" s="10" t="s">
        <v>0</v>
      </c>
      <c r="AH421" s="11">
        <v>0</v>
      </c>
      <c r="AI421" s="11">
        <v>0</v>
      </c>
      <c r="AJ421" s="11">
        <v>0</v>
      </c>
      <c r="AK421" s="11">
        <v>0</v>
      </c>
      <c r="AL421" s="11"/>
      <c r="AM421" s="11">
        <v>0</v>
      </c>
      <c r="AN421" s="11">
        <v>0</v>
      </c>
      <c r="AO421" s="11">
        <v>0</v>
      </c>
      <c r="AP421" s="11"/>
      <c r="AQ421" s="44">
        <f t="shared" si="786"/>
        <v>0</v>
      </c>
      <c r="AR421" s="5"/>
      <c r="AS421" s="10" t="s">
        <v>0</v>
      </c>
      <c r="AT421" s="11">
        <v>0</v>
      </c>
      <c r="AU421" s="11">
        <v>0</v>
      </c>
      <c r="AV421" s="11">
        <v>0</v>
      </c>
      <c r="AW421" s="11">
        <v>0</v>
      </c>
      <c r="AX421" s="11"/>
      <c r="AY421" s="11">
        <v>0</v>
      </c>
      <c r="AZ421" s="11">
        <v>0</v>
      </c>
      <c r="BA421" s="11">
        <v>0</v>
      </c>
      <c r="BB421" s="11"/>
      <c r="BC421" s="11"/>
      <c r="BD421" s="51">
        <f t="shared" si="883"/>
        <v>0</v>
      </c>
      <c r="BE421" s="47">
        <f t="shared" si="933"/>
        <v>0</v>
      </c>
      <c r="BF421" s="47">
        <f t="shared" si="934"/>
        <v>0</v>
      </c>
      <c r="BG421" s="47">
        <f t="shared" si="935"/>
        <v>0</v>
      </c>
      <c r="BH421" s="47"/>
      <c r="BI421" s="47">
        <f t="shared" si="936"/>
        <v>0</v>
      </c>
      <c r="BJ421" s="47">
        <f t="shared" si="937"/>
        <v>0</v>
      </c>
      <c r="BK421" s="47">
        <f t="shared" si="938"/>
        <v>0</v>
      </c>
      <c r="BL421" s="47"/>
      <c r="BM421" s="47">
        <f t="shared" si="939"/>
        <v>0</v>
      </c>
      <c r="BN421" s="47">
        <f t="shared" si="940"/>
        <v>0</v>
      </c>
      <c r="BO421" s="47">
        <f t="shared" si="941"/>
        <v>0</v>
      </c>
      <c r="BP421" s="11">
        <f t="shared" si="916"/>
        <v>0</v>
      </c>
    </row>
    <row r="422" spans="1:68" ht="13.5" customHeight="1" x14ac:dyDescent="0.2">
      <c r="A422" s="5"/>
      <c r="B422" s="10" t="s">
        <v>2</v>
      </c>
      <c r="C422" s="11">
        <v>0</v>
      </c>
      <c r="D422" s="11">
        <v>0</v>
      </c>
      <c r="E422" s="11">
        <v>0</v>
      </c>
      <c r="F422" s="11">
        <v>0</v>
      </c>
      <c r="G422" s="11"/>
      <c r="H422" s="11">
        <v>0</v>
      </c>
      <c r="I422" s="11">
        <v>0</v>
      </c>
      <c r="J422" s="11">
        <v>0</v>
      </c>
      <c r="K422" s="61"/>
      <c r="L422" s="65">
        <f t="shared" si="905"/>
        <v>0</v>
      </c>
      <c r="M422" s="65">
        <f t="shared" si="906"/>
        <v>0</v>
      </c>
      <c r="N422" s="65">
        <f t="shared" si="907"/>
        <v>0</v>
      </c>
      <c r="O422" s="65">
        <f t="shared" si="908"/>
        <v>0</v>
      </c>
      <c r="P422" s="65">
        <f t="shared" si="909"/>
        <v>0</v>
      </c>
      <c r="Q422" s="65">
        <f t="shared" si="910"/>
        <v>0</v>
      </c>
      <c r="R422" s="65">
        <f t="shared" si="911"/>
        <v>0</v>
      </c>
      <c r="S422" s="65">
        <f t="shared" si="912"/>
        <v>0</v>
      </c>
      <c r="T422" s="61"/>
      <c r="U422" s="5"/>
      <c r="V422" s="10" t="s">
        <v>2</v>
      </c>
      <c r="W422" s="11">
        <v>0</v>
      </c>
      <c r="X422" s="11">
        <v>0</v>
      </c>
      <c r="Y422" s="11">
        <v>0</v>
      </c>
      <c r="Z422" s="11">
        <v>0</v>
      </c>
      <c r="AA422" s="11"/>
      <c r="AB422" s="11">
        <v>0</v>
      </c>
      <c r="AC422" s="11">
        <v>0</v>
      </c>
      <c r="AD422" s="11">
        <v>0</v>
      </c>
      <c r="AF422" s="5"/>
      <c r="AG422" s="10" t="s">
        <v>2</v>
      </c>
      <c r="AH422" s="11">
        <v>0</v>
      </c>
      <c r="AI422" s="11">
        <v>0</v>
      </c>
      <c r="AJ422" s="11">
        <v>0</v>
      </c>
      <c r="AK422" s="11">
        <v>0</v>
      </c>
      <c r="AL422" s="11"/>
      <c r="AM422" s="11">
        <v>0</v>
      </c>
      <c r="AN422" s="11">
        <v>0</v>
      </c>
      <c r="AO422" s="11">
        <v>0</v>
      </c>
      <c r="AP422" s="11"/>
      <c r="AQ422" s="44">
        <f t="shared" si="786"/>
        <v>0</v>
      </c>
      <c r="AR422" s="5"/>
      <c r="AS422" s="10" t="s">
        <v>2</v>
      </c>
      <c r="AT422" s="11">
        <v>0</v>
      </c>
      <c r="AU422" s="11">
        <v>0</v>
      </c>
      <c r="AV422" s="11">
        <v>0</v>
      </c>
      <c r="AW422" s="11">
        <v>0</v>
      </c>
      <c r="AX422" s="11"/>
      <c r="AY422" s="11">
        <v>0</v>
      </c>
      <c r="AZ422" s="11">
        <v>0</v>
      </c>
      <c r="BA422" s="11">
        <v>0</v>
      </c>
      <c r="BB422" s="11"/>
      <c r="BC422" s="11"/>
      <c r="BD422" s="51">
        <f t="shared" si="883"/>
        <v>0</v>
      </c>
      <c r="BE422" s="47">
        <f t="shared" si="933"/>
        <v>0</v>
      </c>
      <c r="BF422" s="47">
        <f t="shared" si="934"/>
        <v>0</v>
      </c>
      <c r="BG422" s="47">
        <f t="shared" si="935"/>
        <v>0</v>
      </c>
      <c r="BH422" s="47"/>
      <c r="BI422" s="47">
        <f t="shared" si="936"/>
        <v>0</v>
      </c>
      <c r="BJ422" s="47">
        <f t="shared" si="937"/>
        <v>0</v>
      </c>
      <c r="BK422" s="47">
        <f t="shared" si="938"/>
        <v>0</v>
      </c>
      <c r="BL422" s="47"/>
      <c r="BM422" s="47">
        <f t="shared" si="939"/>
        <v>0</v>
      </c>
      <c r="BN422" s="47">
        <f t="shared" si="940"/>
        <v>0</v>
      </c>
      <c r="BO422" s="47">
        <f t="shared" si="941"/>
        <v>0</v>
      </c>
      <c r="BP422" s="11">
        <f t="shared" si="916"/>
        <v>0</v>
      </c>
    </row>
    <row r="423" spans="1:68" ht="21" customHeight="1" x14ac:dyDescent="0.2">
      <c r="A423" s="5"/>
      <c r="B423" s="8" t="s">
        <v>68</v>
      </c>
      <c r="C423" s="9">
        <f t="shared" ref="C423" si="950">SUM(C424:C425)</f>
        <v>36440658.960000001</v>
      </c>
      <c r="D423" s="9">
        <f t="shared" ref="D423" si="951">SUM(D424:D425)</f>
        <v>1418381.2</v>
      </c>
      <c r="E423" s="9">
        <f t="shared" ref="E423" si="952">SUM(E424:E425)</f>
        <v>4039397.35</v>
      </c>
      <c r="F423" s="9">
        <f t="shared" ref="F423" si="953">SUM(F424:F425)</f>
        <v>6493233.3499999996</v>
      </c>
      <c r="G423" s="9">
        <f t="shared" ref="G423:J423" si="954">SUM(G424:G425)</f>
        <v>0</v>
      </c>
      <c r="H423" s="9">
        <f t="shared" si="954"/>
        <v>456929.2</v>
      </c>
      <c r="I423" s="9">
        <f t="shared" si="954"/>
        <v>2838088.06</v>
      </c>
      <c r="J423" s="9">
        <f t="shared" si="954"/>
        <v>4579072.9000000004</v>
      </c>
      <c r="K423" s="61"/>
      <c r="L423" s="65">
        <f t="shared" si="905"/>
        <v>2621016.1500000004</v>
      </c>
      <c r="M423" s="65">
        <f t="shared" si="906"/>
        <v>2453835.9999999995</v>
      </c>
      <c r="N423" s="65">
        <f t="shared" si="907"/>
        <v>2381158.86</v>
      </c>
      <c r="O423" s="65">
        <f t="shared" si="908"/>
        <v>1740984.8400000003</v>
      </c>
      <c r="P423" s="65">
        <f t="shared" si="909"/>
        <v>961452</v>
      </c>
      <c r="Q423" s="65">
        <f t="shared" si="910"/>
        <v>1201309.29</v>
      </c>
      <c r="R423" s="65">
        <f t="shared" si="911"/>
        <v>1914160.4499999993</v>
      </c>
      <c r="S423" s="65">
        <f t="shared" si="912"/>
        <v>31861586.060000002</v>
      </c>
      <c r="T423" s="61"/>
      <c r="U423" s="5"/>
      <c r="V423" s="8" t="s">
        <v>68</v>
      </c>
      <c r="W423" s="9">
        <f t="shared" ref="W423:AD423" si="955">SUM(W424:W425)</f>
        <v>0</v>
      </c>
      <c r="X423" s="9">
        <f t="shared" si="955"/>
        <v>0</v>
      </c>
      <c r="Y423" s="9">
        <f t="shared" si="955"/>
        <v>0</v>
      </c>
      <c r="Z423" s="9">
        <f t="shared" si="955"/>
        <v>0</v>
      </c>
      <c r="AA423" s="9">
        <f t="shared" si="955"/>
        <v>0</v>
      </c>
      <c r="AB423" s="9">
        <f t="shared" si="955"/>
        <v>0</v>
      </c>
      <c r="AC423" s="9">
        <f t="shared" si="955"/>
        <v>0</v>
      </c>
      <c r="AD423" s="9">
        <f t="shared" si="955"/>
        <v>0</v>
      </c>
      <c r="AF423" s="5"/>
      <c r="AG423" s="8" t="s">
        <v>68</v>
      </c>
      <c r="AH423" s="9">
        <f t="shared" ref="AH423:AO423" si="956">SUM(AH424:AH425)</f>
        <v>0</v>
      </c>
      <c r="AI423" s="9">
        <f t="shared" si="956"/>
        <v>0</v>
      </c>
      <c r="AJ423" s="9">
        <f t="shared" si="956"/>
        <v>0</v>
      </c>
      <c r="AK423" s="9">
        <f t="shared" si="956"/>
        <v>0</v>
      </c>
      <c r="AL423" s="9">
        <f t="shared" si="956"/>
        <v>0</v>
      </c>
      <c r="AM423" s="9">
        <f t="shared" si="956"/>
        <v>0</v>
      </c>
      <c r="AN423" s="9">
        <f t="shared" si="956"/>
        <v>0</v>
      </c>
      <c r="AO423" s="9">
        <f t="shared" si="956"/>
        <v>0</v>
      </c>
      <c r="AP423" s="9"/>
      <c r="AQ423" s="44">
        <f t="shared" ref="AQ423:AQ486" si="957">+AH423-W423</f>
        <v>0</v>
      </c>
      <c r="AR423" s="5"/>
      <c r="AS423" s="8" t="s">
        <v>68</v>
      </c>
      <c r="AT423" s="9">
        <f t="shared" ref="AT423:BA423" si="958">SUM(AT424:AT425)</f>
        <v>0</v>
      </c>
      <c r="AU423" s="9">
        <f t="shared" si="958"/>
        <v>0</v>
      </c>
      <c r="AV423" s="9">
        <f t="shared" si="958"/>
        <v>0</v>
      </c>
      <c r="AW423" s="9">
        <f t="shared" si="958"/>
        <v>0</v>
      </c>
      <c r="AX423" s="9">
        <f t="shared" si="958"/>
        <v>0</v>
      </c>
      <c r="AY423" s="9">
        <f t="shared" si="958"/>
        <v>0</v>
      </c>
      <c r="AZ423" s="9">
        <f t="shared" si="958"/>
        <v>0</v>
      </c>
      <c r="BA423" s="9">
        <f t="shared" si="958"/>
        <v>0</v>
      </c>
      <c r="BB423" s="9"/>
      <c r="BC423" s="9"/>
      <c r="BD423" s="51">
        <f t="shared" si="883"/>
        <v>0</v>
      </c>
      <c r="BE423" s="47">
        <f t="shared" si="933"/>
        <v>0</v>
      </c>
      <c r="BF423" s="47">
        <f t="shared" si="934"/>
        <v>0</v>
      </c>
      <c r="BG423" s="47">
        <f t="shared" si="935"/>
        <v>0</v>
      </c>
      <c r="BH423" s="47"/>
      <c r="BI423" s="47">
        <f t="shared" si="936"/>
        <v>0</v>
      </c>
      <c r="BJ423" s="47">
        <f t="shared" si="937"/>
        <v>0</v>
      </c>
      <c r="BK423" s="47">
        <f t="shared" si="938"/>
        <v>0</v>
      </c>
      <c r="BL423" s="47"/>
      <c r="BM423" s="47">
        <f t="shared" si="939"/>
        <v>0</v>
      </c>
      <c r="BN423" s="47">
        <f t="shared" si="940"/>
        <v>0</v>
      </c>
      <c r="BO423" s="47">
        <f>+AW423-BA423</f>
        <v>0</v>
      </c>
      <c r="BP423" s="11">
        <f t="shared" si="916"/>
        <v>0</v>
      </c>
    </row>
    <row r="424" spans="1:68" ht="13.5" customHeight="1" x14ac:dyDescent="0.2">
      <c r="A424" s="5"/>
      <c r="B424" s="10" t="s">
        <v>0</v>
      </c>
      <c r="C424" s="11">
        <v>36440658.960000001</v>
      </c>
      <c r="D424" s="11">
        <v>1418381.2</v>
      </c>
      <c r="E424" s="11">
        <v>4039397.35</v>
      </c>
      <c r="F424" s="11">
        <v>6493233.3499999996</v>
      </c>
      <c r="G424" s="11"/>
      <c r="H424" s="11">
        <v>456929.2</v>
      </c>
      <c r="I424" s="11">
        <v>2838088.06</v>
      </c>
      <c r="J424" s="11">
        <v>4579072.9000000004</v>
      </c>
      <c r="K424" s="61"/>
      <c r="L424" s="65">
        <f t="shared" si="905"/>
        <v>2621016.1500000004</v>
      </c>
      <c r="M424" s="65">
        <f t="shared" si="906"/>
        <v>2453835.9999999995</v>
      </c>
      <c r="N424" s="65">
        <f t="shared" si="907"/>
        <v>2381158.86</v>
      </c>
      <c r="O424" s="65">
        <f t="shared" si="908"/>
        <v>1740984.8400000003</v>
      </c>
      <c r="P424" s="65">
        <f t="shared" si="909"/>
        <v>961452</v>
      </c>
      <c r="Q424" s="65">
        <f t="shared" si="910"/>
        <v>1201309.29</v>
      </c>
      <c r="R424" s="65">
        <f t="shared" si="911"/>
        <v>1914160.4499999993</v>
      </c>
      <c r="S424" s="65">
        <f t="shared" si="912"/>
        <v>31861586.060000002</v>
      </c>
      <c r="T424" s="61"/>
      <c r="U424" s="5"/>
      <c r="V424" s="10" t="s">
        <v>0</v>
      </c>
      <c r="W424" s="11">
        <v>0</v>
      </c>
      <c r="X424" s="11">
        <v>0</v>
      </c>
      <c r="Y424" s="11">
        <v>0</v>
      </c>
      <c r="Z424" s="11">
        <v>0</v>
      </c>
      <c r="AA424" s="11"/>
      <c r="AB424" s="11">
        <v>0</v>
      </c>
      <c r="AC424" s="11">
        <v>0</v>
      </c>
      <c r="AD424" s="11">
        <v>0</v>
      </c>
      <c r="AF424" s="5"/>
      <c r="AG424" s="10" t="s">
        <v>0</v>
      </c>
      <c r="AH424" s="11">
        <v>0</v>
      </c>
      <c r="AI424" s="11">
        <v>0</v>
      </c>
      <c r="AJ424" s="11">
        <v>0</v>
      </c>
      <c r="AK424" s="11">
        <v>0</v>
      </c>
      <c r="AL424" s="11"/>
      <c r="AM424" s="11">
        <v>0</v>
      </c>
      <c r="AN424" s="11">
        <v>0</v>
      </c>
      <c r="AO424" s="11">
        <v>0</v>
      </c>
      <c r="AP424" s="11"/>
      <c r="AQ424" s="44">
        <f t="shared" si="957"/>
        <v>0</v>
      </c>
      <c r="AR424" s="5"/>
      <c r="AS424" s="10" t="s">
        <v>0</v>
      </c>
      <c r="AT424" s="11">
        <v>0</v>
      </c>
      <c r="AU424" s="11">
        <v>0</v>
      </c>
      <c r="AV424" s="11">
        <v>0</v>
      </c>
      <c r="AW424" s="11">
        <v>0</v>
      </c>
      <c r="AX424" s="11"/>
      <c r="AY424" s="11">
        <v>0</v>
      </c>
      <c r="AZ424" s="11">
        <v>0</v>
      </c>
      <c r="BA424" s="11">
        <v>0</v>
      </c>
      <c r="BB424" s="11"/>
      <c r="BC424" s="11"/>
      <c r="BD424" s="51">
        <f t="shared" si="883"/>
        <v>0</v>
      </c>
      <c r="BE424" s="47">
        <f t="shared" si="933"/>
        <v>0</v>
      </c>
      <c r="BF424" s="47">
        <f t="shared" si="934"/>
        <v>0</v>
      </c>
      <c r="BG424" s="47">
        <f t="shared" si="935"/>
        <v>0</v>
      </c>
      <c r="BH424" s="47"/>
      <c r="BI424" s="47">
        <f t="shared" si="936"/>
        <v>0</v>
      </c>
      <c r="BJ424" s="47">
        <f t="shared" si="937"/>
        <v>0</v>
      </c>
      <c r="BK424" s="47">
        <f t="shared" si="938"/>
        <v>0</v>
      </c>
      <c r="BL424" s="47"/>
      <c r="BM424" s="47">
        <f t="shared" si="939"/>
        <v>0</v>
      </c>
      <c r="BN424" s="47">
        <f t="shared" si="940"/>
        <v>0</v>
      </c>
      <c r="BO424" s="47">
        <f>+AW424-BA424</f>
        <v>0</v>
      </c>
      <c r="BP424" s="11">
        <f t="shared" si="916"/>
        <v>0</v>
      </c>
    </row>
    <row r="425" spans="1:68" ht="13.5" customHeight="1" x14ac:dyDescent="0.2">
      <c r="A425" s="5"/>
      <c r="B425" s="10" t="s">
        <v>2</v>
      </c>
      <c r="C425" s="11">
        <v>0</v>
      </c>
      <c r="D425" s="11">
        <v>0</v>
      </c>
      <c r="E425" s="11">
        <v>0</v>
      </c>
      <c r="F425" s="11">
        <v>0</v>
      </c>
      <c r="G425" s="11"/>
      <c r="H425" s="11">
        <v>0</v>
      </c>
      <c r="I425" s="11">
        <v>0</v>
      </c>
      <c r="J425" s="11">
        <v>0</v>
      </c>
      <c r="K425" s="61"/>
      <c r="L425" s="65">
        <f t="shared" si="905"/>
        <v>0</v>
      </c>
      <c r="M425" s="65">
        <f t="shared" si="906"/>
        <v>0</v>
      </c>
      <c r="N425" s="65">
        <f t="shared" si="907"/>
        <v>0</v>
      </c>
      <c r="O425" s="65">
        <f t="shared" si="908"/>
        <v>0</v>
      </c>
      <c r="P425" s="65">
        <f t="shared" si="909"/>
        <v>0</v>
      </c>
      <c r="Q425" s="65">
        <f t="shared" si="910"/>
        <v>0</v>
      </c>
      <c r="R425" s="65">
        <f t="shared" si="911"/>
        <v>0</v>
      </c>
      <c r="S425" s="65">
        <f t="shared" si="912"/>
        <v>0</v>
      </c>
      <c r="T425" s="61"/>
      <c r="U425" s="5"/>
      <c r="V425" s="10" t="s">
        <v>2</v>
      </c>
      <c r="W425" s="11">
        <v>0</v>
      </c>
      <c r="X425" s="11">
        <v>0</v>
      </c>
      <c r="Y425" s="11">
        <v>0</v>
      </c>
      <c r="Z425" s="11">
        <v>0</v>
      </c>
      <c r="AA425" s="11"/>
      <c r="AB425" s="11">
        <v>0</v>
      </c>
      <c r="AC425" s="11">
        <v>0</v>
      </c>
      <c r="AD425" s="11">
        <v>0</v>
      </c>
      <c r="AF425" s="5"/>
      <c r="AG425" s="10" t="s">
        <v>2</v>
      </c>
      <c r="AH425" s="11">
        <v>0</v>
      </c>
      <c r="AI425" s="11">
        <v>0</v>
      </c>
      <c r="AJ425" s="11">
        <v>0</v>
      </c>
      <c r="AK425" s="11">
        <v>0</v>
      </c>
      <c r="AL425" s="11"/>
      <c r="AM425" s="11">
        <v>0</v>
      </c>
      <c r="AN425" s="11">
        <v>0</v>
      </c>
      <c r="AO425" s="11">
        <v>0</v>
      </c>
      <c r="AP425" s="11"/>
      <c r="AQ425" s="44">
        <f t="shared" si="957"/>
        <v>0</v>
      </c>
      <c r="AR425" s="5"/>
      <c r="AS425" s="10" t="s">
        <v>2</v>
      </c>
      <c r="AT425" s="11">
        <v>0</v>
      </c>
      <c r="AU425" s="11">
        <v>0</v>
      </c>
      <c r="AV425" s="11">
        <v>0</v>
      </c>
      <c r="AW425" s="11">
        <v>0</v>
      </c>
      <c r="AX425" s="11"/>
      <c r="AY425" s="11">
        <v>0</v>
      </c>
      <c r="AZ425" s="11">
        <v>0</v>
      </c>
      <c r="BA425" s="11">
        <v>0</v>
      </c>
      <c r="BB425" s="11"/>
      <c r="BC425" s="11"/>
      <c r="BD425" s="51">
        <f t="shared" si="883"/>
        <v>0</v>
      </c>
      <c r="BE425" s="47">
        <f t="shared" si="933"/>
        <v>0</v>
      </c>
      <c r="BF425" s="47">
        <f t="shared" si="934"/>
        <v>0</v>
      </c>
      <c r="BG425" s="47">
        <f t="shared" si="935"/>
        <v>0</v>
      </c>
      <c r="BH425" s="47"/>
      <c r="BI425" s="49">
        <f t="shared" si="936"/>
        <v>0</v>
      </c>
      <c r="BJ425" s="47">
        <f t="shared" si="937"/>
        <v>0</v>
      </c>
      <c r="BK425" s="47">
        <f t="shared" si="938"/>
        <v>0</v>
      </c>
      <c r="BL425" s="47"/>
      <c r="BM425" s="47">
        <f t="shared" si="939"/>
        <v>0</v>
      </c>
      <c r="BN425" s="47">
        <f t="shared" si="940"/>
        <v>0</v>
      </c>
      <c r="BO425" s="47">
        <f t="shared" si="941"/>
        <v>0</v>
      </c>
      <c r="BP425" s="11">
        <f t="shared" si="916"/>
        <v>0</v>
      </c>
    </row>
    <row r="426" spans="1:68" ht="13.5" customHeight="1" x14ac:dyDescent="0.2">
      <c r="A426" s="5"/>
      <c r="B426" s="8" t="s">
        <v>136</v>
      </c>
      <c r="C426" s="9">
        <f t="shared" ref="C426" si="959">SUM(C427:C428)</f>
        <v>124604353.86</v>
      </c>
      <c r="D426" s="9">
        <f t="shared" ref="D426" si="960">SUM(D427:D428)</f>
        <v>8724104.1899999995</v>
      </c>
      <c r="E426" s="9">
        <f t="shared" ref="E426" si="961">SUM(E427:E428)</f>
        <v>25216484.309999999</v>
      </c>
      <c r="F426" s="9">
        <f t="shared" ref="F426" si="962">SUM(F427:F428)</f>
        <v>76208397.340000004</v>
      </c>
      <c r="G426" s="9">
        <f t="shared" ref="G426:J426" si="963">SUM(G427:G428)</f>
        <v>0</v>
      </c>
      <c r="H426" s="9">
        <f t="shared" si="963"/>
        <v>8724104.1899999995</v>
      </c>
      <c r="I426" s="9">
        <f t="shared" si="963"/>
        <v>25216484.309999999</v>
      </c>
      <c r="J426" s="9">
        <f t="shared" si="963"/>
        <v>76208397.340000004</v>
      </c>
      <c r="K426" s="61"/>
      <c r="L426" s="65">
        <f t="shared" si="905"/>
        <v>16492380.119999999</v>
      </c>
      <c r="M426" s="65">
        <f t="shared" si="906"/>
        <v>50991913.030000001</v>
      </c>
      <c r="N426" s="65">
        <f t="shared" si="907"/>
        <v>16492380.119999999</v>
      </c>
      <c r="O426" s="65">
        <f t="shared" si="908"/>
        <v>50991913.030000001</v>
      </c>
      <c r="P426" s="65">
        <f t="shared" si="909"/>
        <v>0</v>
      </c>
      <c r="Q426" s="65">
        <f t="shared" si="910"/>
        <v>0</v>
      </c>
      <c r="R426" s="65">
        <f t="shared" si="911"/>
        <v>0</v>
      </c>
      <c r="S426" s="65">
        <f t="shared" si="912"/>
        <v>48395956.519999996</v>
      </c>
      <c r="T426" s="61"/>
      <c r="U426" s="5"/>
      <c r="V426" s="8" t="s">
        <v>136</v>
      </c>
      <c r="W426" s="9">
        <f t="shared" ref="W426:AD426" si="964">SUM(W427:W428)</f>
        <v>0</v>
      </c>
      <c r="X426" s="9">
        <f t="shared" si="964"/>
        <v>0</v>
      </c>
      <c r="Y426" s="9">
        <f t="shared" si="964"/>
        <v>0</v>
      </c>
      <c r="Z426" s="9">
        <f t="shared" si="964"/>
        <v>0</v>
      </c>
      <c r="AA426" s="9">
        <f t="shared" si="964"/>
        <v>0</v>
      </c>
      <c r="AB426" s="9">
        <f t="shared" si="964"/>
        <v>0</v>
      </c>
      <c r="AC426" s="9">
        <f t="shared" si="964"/>
        <v>0</v>
      </c>
      <c r="AD426" s="9">
        <f t="shared" si="964"/>
        <v>0</v>
      </c>
      <c r="AF426" s="5"/>
      <c r="AG426" s="8" t="s">
        <v>136</v>
      </c>
      <c r="AH426" s="9">
        <f t="shared" ref="AH426:AO426" si="965">SUM(AH427:AH428)</f>
        <v>0</v>
      </c>
      <c r="AI426" s="9">
        <f t="shared" si="965"/>
        <v>0</v>
      </c>
      <c r="AJ426" s="9">
        <f t="shared" si="965"/>
        <v>0</v>
      </c>
      <c r="AK426" s="9">
        <f t="shared" si="965"/>
        <v>0</v>
      </c>
      <c r="AL426" s="9">
        <f t="shared" si="965"/>
        <v>0</v>
      </c>
      <c r="AM426" s="9">
        <f t="shared" si="965"/>
        <v>0</v>
      </c>
      <c r="AN426" s="9">
        <f t="shared" si="965"/>
        <v>0</v>
      </c>
      <c r="AO426" s="9">
        <f t="shared" si="965"/>
        <v>0</v>
      </c>
      <c r="AP426" s="9"/>
      <c r="AQ426" s="44">
        <f t="shared" si="957"/>
        <v>0</v>
      </c>
      <c r="AR426" s="5"/>
      <c r="AS426" s="8" t="s">
        <v>136</v>
      </c>
      <c r="AT426" s="9">
        <f t="shared" ref="AT426:BA426" si="966">SUM(AT427:AT428)</f>
        <v>0</v>
      </c>
      <c r="AU426" s="9">
        <f t="shared" si="966"/>
        <v>0</v>
      </c>
      <c r="AV426" s="9">
        <f t="shared" si="966"/>
        <v>0</v>
      </c>
      <c r="AW426" s="9">
        <f t="shared" si="966"/>
        <v>0</v>
      </c>
      <c r="AX426" s="9">
        <f t="shared" si="966"/>
        <v>0</v>
      </c>
      <c r="AY426" s="9">
        <f t="shared" si="966"/>
        <v>0</v>
      </c>
      <c r="AZ426" s="9">
        <f t="shared" si="966"/>
        <v>0</v>
      </c>
      <c r="BA426" s="9">
        <f t="shared" si="966"/>
        <v>0</v>
      </c>
      <c r="BB426" s="9"/>
      <c r="BC426" s="9"/>
      <c r="BD426" s="51">
        <f t="shared" si="883"/>
        <v>0</v>
      </c>
      <c r="BE426" s="47">
        <f t="shared" si="933"/>
        <v>0</v>
      </c>
      <c r="BF426" s="47">
        <f t="shared" si="934"/>
        <v>0</v>
      </c>
      <c r="BG426" s="47">
        <f t="shared" si="935"/>
        <v>0</v>
      </c>
      <c r="BH426" s="47"/>
      <c r="BI426" s="47">
        <f t="shared" si="936"/>
        <v>0</v>
      </c>
      <c r="BJ426" s="47">
        <f t="shared" si="937"/>
        <v>0</v>
      </c>
      <c r="BK426" s="47">
        <f t="shared" si="938"/>
        <v>0</v>
      </c>
      <c r="BL426" s="47"/>
      <c r="BM426" s="47">
        <f t="shared" si="939"/>
        <v>0</v>
      </c>
      <c r="BN426" s="47">
        <f t="shared" si="940"/>
        <v>0</v>
      </c>
      <c r="BO426" s="47">
        <f t="shared" si="941"/>
        <v>0</v>
      </c>
      <c r="BP426" s="11">
        <f t="shared" si="916"/>
        <v>0</v>
      </c>
    </row>
    <row r="427" spans="1:68" ht="13.5" customHeight="1" x14ac:dyDescent="0.2">
      <c r="A427" s="5"/>
      <c r="B427" s="10" t="s">
        <v>0</v>
      </c>
      <c r="C427" s="11">
        <v>124604353.86</v>
      </c>
      <c r="D427" s="11">
        <v>8724104.1899999995</v>
      </c>
      <c r="E427" s="11">
        <v>25216484.309999999</v>
      </c>
      <c r="F427" s="11">
        <v>76208397.340000004</v>
      </c>
      <c r="G427" s="11"/>
      <c r="H427" s="11">
        <v>8724104.1899999995</v>
      </c>
      <c r="I427" s="11">
        <v>25216484.309999999</v>
      </c>
      <c r="J427" s="11">
        <v>76208397.340000004</v>
      </c>
      <c r="K427" s="61"/>
      <c r="L427" s="65">
        <f t="shared" si="905"/>
        <v>16492380.119999999</v>
      </c>
      <c r="M427" s="65">
        <f t="shared" si="906"/>
        <v>50991913.030000001</v>
      </c>
      <c r="N427" s="65">
        <f t="shared" si="907"/>
        <v>16492380.119999999</v>
      </c>
      <c r="O427" s="65">
        <f t="shared" si="908"/>
        <v>50991913.030000001</v>
      </c>
      <c r="P427" s="65">
        <f t="shared" si="909"/>
        <v>0</v>
      </c>
      <c r="Q427" s="65">
        <f t="shared" si="910"/>
        <v>0</v>
      </c>
      <c r="R427" s="65">
        <f t="shared" si="911"/>
        <v>0</v>
      </c>
      <c r="S427" s="65">
        <f t="shared" si="912"/>
        <v>48395956.519999996</v>
      </c>
      <c r="T427" s="61"/>
      <c r="U427" s="5"/>
      <c r="V427" s="10" t="s">
        <v>0</v>
      </c>
      <c r="W427" s="11">
        <v>0</v>
      </c>
      <c r="X427" s="11">
        <v>0</v>
      </c>
      <c r="Y427" s="11">
        <v>0</v>
      </c>
      <c r="Z427" s="11">
        <v>0</v>
      </c>
      <c r="AA427" s="11"/>
      <c r="AB427" s="11">
        <v>0</v>
      </c>
      <c r="AC427" s="11">
        <v>0</v>
      </c>
      <c r="AD427" s="11">
        <v>0</v>
      </c>
      <c r="AF427" s="5"/>
      <c r="AG427" s="10" t="s">
        <v>0</v>
      </c>
      <c r="AH427" s="11">
        <v>0</v>
      </c>
      <c r="AI427" s="11">
        <v>0</v>
      </c>
      <c r="AJ427" s="11">
        <v>0</v>
      </c>
      <c r="AK427" s="11">
        <v>0</v>
      </c>
      <c r="AL427" s="11"/>
      <c r="AM427" s="11">
        <v>0</v>
      </c>
      <c r="AN427" s="11">
        <v>0</v>
      </c>
      <c r="AO427" s="11">
        <v>0</v>
      </c>
      <c r="AP427" s="11"/>
      <c r="AQ427" s="44">
        <f t="shared" si="957"/>
        <v>0</v>
      </c>
      <c r="AR427" s="5"/>
      <c r="AS427" s="10" t="s">
        <v>0</v>
      </c>
      <c r="AT427" s="11">
        <v>0</v>
      </c>
      <c r="AU427" s="11">
        <v>0</v>
      </c>
      <c r="AV427" s="11">
        <v>0</v>
      </c>
      <c r="AW427" s="11">
        <v>0</v>
      </c>
      <c r="AX427" s="11"/>
      <c r="AY427" s="11">
        <v>0</v>
      </c>
      <c r="AZ427" s="11">
        <v>0</v>
      </c>
      <c r="BA427" s="11">
        <v>0</v>
      </c>
      <c r="BB427" s="11"/>
      <c r="BC427" s="11"/>
      <c r="BD427" s="51">
        <f t="shared" si="883"/>
        <v>0</v>
      </c>
      <c r="BE427" s="47">
        <f t="shared" si="933"/>
        <v>0</v>
      </c>
      <c r="BF427" s="47">
        <f t="shared" si="934"/>
        <v>0</v>
      </c>
      <c r="BG427" s="47">
        <f t="shared" si="935"/>
        <v>0</v>
      </c>
      <c r="BH427" s="47"/>
      <c r="BI427" s="47">
        <f t="shared" si="936"/>
        <v>0</v>
      </c>
      <c r="BJ427" s="47">
        <f t="shared" si="937"/>
        <v>0</v>
      </c>
      <c r="BK427" s="47">
        <f t="shared" si="938"/>
        <v>0</v>
      </c>
      <c r="BL427" s="47"/>
      <c r="BM427" s="47">
        <f t="shared" si="939"/>
        <v>0</v>
      </c>
      <c r="BN427" s="47">
        <f t="shared" si="940"/>
        <v>0</v>
      </c>
      <c r="BO427" s="47">
        <f t="shared" si="941"/>
        <v>0</v>
      </c>
      <c r="BP427" s="11">
        <f t="shared" si="916"/>
        <v>0</v>
      </c>
    </row>
    <row r="428" spans="1:68" ht="13.5" customHeight="1" x14ac:dyDescent="0.2">
      <c r="A428" s="5"/>
      <c r="B428" s="10" t="s">
        <v>2</v>
      </c>
      <c r="C428" s="11">
        <v>0</v>
      </c>
      <c r="D428" s="11">
        <v>0</v>
      </c>
      <c r="E428" s="11">
        <v>0</v>
      </c>
      <c r="F428" s="11">
        <v>0</v>
      </c>
      <c r="G428" s="11"/>
      <c r="H428" s="11">
        <v>0</v>
      </c>
      <c r="I428" s="11">
        <v>0</v>
      </c>
      <c r="J428" s="11">
        <v>0</v>
      </c>
      <c r="K428" s="61"/>
      <c r="L428" s="65">
        <f t="shared" si="905"/>
        <v>0</v>
      </c>
      <c r="M428" s="65">
        <f t="shared" si="906"/>
        <v>0</v>
      </c>
      <c r="N428" s="65">
        <f t="shared" si="907"/>
        <v>0</v>
      </c>
      <c r="O428" s="65">
        <f t="shared" si="908"/>
        <v>0</v>
      </c>
      <c r="P428" s="65">
        <f t="shared" si="909"/>
        <v>0</v>
      </c>
      <c r="Q428" s="65">
        <f t="shared" si="910"/>
        <v>0</v>
      </c>
      <c r="R428" s="65">
        <f t="shared" si="911"/>
        <v>0</v>
      </c>
      <c r="S428" s="65">
        <f t="shared" si="912"/>
        <v>0</v>
      </c>
      <c r="T428" s="61"/>
      <c r="U428" s="5"/>
      <c r="V428" s="10" t="s">
        <v>2</v>
      </c>
      <c r="W428" s="11">
        <v>0</v>
      </c>
      <c r="X428" s="11">
        <v>0</v>
      </c>
      <c r="Y428" s="11">
        <v>0</v>
      </c>
      <c r="Z428" s="11">
        <v>0</v>
      </c>
      <c r="AA428" s="11"/>
      <c r="AB428" s="11">
        <v>0</v>
      </c>
      <c r="AC428" s="11">
        <v>0</v>
      </c>
      <c r="AD428" s="11">
        <v>0</v>
      </c>
      <c r="AF428" s="5"/>
      <c r="AG428" s="10" t="s">
        <v>2</v>
      </c>
      <c r="AH428" s="11">
        <v>0</v>
      </c>
      <c r="AI428" s="11">
        <v>0</v>
      </c>
      <c r="AJ428" s="11">
        <v>0</v>
      </c>
      <c r="AK428" s="11">
        <v>0</v>
      </c>
      <c r="AL428" s="11"/>
      <c r="AM428" s="11">
        <v>0</v>
      </c>
      <c r="AN428" s="11">
        <v>0</v>
      </c>
      <c r="AO428" s="11">
        <v>0</v>
      </c>
      <c r="AP428" s="11"/>
      <c r="AQ428" s="44">
        <f t="shared" si="957"/>
        <v>0</v>
      </c>
      <c r="AR428" s="5"/>
      <c r="AS428" s="10" t="s">
        <v>2</v>
      </c>
      <c r="AT428" s="11">
        <v>0</v>
      </c>
      <c r="AU428" s="11">
        <v>0</v>
      </c>
      <c r="AV428" s="11">
        <v>0</v>
      </c>
      <c r="AW428" s="11">
        <v>0</v>
      </c>
      <c r="AX428" s="11"/>
      <c r="AY428" s="11">
        <v>0</v>
      </c>
      <c r="AZ428" s="11">
        <v>0</v>
      </c>
      <c r="BA428" s="11">
        <v>0</v>
      </c>
      <c r="BB428" s="11"/>
      <c r="BC428" s="11"/>
      <c r="BD428" s="51">
        <f t="shared" si="883"/>
        <v>0</v>
      </c>
      <c r="BE428" s="47">
        <f t="shared" si="933"/>
        <v>0</v>
      </c>
      <c r="BF428" s="47">
        <f t="shared" si="934"/>
        <v>0</v>
      </c>
      <c r="BG428" s="47">
        <f t="shared" si="935"/>
        <v>0</v>
      </c>
      <c r="BH428" s="47"/>
      <c r="BI428" s="47">
        <f t="shared" si="936"/>
        <v>0</v>
      </c>
      <c r="BJ428" s="47">
        <f t="shared" si="937"/>
        <v>0</v>
      </c>
      <c r="BK428" s="47">
        <f t="shared" si="938"/>
        <v>0</v>
      </c>
      <c r="BL428" s="47"/>
      <c r="BM428" s="47">
        <f t="shared" si="939"/>
        <v>0</v>
      </c>
      <c r="BN428" s="47">
        <f t="shared" si="940"/>
        <v>0</v>
      </c>
      <c r="BO428" s="47">
        <f t="shared" si="941"/>
        <v>0</v>
      </c>
      <c r="BP428" s="11">
        <f t="shared" si="916"/>
        <v>0</v>
      </c>
    </row>
    <row r="429" spans="1:68" ht="13.5" customHeight="1" x14ac:dyDescent="0.2">
      <c r="A429" s="5"/>
      <c r="B429" s="8" t="s">
        <v>98</v>
      </c>
      <c r="C429" s="9">
        <f>SUM(C430:C431)</f>
        <v>4623938.8499999996</v>
      </c>
      <c r="D429" s="9">
        <f t="shared" ref="D429" si="967">SUM(D430:D431)</f>
        <v>332476.7</v>
      </c>
      <c r="E429" s="9">
        <f t="shared" ref="E429" si="968">SUM(E430:E431)</f>
        <v>664953.4</v>
      </c>
      <c r="F429" s="9">
        <f t="shared" ref="F429" si="969">SUM(F430:F431)</f>
        <v>1060851.94</v>
      </c>
      <c r="G429" s="9">
        <f t="shared" ref="G429:J429" si="970">SUM(G430:G431)</f>
        <v>0</v>
      </c>
      <c r="H429" s="9">
        <f t="shared" si="970"/>
        <v>0</v>
      </c>
      <c r="I429" s="9">
        <f t="shared" si="970"/>
        <v>272430</v>
      </c>
      <c r="J429" s="9">
        <f t="shared" si="970"/>
        <v>664953.4</v>
      </c>
      <c r="K429" s="61"/>
      <c r="L429" s="65">
        <f t="shared" si="905"/>
        <v>332476.7</v>
      </c>
      <c r="M429" s="65">
        <f t="shared" si="906"/>
        <v>395898.53999999992</v>
      </c>
      <c r="N429" s="65">
        <f t="shared" si="907"/>
        <v>272430</v>
      </c>
      <c r="O429" s="65">
        <f t="shared" si="908"/>
        <v>392523.4</v>
      </c>
      <c r="P429" s="65">
        <f t="shared" si="909"/>
        <v>332476.7</v>
      </c>
      <c r="Q429" s="65">
        <f t="shared" si="910"/>
        <v>392523.4</v>
      </c>
      <c r="R429" s="65">
        <f t="shared" si="911"/>
        <v>395898.53999999992</v>
      </c>
      <c r="S429" s="65">
        <f t="shared" si="912"/>
        <v>3958985.4499999997</v>
      </c>
      <c r="T429" s="61"/>
      <c r="U429" s="5"/>
      <c r="V429" s="8" t="s">
        <v>98</v>
      </c>
      <c r="W429" s="9">
        <f>SUM(W430:W431)</f>
        <v>0</v>
      </c>
      <c r="X429" s="9">
        <f t="shared" ref="X429:AD429" si="971">SUM(X430:X431)</f>
        <v>0</v>
      </c>
      <c r="Y429" s="9">
        <f t="shared" si="971"/>
        <v>0</v>
      </c>
      <c r="Z429" s="9">
        <f t="shared" si="971"/>
        <v>0</v>
      </c>
      <c r="AA429" s="9">
        <f t="shared" si="971"/>
        <v>0</v>
      </c>
      <c r="AB429" s="9">
        <f t="shared" si="971"/>
        <v>0</v>
      </c>
      <c r="AC429" s="9">
        <f t="shared" si="971"/>
        <v>0</v>
      </c>
      <c r="AD429" s="9">
        <f t="shared" si="971"/>
        <v>0</v>
      </c>
      <c r="AF429" s="5"/>
      <c r="AG429" s="8" t="s">
        <v>98</v>
      </c>
      <c r="AH429" s="9">
        <f>SUM(AH430:AH431)</f>
        <v>0</v>
      </c>
      <c r="AI429" s="9">
        <f t="shared" ref="AI429:AO429" si="972">SUM(AI430:AI431)</f>
        <v>0</v>
      </c>
      <c r="AJ429" s="9">
        <f t="shared" si="972"/>
        <v>0</v>
      </c>
      <c r="AK429" s="9">
        <f t="shared" si="972"/>
        <v>0</v>
      </c>
      <c r="AL429" s="9">
        <f t="shared" si="972"/>
        <v>0</v>
      </c>
      <c r="AM429" s="9">
        <f t="shared" si="972"/>
        <v>0</v>
      </c>
      <c r="AN429" s="9">
        <f t="shared" si="972"/>
        <v>0</v>
      </c>
      <c r="AO429" s="9">
        <f t="shared" si="972"/>
        <v>0</v>
      </c>
      <c r="AP429" s="9"/>
      <c r="AQ429" s="44">
        <f t="shared" si="957"/>
        <v>0</v>
      </c>
      <c r="AR429" s="5"/>
      <c r="AS429" s="8" t="s">
        <v>98</v>
      </c>
      <c r="AT429" s="9">
        <f>SUM(AT430:AT431)</f>
        <v>0</v>
      </c>
      <c r="AU429" s="9">
        <f t="shared" ref="AU429:BA429" si="973">SUM(AU430:AU431)</f>
        <v>0</v>
      </c>
      <c r="AV429" s="9">
        <f t="shared" si="973"/>
        <v>0</v>
      </c>
      <c r="AW429" s="9">
        <f t="shared" si="973"/>
        <v>0</v>
      </c>
      <c r="AX429" s="9">
        <f t="shared" si="973"/>
        <v>0</v>
      </c>
      <c r="AY429" s="9">
        <f t="shared" si="973"/>
        <v>0</v>
      </c>
      <c r="AZ429" s="9">
        <f t="shared" si="973"/>
        <v>0</v>
      </c>
      <c r="BA429" s="9">
        <f t="shared" si="973"/>
        <v>0</v>
      </c>
      <c r="BB429" s="9"/>
      <c r="BC429" s="9"/>
      <c r="BD429" s="51">
        <f>+AT429-AH429</f>
        <v>0</v>
      </c>
      <c r="BE429" s="47">
        <f t="shared" si="933"/>
        <v>0</v>
      </c>
      <c r="BF429" s="47">
        <f t="shared" si="934"/>
        <v>0</v>
      </c>
      <c r="BG429" s="47">
        <f t="shared" si="935"/>
        <v>0</v>
      </c>
      <c r="BH429" s="47"/>
      <c r="BI429" s="47">
        <f t="shared" si="936"/>
        <v>0</v>
      </c>
      <c r="BJ429" s="47">
        <f t="shared" si="937"/>
        <v>0</v>
      </c>
      <c r="BK429" s="47">
        <f t="shared" si="938"/>
        <v>0</v>
      </c>
      <c r="BL429" s="47"/>
      <c r="BM429" s="47">
        <f t="shared" si="939"/>
        <v>0</v>
      </c>
      <c r="BN429" s="47">
        <f t="shared" si="940"/>
        <v>0</v>
      </c>
      <c r="BO429" s="47">
        <f t="shared" si="941"/>
        <v>0</v>
      </c>
      <c r="BP429" s="11">
        <f t="shared" si="916"/>
        <v>0</v>
      </c>
    </row>
    <row r="430" spans="1:68" ht="13.5" customHeight="1" x14ac:dyDescent="0.2">
      <c r="A430" s="5"/>
      <c r="B430" s="10" t="s">
        <v>0</v>
      </c>
      <c r="C430" s="11">
        <v>4623938.8499999996</v>
      </c>
      <c r="D430" s="11">
        <v>332476.7</v>
      </c>
      <c r="E430" s="11">
        <v>664953.4</v>
      </c>
      <c r="F430" s="11">
        <v>1060851.94</v>
      </c>
      <c r="G430" s="11"/>
      <c r="H430" s="11">
        <v>0</v>
      </c>
      <c r="I430" s="11">
        <v>272430</v>
      </c>
      <c r="J430" s="11">
        <v>664953.4</v>
      </c>
      <c r="K430" s="61"/>
      <c r="L430" s="65">
        <f t="shared" si="905"/>
        <v>332476.7</v>
      </c>
      <c r="M430" s="65">
        <f t="shared" si="906"/>
        <v>395898.53999999992</v>
      </c>
      <c r="N430" s="65">
        <f t="shared" si="907"/>
        <v>272430</v>
      </c>
      <c r="O430" s="65">
        <f t="shared" si="908"/>
        <v>392523.4</v>
      </c>
      <c r="P430" s="65">
        <f t="shared" si="909"/>
        <v>332476.7</v>
      </c>
      <c r="Q430" s="65">
        <f t="shared" si="910"/>
        <v>392523.4</v>
      </c>
      <c r="R430" s="65">
        <f t="shared" si="911"/>
        <v>395898.53999999992</v>
      </c>
      <c r="S430" s="65">
        <f t="shared" si="912"/>
        <v>3958985.4499999997</v>
      </c>
      <c r="T430" s="61"/>
      <c r="U430" s="5"/>
      <c r="V430" s="10" t="s">
        <v>0</v>
      </c>
      <c r="W430" s="11">
        <v>0</v>
      </c>
      <c r="X430" s="11">
        <v>0</v>
      </c>
      <c r="Y430" s="11">
        <v>0</v>
      </c>
      <c r="Z430" s="11">
        <v>0</v>
      </c>
      <c r="AA430" s="11"/>
      <c r="AB430" s="11">
        <v>0</v>
      </c>
      <c r="AC430" s="11">
        <v>0</v>
      </c>
      <c r="AD430" s="11">
        <v>0</v>
      </c>
      <c r="AF430" s="5"/>
      <c r="AG430" s="10" t="s">
        <v>0</v>
      </c>
      <c r="AH430" s="11">
        <v>0</v>
      </c>
      <c r="AI430" s="11">
        <v>0</v>
      </c>
      <c r="AJ430" s="11">
        <v>0</v>
      </c>
      <c r="AK430" s="11">
        <v>0</v>
      </c>
      <c r="AL430" s="11"/>
      <c r="AM430" s="11">
        <v>0</v>
      </c>
      <c r="AN430" s="11">
        <v>0</v>
      </c>
      <c r="AO430" s="11">
        <v>0</v>
      </c>
      <c r="AP430" s="11"/>
      <c r="AQ430" s="44">
        <f t="shared" si="957"/>
        <v>0</v>
      </c>
      <c r="AR430" s="5"/>
      <c r="AS430" s="10" t="s">
        <v>0</v>
      </c>
      <c r="AT430" s="11">
        <v>0</v>
      </c>
      <c r="AU430" s="11">
        <v>0</v>
      </c>
      <c r="AV430" s="11">
        <v>0</v>
      </c>
      <c r="AW430" s="11">
        <v>0</v>
      </c>
      <c r="AX430" s="11"/>
      <c r="AY430" s="11">
        <v>0</v>
      </c>
      <c r="AZ430" s="11">
        <v>0</v>
      </c>
      <c r="BA430" s="11">
        <v>0</v>
      </c>
      <c r="BB430" s="11"/>
      <c r="BC430" s="11"/>
      <c r="BD430" s="51">
        <f t="shared" si="883"/>
        <v>0</v>
      </c>
      <c r="BE430" s="47">
        <f t="shared" si="933"/>
        <v>0</v>
      </c>
      <c r="BF430" s="47">
        <f t="shared" si="934"/>
        <v>0</v>
      </c>
      <c r="BG430" s="47">
        <f t="shared" si="935"/>
        <v>0</v>
      </c>
      <c r="BH430" s="47"/>
      <c r="BI430" s="47">
        <f t="shared" si="936"/>
        <v>0</v>
      </c>
      <c r="BJ430" s="47">
        <f t="shared" si="937"/>
        <v>0</v>
      </c>
      <c r="BK430" s="47">
        <f t="shared" si="938"/>
        <v>0</v>
      </c>
      <c r="BL430" s="47"/>
      <c r="BM430" s="47">
        <f t="shared" si="939"/>
        <v>0</v>
      </c>
      <c r="BN430" s="47">
        <f t="shared" si="940"/>
        <v>0</v>
      </c>
      <c r="BO430" s="47">
        <f t="shared" si="941"/>
        <v>0</v>
      </c>
      <c r="BP430" s="11">
        <f t="shared" si="916"/>
        <v>0</v>
      </c>
    </row>
    <row r="431" spans="1:68" ht="13.5" customHeight="1" x14ac:dyDescent="0.2">
      <c r="A431" s="5"/>
      <c r="B431" s="10" t="s">
        <v>2</v>
      </c>
      <c r="C431" s="11">
        <v>0</v>
      </c>
      <c r="D431" s="11">
        <v>0</v>
      </c>
      <c r="E431" s="11">
        <v>0</v>
      </c>
      <c r="F431" s="11">
        <v>0</v>
      </c>
      <c r="G431" s="11"/>
      <c r="H431" s="11">
        <v>0</v>
      </c>
      <c r="I431" s="11">
        <v>0</v>
      </c>
      <c r="J431" s="11">
        <v>0</v>
      </c>
      <c r="K431" s="61"/>
      <c r="L431" s="65">
        <f t="shared" si="905"/>
        <v>0</v>
      </c>
      <c r="M431" s="65">
        <f t="shared" si="906"/>
        <v>0</v>
      </c>
      <c r="N431" s="65">
        <f t="shared" si="907"/>
        <v>0</v>
      </c>
      <c r="O431" s="65">
        <f t="shared" si="908"/>
        <v>0</v>
      </c>
      <c r="P431" s="65">
        <f t="shared" si="909"/>
        <v>0</v>
      </c>
      <c r="Q431" s="65">
        <f t="shared" si="910"/>
        <v>0</v>
      </c>
      <c r="R431" s="65">
        <f t="shared" si="911"/>
        <v>0</v>
      </c>
      <c r="S431" s="65">
        <f t="shared" si="912"/>
        <v>0</v>
      </c>
      <c r="T431" s="61"/>
      <c r="U431" s="5"/>
      <c r="V431" s="10" t="s">
        <v>2</v>
      </c>
      <c r="W431" s="11">
        <v>0</v>
      </c>
      <c r="X431" s="11">
        <v>0</v>
      </c>
      <c r="Y431" s="11">
        <v>0</v>
      </c>
      <c r="Z431" s="11">
        <v>0</v>
      </c>
      <c r="AA431" s="11"/>
      <c r="AB431" s="11">
        <v>0</v>
      </c>
      <c r="AC431" s="11">
        <v>0</v>
      </c>
      <c r="AD431" s="11">
        <v>0</v>
      </c>
      <c r="AF431" s="5"/>
      <c r="AG431" s="10" t="s">
        <v>2</v>
      </c>
      <c r="AH431" s="11">
        <v>0</v>
      </c>
      <c r="AI431" s="11">
        <v>0</v>
      </c>
      <c r="AJ431" s="11">
        <v>0</v>
      </c>
      <c r="AK431" s="11">
        <v>0</v>
      </c>
      <c r="AL431" s="11"/>
      <c r="AM431" s="11">
        <v>0</v>
      </c>
      <c r="AN431" s="11">
        <v>0</v>
      </c>
      <c r="AO431" s="11">
        <v>0</v>
      </c>
      <c r="AP431" s="11"/>
      <c r="AQ431" s="44">
        <f t="shared" si="957"/>
        <v>0</v>
      </c>
      <c r="AR431" s="5"/>
      <c r="AS431" s="10" t="s">
        <v>2</v>
      </c>
      <c r="AT431" s="11">
        <v>0</v>
      </c>
      <c r="AU431" s="11">
        <v>0</v>
      </c>
      <c r="AV431" s="11">
        <v>0</v>
      </c>
      <c r="AW431" s="11">
        <v>0</v>
      </c>
      <c r="AX431" s="11"/>
      <c r="AY431" s="11">
        <v>0</v>
      </c>
      <c r="AZ431" s="11">
        <v>0</v>
      </c>
      <c r="BA431" s="11">
        <v>0</v>
      </c>
      <c r="BB431" s="11"/>
      <c r="BC431" s="11"/>
      <c r="BD431" s="51">
        <f t="shared" si="883"/>
        <v>0</v>
      </c>
      <c r="BE431" s="47">
        <f t="shared" si="933"/>
        <v>0</v>
      </c>
      <c r="BF431" s="47">
        <f t="shared" si="934"/>
        <v>0</v>
      </c>
      <c r="BG431" s="47">
        <f t="shared" si="935"/>
        <v>0</v>
      </c>
      <c r="BH431" s="47"/>
      <c r="BI431" s="47">
        <f t="shared" si="936"/>
        <v>0</v>
      </c>
      <c r="BJ431" s="47">
        <f t="shared" si="937"/>
        <v>0</v>
      </c>
      <c r="BK431" s="47">
        <f t="shared" si="938"/>
        <v>0</v>
      </c>
      <c r="BL431" s="47"/>
      <c r="BM431" s="47">
        <f t="shared" si="939"/>
        <v>0</v>
      </c>
      <c r="BN431" s="47">
        <f t="shared" si="940"/>
        <v>0</v>
      </c>
      <c r="BO431" s="47">
        <f t="shared" si="941"/>
        <v>0</v>
      </c>
      <c r="BP431" s="11">
        <f t="shared" si="916"/>
        <v>0</v>
      </c>
    </row>
    <row r="432" spans="1:68" ht="20.25" customHeight="1" x14ac:dyDescent="0.2">
      <c r="A432" s="5"/>
      <c r="B432" s="8" t="s">
        <v>320</v>
      </c>
      <c r="C432" s="9">
        <f>SUM(C433:C434)</f>
        <v>144553764</v>
      </c>
      <c r="D432" s="9">
        <f t="shared" ref="D432:J432" si="974">SUM(D433:D434)</f>
        <v>0</v>
      </c>
      <c r="E432" s="9">
        <f t="shared" si="974"/>
        <v>580085.39</v>
      </c>
      <c r="F432" s="9">
        <f t="shared" si="974"/>
        <v>580085.39</v>
      </c>
      <c r="G432" s="9">
        <f t="shared" si="974"/>
        <v>0</v>
      </c>
      <c r="H432" s="9">
        <f t="shared" si="974"/>
        <v>0</v>
      </c>
      <c r="I432" s="9">
        <f t="shared" si="974"/>
        <v>431433.76</v>
      </c>
      <c r="J432" s="9">
        <f t="shared" si="974"/>
        <v>431433.76</v>
      </c>
      <c r="K432" s="61"/>
      <c r="L432" s="65">
        <f t="shared" ref="L432:L434" si="975">+E432-D432</f>
        <v>580085.39</v>
      </c>
      <c r="M432" s="65">
        <f t="shared" ref="M432:M434" si="976">+F432-E432</f>
        <v>0</v>
      </c>
      <c r="N432" s="65">
        <f t="shared" ref="N432:N434" si="977">+I432-H432</f>
        <v>431433.76</v>
      </c>
      <c r="O432" s="65">
        <f t="shared" ref="O432:O434" si="978">+J432-I432</f>
        <v>0</v>
      </c>
      <c r="P432" s="65">
        <f t="shared" ref="P432:P434" si="979">+D432-H432</f>
        <v>0</v>
      </c>
      <c r="Q432" s="65">
        <f t="shared" ref="Q432:Q434" si="980">+E432-I432</f>
        <v>148651.63</v>
      </c>
      <c r="R432" s="65">
        <f t="shared" ref="R432:R434" si="981">+F432-J432</f>
        <v>148651.63</v>
      </c>
      <c r="S432" s="65">
        <f t="shared" ref="S432:S434" si="982">+C432-J432</f>
        <v>144122330.24000001</v>
      </c>
      <c r="T432" s="61"/>
      <c r="U432" s="5"/>
      <c r="V432" s="10"/>
      <c r="W432" s="11"/>
      <c r="X432" s="11"/>
      <c r="Y432" s="11"/>
      <c r="Z432" s="11"/>
      <c r="AA432" s="11"/>
      <c r="AB432" s="11"/>
      <c r="AC432" s="11"/>
      <c r="AD432" s="11"/>
      <c r="AF432" s="5"/>
      <c r="AG432" s="10"/>
      <c r="AH432" s="11"/>
      <c r="AI432" s="11"/>
      <c r="AJ432" s="11"/>
      <c r="AK432" s="11"/>
      <c r="AL432" s="11"/>
      <c r="AM432" s="11"/>
      <c r="AN432" s="11"/>
      <c r="AO432" s="11"/>
      <c r="AP432" s="11"/>
      <c r="AQ432" s="44"/>
      <c r="AR432" s="5"/>
      <c r="AS432" s="10"/>
      <c r="AT432" s="11"/>
      <c r="AU432" s="11"/>
      <c r="AV432" s="11"/>
      <c r="AW432" s="11"/>
      <c r="AX432" s="11"/>
      <c r="AY432" s="11"/>
      <c r="AZ432" s="11"/>
      <c r="BA432" s="11"/>
      <c r="BB432" s="11"/>
      <c r="BC432" s="11"/>
      <c r="BD432" s="51"/>
      <c r="BE432" s="47"/>
      <c r="BF432" s="47"/>
      <c r="BG432" s="47"/>
      <c r="BH432" s="47"/>
      <c r="BI432" s="47"/>
      <c r="BJ432" s="47"/>
      <c r="BK432" s="47"/>
      <c r="BL432" s="47"/>
      <c r="BM432" s="47"/>
      <c r="BN432" s="47"/>
      <c r="BO432" s="47"/>
      <c r="BP432" s="11"/>
    </row>
    <row r="433" spans="1:89" ht="13.5" customHeight="1" x14ac:dyDescent="0.2">
      <c r="A433" s="5"/>
      <c r="B433" s="10" t="s">
        <v>0</v>
      </c>
      <c r="C433" s="11">
        <v>144553764</v>
      </c>
      <c r="D433" s="11">
        <v>0</v>
      </c>
      <c r="E433" s="11">
        <v>580085.39</v>
      </c>
      <c r="F433" s="11">
        <v>580085.39</v>
      </c>
      <c r="G433" s="11"/>
      <c r="H433" s="11">
        <v>0</v>
      </c>
      <c r="I433" s="11">
        <v>431433.76</v>
      </c>
      <c r="J433" s="11">
        <v>431433.76</v>
      </c>
      <c r="K433" s="61"/>
      <c r="L433" s="65">
        <f t="shared" si="975"/>
        <v>580085.39</v>
      </c>
      <c r="M433" s="65">
        <f t="shared" si="976"/>
        <v>0</v>
      </c>
      <c r="N433" s="65">
        <f t="shared" si="977"/>
        <v>431433.76</v>
      </c>
      <c r="O433" s="65">
        <f t="shared" si="978"/>
        <v>0</v>
      </c>
      <c r="P433" s="65">
        <f t="shared" si="979"/>
        <v>0</v>
      </c>
      <c r="Q433" s="65">
        <f t="shared" si="980"/>
        <v>148651.63</v>
      </c>
      <c r="R433" s="65">
        <f t="shared" si="981"/>
        <v>148651.63</v>
      </c>
      <c r="S433" s="65">
        <f t="shared" si="982"/>
        <v>144122330.24000001</v>
      </c>
      <c r="T433" s="61"/>
      <c r="U433" s="5"/>
      <c r="V433" s="10"/>
      <c r="W433" s="11"/>
      <c r="X433" s="11"/>
      <c r="Y433" s="11"/>
      <c r="Z433" s="11"/>
      <c r="AA433" s="11"/>
      <c r="AB433" s="11"/>
      <c r="AC433" s="11"/>
      <c r="AD433" s="11"/>
      <c r="AF433" s="5"/>
      <c r="AG433" s="10"/>
      <c r="AH433" s="11"/>
      <c r="AI433" s="11"/>
      <c r="AJ433" s="11"/>
      <c r="AK433" s="11"/>
      <c r="AL433" s="11"/>
      <c r="AM433" s="11"/>
      <c r="AN433" s="11"/>
      <c r="AO433" s="11"/>
      <c r="AP433" s="11"/>
      <c r="AQ433" s="44"/>
      <c r="AR433" s="5"/>
      <c r="AS433" s="10"/>
      <c r="AT433" s="11"/>
      <c r="AU433" s="11"/>
      <c r="AV433" s="11"/>
      <c r="AW433" s="11"/>
      <c r="AX433" s="11"/>
      <c r="AY433" s="11"/>
      <c r="AZ433" s="11"/>
      <c r="BA433" s="11"/>
      <c r="BB433" s="11"/>
      <c r="BC433" s="11"/>
      <c r="BD433" s="51"/>
      <c r="BE433" s="47"/>
      <c r="BF433" s="47"/>
      <c r="BG433" s="47"/>
      <c r="BH433" s="47"/>
      <c r="BI433" s="47"/>
      <c r="BJ433" s="47"/>
      <c r="BK433" s="47"/>
      <c r="BL433" s="47"/>
      <c r="BM433" s="47"/>
      <c r="BN433" s="47"/>
      <c r="BO433" s="47"/>
      <c r="BP433" s="11"/>
    </row>
    <row r="434" spans="1:89" ht="13.5" customHeight="1" x14ac:dyDescent="0.2">
      <c r="A434" s="5"/>
      <c r="B434" s="10" t="s">
        <v>2</v>
      </c>
      <c r="C434" s="11">
        <v>0</v>
      </c>
      <c r="D434" s="11">
        <v>0</v>
      </c>
      <c r="E434" s="11">
        <v>0</v>
      </c>
      <c r="F434" s="11">
        <v>0</v>
      </c>
      <c r="G434" s="11"/>
      <c r="H434" s="11">
        <v>0</v>
      </c>
      <c r="I434" s="11">
        <v>0</v>
      </c>
      <c r="J434" s="11">
        <v>0</v>
      </c>
      <c r="K434" s="61"/>
      <c r="L434" s="65">
        <f t="shared" si="975"/>
        <v>0</v>
      </c>
      <c r="M434" s="65">
        <f t="shared" si="976"/>
        <v>0</v>
      </c>
      <c r="N434" s="65">
        <f t="shared" si="977"/>
        <v>0</v>
      </c>
      <c r="O434" s="65">
        <f t="shared" si="978"/>
        <v>0</v>
      </c>
      <c r="P434" s="65">
        <f t="shared" si="979"/>
        <v>0</v>
      </c>
      <c r="Q434" s="65">
        <f t="shared" si="980"/>
        <v>0</v>
      </c>
      <c r="R434" s="65">
        <f t="shared" si="981"/>
        <v>0</v>
      </c>
      <c r="S434" s="65">
        <f t="shared" si="982"/>
        <v>0</v>
      </c>
      <c r="T434" s="61"/>
      <c r="U434" s="5"/>
      <c r="V434" s="10"/>
      <c r="W434" s="11"/>
      <c r="X434" s="11"/>
      <c r="Y434" s="11"/>
      <c r="Z434" s="11"/>
      <c r="AA434" s="11"/>
      <c r="AB434" s="11"/>
      <c r="AC434" s="11"/>
      <c r="AD434" s="11"/>
      <c r="AF434" s="5"/>
      <c r="AG434" s="10"/>
      <c r="AH434" s="11"/>
      <c r="AI434" s="11"/>
      <c r="AJ434" s="11"/>
      <c r="AK434" s="11"/>
      <c r="AL434" s="11"/>
      <c r="AM434" s="11"/>
      <c r="AN434" s="11"/>
      <c r="AO434" s="11"/>
      <c r="AP434" s="11"/>
      <c r="AQ434" s="44"/>
      <c r="AR434" s="5"/>
      <c r="AS434" s="10"/>
      <c r="AT434" s="11"/>
      <c r="AU434" s="11"/>
      <c r="AV434" s="11"/>
      <c r="AW434" s="11"/>
      <c r="AX434" s="11"/>
      <c r="AY434" s="11"/>
      <c r="AZ434" s="11"/>
      <c r="BA434" s="11"/>
      <c r="BB434" s="11"/>
      <c r="BC434" s="11"/>
      <c r="BD434" s="51"/>
      <c r="BE434" s="47"/>
      <c r="BF434" s="47"/>
      <c r="BG434" s="47"/>
      <c r="BH434" s="47"/>
      <c r="BI434" s="47"/>
      <c r="BJ434" s="47"/>
      <c r="BK434" s="47"/>
      <c r="BL434" s="47"/>
      <c r="BM434" s="47"/>
      <c r="BN434" s="47"/>
      <c r="BO434" s="47"/>
      <c r="BP434" s="11"/>
    </row>
    <row r="435" spans="1:89" ht="13.5" customHeight="1" x14ac:dyDescent="0.2">
      <c r="A435" s="5" t="s">
        <v>156</v>
      </c>
      <c r="B435" s="20" t="s">
        <v>79</v>
      </c>
      <c r="C435" s="9">
        <f>SUM(C436:C437)</f>
        <v>1072674585</v>
      </c>
      <c r="D435" s="9">
        <f t="shared" ref="D435" si="983">SUM(D436:D437)</f>
        <v>10636055</v>
      </c>
      <c r="E435" s="9">
        <f t="shared" ref="E435" si="984">SUM(E436:E437)</f>
        <v>21655123</v>
      </c>
      <c r="F435" s="9">
        <f t="shared" ref="F435" si="985">SUM(F436:F437)</f>
        <v>125663705</v>
      </c>
      <c r="G435" s="9">
        <f t="shared" ref="G435:J435" si="986">SUM(G436:G437)</f>
        <v>0</v>
      </c>
      <c r="H435" s="9">
        <f t="shared" si="986"/>
        <v>10586561</v>
      </c>
      <c r="I435" s="9">
        <f t="shared" si="986"/>
        <v>21562723</v>
      </c>
      <c r="J435" s="9">
        <f t="shared" si="986"/>
        <v>125518032</v>
      </c>
      <c r="K435" s="61"/>
      <c r="L435" s="65">
        <f t="shared" si="905"/>
        <v>11019068</v>
      </c>
      <c r="M435" s="65">
        <f t="shared" si="906"/>
        <v>104008582</v>
      </c>
      <c r="N435" s="65">
        <f t="shared" si="907"/>
        <v>10976162</v>
      </c>
      <c r="O435" s="65">
        <f t="shared" si="908"/>
        <v>103955309</v>
      </c>
      <c r="P435" s="65">
        <f t="shared" si="909"/>
        <v>49494</v>
      </c>
      <c r="Q435" s="65">
        <f t="shared" si="910"/>
        <v>92400</v>
      </c>
      <c r="R435" s="65">
        <f t="shared" si="911"/>
        <v>145673</v>
      </c>
      <c r="S435" s="65">
        <f t="shared" si="912"/>
        <v>947156553</v>
      </c>
      <c r="T435" s="61"/>
      <c r="U435" s="5" t="s">
        <v>156</v>
      </c>
      <c r="V435" s="20" t="s">
        <v>79</v>
      </c>
      <c r="W435" s="9">
        <f>SUM(W436:W437)</f>
        <v>0</v>
      </c>
      <c r="X435" s="9">
        <f t="shared" ref="X435:AD435" si="987">SUM(X436:X437)</f>
        <v>0</v>
      </c>
      <c r="Y435" s="9">
        <f t="shared" si="987"/>
        <v>0</v>
      </c>
      <c r="Z435" s="9">
        <f t="shared" si="987"/>
        <v>0</v>
      </c>
      <c r="AA435" s="9">
        <f t="shared" si="987"/>
        <v>0</v>
      </c>
      <c r="AB435" s="9">
        <f t="shared" si="987"/>
        <v>0</v>
      </c>
      <c r="AC435" s="9">
        <f t="shared" si="987"/>
        <v>0</v>
      </c>
      <c r="AD435" s="9">
        <f t="shared" si="987"/>
        <v>0</v>
      </c>
      <c r="AF435" s="5" t="s">
        <v>156</v>
      </c>
      <c r="AG435" s="20" t="s">
        <v>79</v>
      </c>
      <c r="AH435" s="9">
        <f>SUM(AH436:AH437)</f>
        <v>0</v>
      </c>
      <c r="AI435" s="9">
        <f t="shared" ref="AI435:AO435" si="988">SUM(AI436:AI437)</f>
        <v>0</v>
      </c>
      <c r="AJ435" s="9">
        <f t="shared" si="988"/>
        <v>0</v>
      </c>
      <c r="AK435" s="9">
        <f t="shared" si="988"/>
        <v>0</v>
      </c>
      <c r="AL435" s="9">
        <f t="shared" si="988"/>
        <v>0</v>
      </c>
      <c r="AM435" s="9">
        <f t="shared" si="988"/>
        <v>0</v>
      </c>
      <c r="AN435" s="9">
        <f t="shared" si="988"/>
        <v>0</v>
      </c>
      <c r="AO435" s="9">
        <f t="shared" si="988"/>
        <v>0</v>
      </c>
      <c r="AP435" s="9"/>
      <c r="AQ435" s="44">
        <f>+AH435-W435</f>
        <v>0</v>
      </c>
      <c r="AR435" s="5" t="s">
        <v>156</v>
      </c>
      <c r="AS435" s="20" t="s">
        <v>79</v>
      </c>
      <c r="AT435" s="9">
        <f>SUM(AT436:AT437)</f>
        <v>0</v>
      </c>
      <c r="AU435" s="9">
        <f t="shared" ref="AU435:BA435" si="989">SUM(AU436:AU437)</f>
        <v>0</v>
      </c>
      <c r="AV435" s="9">
        <f t="shared" si="989"/>
        <v>0</v>
      </c>
      <c r="AW435" s="9">
        <f t="shared" si="989"/>
        <v>0</v>
      </c>
      <c r="AX435" s="9">
        <f t="shared" si="989"/>
        <v>0</v>
      </c>
      <c r="AY435" s="9">
        <f t="shared" si="989"/>
        <v>0</v>
      </c>
      <c r="AZ435" s="9">
        <f t="shared" si="989"/>
        <v>0</v>
      </c>
      <c r="BA435" s="9">
        <f t="shared" si="989"/>
        <v>0</v>
      </c>
      <c r="BB435" s="9"/>
      <c r="BC435" s="9"/>
      <c r="BD435" s="51">
        <f t="shared" si="883"/>
        <v>0</v>
      </c>
      <c r="BE435" s="47">
        <f t="shared" si="933"/>
        <v>0</v>
      </c>
      <c r="BF435" s="47">
        <f t="shared" si="934"/>
        <v>0</v>
      </c>
      <c r="BG435" s="47">
        <f t="shared" si="935"/>
        <v>0</v>
      </c>
      <c r="BH435" s="47"/>
      <c r="BI435" s="47">
        <f t="shared" si="936"/>
        <v>0</v>
      </c>
      <c r="BJ435" s="47">
        <f t="shared" si="937"/>
        <v>0</v>
      </c>
      <c r="BK435" s="47">
        <f t="shared" si="938"/>
        <v>0</v>
      </c>
      <c r="BL435" s="47"/>
      <c r="BM435" s="47">
        <f t="shared" si="939"/>
        <v>0</v>
      </c>
      <c r="BN435" s="47">
        <f t="shared" si="940"/>
        <v>0</v>
      </c>
      <c r="BO435" s="47">
        <f t="shared" si="941"/>
        <v>0</v>
      </c>
      <c r="BP435" s="11">
        <f t="shared" si="916"/>
        <v>0</v>
      </c>
      <c r="BQ435" s="1"/>
      <c r="BR435" s="1"/>
      <c r="BS435" s="1"/>
      <c r="BT435" s="1"/>
      <c r="BU435" s="1"/>
      <c r="BV435" s="1"/>
      <c r="BW435" s="1"/>
      <c r="BX435" s="1"/>
      <c r="BY435" s="1"/>
      <c r="BZ435" s="1"/>
      <c r="CA435" s="1"/>
      <c r="CB435" s="1"/>
      <c r="CC435" s="1"/>
      <c r="CD435" s="1"/>
      <c r="CE435" s="1"/>
      <c r="CF435" s="1"/>
      <c r="CG435" s="1"/>
      <c r="CH435" s="1"/>
      <c r="CI435" s="1"/>
      <c r="CJ435" s="1"/>
      <c r="CK435" s="1"/>
    </row>
    <row r="436" spans="1:89" ht="13.5" customHeight="1" x14ac:dyDescent="0.2">
      <c r="A436" s="5"/>
      <c r="B436" s="10" t="s">
        <v>0</v>
      </c>
      <c r="C436" s="11">
        <v>954620</v>
      </c>
      <c r="D436" s="11">
        <v>285536</v>
      </c>
      <c r="E436" s="11">
        <v>348514</v>
      </c>
      <c r="F436" s="11">
        <v>405215</v>
      </c>
      <c r="G436" s="11"/>
      <c r="H436" s="11">
        <v>236042</v>
      </c>
      <c r="I436" s="11">
        <v>256114</v>
      </c>
      <c r="J436" s="11">
        <v>259542</v>
      </c>
      <c r="K436" s="61"/>
      <c r="L436" s="65">
        <f t="shared" si="905"/>
        <v>62978</v>
      </c>
      <c r="M436" s="65">
        <f t="shared" si="906"/>
        <v>56701</v>
      </c>
      <c r="N436" s="65">
        <f t="shared" si="907"/>
        <v>20072</v>
      </c>
      <c r="O436" s="65">
        <f t="shared" si="908"/>
        <v>3428</v>
      </c>
      <c r="P436" s="65">
        <f t="shared" si="909"/>
        <v>49494</v>
      </c>
      <c r="Q436" s="65">
        <f t="shared" si="910"/>
        <v>92400</v>
      </c>
      <c r="R436" s="65">
        <f t="shared" si="911"/>
        <v>145673</v>
      </c>
      <c r="S436" s="65">
        <f t="shared" si="912"/>
        <v>695078</v>
      </c>
      <c r="T436" s="61"/>
      <c r="U436" s="5"/>
      <c r="V436" s="10" t="s">
        <v>0</v>
      </c>
      <c r="W436" s="11">
        <v>0</v>
      </c>
      <c r="X436" s="11">
        <v>0</v>
      </c>
      <c r="Y436" s="11">
        <v>0</v>
      </c>
      <c r="Z436" s="11">
        <v>0</v>
      </c>
      <c r="AA436" s="11"/>
      <c r="AB436" s="11">
        <v>0</v>
      </c>
      <c r="AC436" s="11">
        <v>0</v>
      </c>
      <c r="AD436" s="11">
        <v>0</v>
      </c>
      <c r="AF436" s="5"/>
      <c r="AG436" s="10" t="s">
        <v>0</v>
      </c>
      <c r="AH436" s="11">
        <v>0</v>
      </c>
      <c r="AI436" s="11">
        <v>0</v>
      </c>
      <c r="AJ436" s="11">
        <v>0</v>
      </c>
      <c r="AK436" s="11">
        <v>0</v>
      </c>
      <c r="AL436" s="11"/>
      <c r="AM436" s="11">
        <v>0</v>
      </c>
      <c r="AN436" s="11">
        <v>0</v>
      </c>
      <c r="AO436" s="11">
        <v>0</v>
      </c>
      <c r="AP436" s="11"/>
      <c r="AQ436" s="44">
        <f t="shared" si="957"/>
        <v>0</v>
      </c>
      <c r="AR436" s="5"/>
      <c r="AS436" s="10" t="s">
        <v>0</v>
      </c>
      <c r="AT436" s="11">
        <v>0</v>
      </c>
      <c r="AU436" s="11">
        <v>0</v>
      </c>
      <c r="AV436" s="11">
        <v>0</v>
      </c>
      <c r="AW436" s="11">
        <v>0</v>
      </c>
      <c r="AX436" s="11"/>
      <c r="AY436" s="11">
        <v>0</v>
      </c>
      <c r="AZ436" s="11">
        <v>0</v>
      </c>
      <c r="BA436" s="11">
        <v>0</v>
      </c>
      <c r="BB436" s="11"/>
      <c r="BC436" s="11"/>
      <c r="BD436" s="51">
        <f t="shared" si="883"/>
        <v>0</v>
      </c>
      <c r="BE436" s="47">
        <f t="shared" si="933"/>
        <v>0</v>
      </c>
      <c r="BF436" s="47">
        <f t="shared" si="934"/>
        <v>0</v>
      </c>
      <c r="BG436" s="47">
        <f t="shared" si="935"/>
        <v>0</v>
      </c>
      <c r="BH436" s="47"/>
      <c r="BI436" s="47">
        <f t="shared" si="936"/>
        <v>0</v>
      </c>
      <c r="BJ436" s="47">
        <f t="shared" si="937"/>
        <v>0</v>
      </c>
      <c r="BK436" s="47">
        <f t="shared" si="938"/>
        <v>0</v>
      </c>
      <c r="BL436" s="47"/>
      <c r="BM436" s="47">
        <f t="shared" si="939"/>
        <v>0</v>
      </c>
      <c r="BN436" s="47">
        <f t="shared" si="940"/>
        <v>0</v>
      </c>
      <c r="BO436" s="47">
        <f t="shared" si="941"/>
        <v>0</v>
      </c>
      <c r="BP436" s="11">
        <f t="shared" si="916"/>
        <v>0</v>
      </c>
      <c r="BQ436" s="1"/>
      <c r="BR436" s="1"/>
      <c r="BS436" s="1"/>
      <c r="BT436" s="1"/>
      <c r="BU436" s="1"/>
      <c r="BV436" s="1"/>
      <c r="BW436" s="1"/>
      <c r="BX436" s="1"/>
      <c r="BY436" s="1"/>
      <c r="BZ436" s="1"/>
      <c r="CA436" s="1"/>
      <c r="CB436" s="1"/>
      <c r="CC436" s="1"/>
      <c r="CD436" s="1"/>
      <c r="CE436" s="1"/>
      <c r="CF436" s="1"/>
      <c r="CG436" s="1"/>
      <c r="CH436" s="1"/>
      <c r="CI436" s="1"/>
      <c r="CJ436" s="1"/>
      <c r="CK436" s="1"/>
    </row>
    <row r="437" spans="1:89" ht="13.5" customHeight="1" x14ac:dyDescent="0.2">
      <c r="A437" s="5"/>
      <c r="B437" s="10" t="s">
        <v>2</v>
      </c>
      <c r="C437" s="11">
        <v>1071719965</v>
      </c>
      <c r="D437" s="11">
        <v>10350519</v>
      </c>
      <c r="E437" s="11">
        <v>21306609</v>
      </c>
      <c r="F437" s="11">
        <v>125258490</v>
      </c>
      <c r="G437" s="11"/>
      <c r="H437" s="11">
        <v>10350519</v>
      </c>
      <c r="I437" s="11">
        <v>21306609</v>
      </c>
      <c r="J437" s="11">
        <v>125258490</v>
      </c>
      <c r="K437" s="61"/>
      <c r="L437" s="65">
        <f t="shared" si="905"/>
        <v>10956090</v>
      </c>
      <c r="M437" s="65">
        <f t="shared" si="906"/>
        <v>103951881</v>
      </c>
      <c r="N437" s="65">
        <f t="shared" si="907"/>
        <v>10956090</v>
      </c>
      <c r="O437" s="65">
        <f t="shared" si="908"/>
        <v>103951881</v>
      </c>
      <c r="P437" s="65">
        <f t="shared" si="909"/>
        <v>0</v>
      </c>
      <c r="Q437" s="65">
        <f t="shared" si="910"/>
        <v>0</v>
      </c>
      <c r="R437" s="65">
        <f t="shared" si="911"/>
        <v>0</v>
      </c>
      <c r="S437" s="65">
        <f t="shared" si="912"/>
        <v>946461475</v>
      </c>
      <c r="T437" s="61"/>
      <c r="U437" s="5"/>
      <c r="V437" s="10" t="s">
        <v>2</v>
      </c>
      <c r="W437" s="11">
        <v>0</v>
      </c>
      <c r="X437" s="11">
        <v>0</v>
      </c>
      <c r="Y437" s="11">
        <v>0</v>
      </c>
      <c r="Z437" s="11">
        <v>0</v>
      </c>
      <c r="AA437" s="11"/>
      <c r="AB437" s="11">
        <v>0</v>
      </c>
      <c r="AC437" s="11">
        <v>0</v>
      </c>
      <c r="AD437" s="11">
        <v>0</v>
      </c>
      <c r="AF437" s="5"/>
      <c r="AG437" s="10" t="s">
        <v>2</v>
      </c>
      <c r="AH437" s="11">
        <v>0</v>
      </c>
      <c r="AI437" s="11">
        <v>0</v>
      </c>
      <c r="AJ437" s="11">
        <v>0</v>
      </c>
      <c r="AK437" s="11">
        <v>0</v>
      </c>
      <c r="AL437" s="11"/>
      <c r="AM437" s="11">
        <v>0</v>
      </c>
      <c r="AN437" s="11">
        <v>0</v>
      </c>
      <c r="AO437" s="11">
        <v>0</v>
      </c>
      <c r="AP437" s="11"/>
      <c r="AQ437" s="44">
        <f t="shared" si="957"/>
        <v>0</v>
      </c>
      <c r="AR437" s="5"/>
      <c r="AS437" s="10" t="s">
        <v>2</v>
      </c>
      <c r="AT437" s="11">
        <v>0</v>
      </c>
      <c r="AU437" s="11">
        <v>0</v>
      </c>
      <c r="AV437" s="11">
        <v>0</v>
      </c>
      <c r="AW437" s="11">
        <v>0</v>
      </c>
      <c r="AX437" s="11"/>
      <c r="AY437" s="11">
        <v>0</v>
      </c>
      <c r="AZ437" s="11">
        <v>0</v>
      </c>
      <c r="BA437" s="11">
        <v>0</v>
      </c>
      <c r="BB437" s="11"/>
      <c r="BC437" s="11"/>
      <c r="BD437" s="51">
        <f t="shared" si="883"/>
        <v>0</v>
      </c>
      <c r="BE437" s="47">
        <f t="shared" si="933"/>
        <v>0</v>
      </c>
      <c r="BF437" s="47">
        <f t="shared" si="934"/>
        <v>0</v>
      </c>
      <c r="BG437" s="47">
        <f t="shared" si="935"/>
        <v>0</v>
      </c>
      <c r="BH437" s="47"/>
      <c r="BI437" s="47">
        <f t="shared" si="936"/>
        <v>0</v>
      </c>
      <c r="BJ437" s="47">
        <f t="shared" si="937"/>
        <v>0</v>
      </c>
      <c r="BK437" s="47">
        <f t="shared" si="938"/>
        <v>0</v>
      </c>
      <c r="BL437" s="47"/>
      <c r="BM437" s="47">
        <f t="shared" si="939"/>
        <v>0</v>
      </c>
      <c r="BN437" s="47">
        <f t="shared" si="940"/>
        <v>0</v>
      </c>
      <c r="BO437" s="47">
        <f t="shared" si="941"/>
        <v>0</v>
      </c>
      <c r="BP437" s="11">
        <f t="shared" si="916"/>
        <v>0</v>
      </c>
      <c r="BQ437" s="1"/>
      <c r="BR437" s="1"/>
      <c r="BS437" s="1"/>
      <c r="BT437" s="1"/>
      <c r="BU437" s="1"/>
      <c r="BV437" s="1"/>
      <c r="BW437" s="1"/>
      <c r="BX437" s="1"/>
      <c r="BY437" s="1"/>
      <c r="BZ437" s="1"/>
      <c r="CA437" s="1"/>
      <c r="CB437" s="1"/>
      <c r="CC437" s="1"/>
      <c r="CD437" s="1"/>
      <c r="CE437" s="1"/>
      <c r="CF437" s="1"/>
      <c r="CG437" s="1"/>
      <c r="CH437" s="1"/>
      <c r="CI437" s="1"/>
      <c r="CJ437" s="1"/>
      <c r="CK437" s="1"/>
    </row>
    <row r="438" spans="1:89" s="3" customFormat="1" ht="13.5" customHeight="1" x14ac:dyDescent="0.2">
      <c r="A438" s="13" t="s">
        <v>157</v>
      </c>
      <c r="B438" s="20" t="s">
        <v>93</v>
      </c>
      <c r="K438" s="61"/>
      <c r="L438" s="65">
        <f t="shared" si="905"/>
        <v>0</v>
      </c>
      <c r="M438" s="65">
        <f t="shared" si="906"/>
        <v>0</v>
      </c>
      <c r="N438" s="65">
        <f t="shared" si="907"/>
        <v>0</v>
      </c>
      <c r="O438" s="65">
        <f t="shared" si="908"/>
        <v>0</v>
      </c>
      <c r="P438" s="65">
        <f t="shared" si="909"/>
        <v>0</v>
      </c>
      <c r="Q438" s="65">
        <f t="shared" si="910"/>
        <v>0</v>
      </c>
      <c r="R438" s="65">
        <f t="shared" si="911"/>
        <v>0</v>
      </c>
      <c r="S438" s="65">
        <f t="shared" si="912"/>
        <v>0</v>
      </c>
      <c r="T438" s="61"/>
      <c r="U438" s="13" t="s">
        <v>157</v>
      </c>
      <c r="V438" s="20" t="s">
        <v>93</v>
      </c>
      <c r="AF438" s="13" t="s">
        <v>157</v>
      </c>
      <c r="AG438" s="20" t="s">
        <v>93</v>
      </c>
      <c r="AP438" s="18"/>
      <c r="AQ438" s="44">
        <f t="shared" si="957"/>
        <v>0</v>
      </c>
      <c r="AR438" s="13" t="s">
        <v>157</v>
      </c>
      <c r="AS438" s="20" t="s">
        <v>93</v>
      </c>
      <c r="BB438" s="18"/>
      <c r="BC438" s="18"/>
      <c r="BD438" s="51">
        <f t="shared" si="883"/>
        <v>0</v>
      </c>
      <c r="BE438" s="47">
        <f t="shared" si="933"/>
        <v>0</v>
      </c>
      <c r="BF438" s="47">
        <f t="shared" si="934"/>
        <v>0</v>
      </c>
      <c r="BG438" s="47">
        <f t="shared" si="935"/>
        <v>0</v>
      </c>
      <c r="BH438" s="47"/>
      <c r="BI438" s="47">
        <f t="shared" si="936"/>
        <v>0</v>
      </c>
      <c r="BJ438" s="47">
        <f t="shared" si="937"/>
        <v>0</v>
      </c>
      <c r="BK438" s="47">
        <f t="shared" si="938"/>
        <v>0</v>
      </c>
      <c r="BL438" s="47"/>
      <c r="BM438" s="47">
        <f t="shared" si="939"/>
        <v>0</v>
      </c>
      <c r="BN438" s="47">
        <f t="shared" si="940"/>
        <v>0</v>
      </c>
      <c r="BO438" s="47">
        <f t="shared" si="941"/>
        <v>0</v>
      </c>
      <c r="BP438" s="11">
        <f t="shared" si="916"/>
        <v>0</v>
      </c>
    </row>
    <row r="439" spans="1:89" s="3" customFormat="1" ht="13.5" customHeight="1" x14ac:dyDescent="0.2">
      <c r="A439" s="13"/>
      <c r="B439" s="14" t="s">
        <v>21</v>
      </c>
      <c r="C439" s="9">
        <f>SUM(C440:C441)</f>
        <v>439668441</v>
      </c>
      <c r="D439" s="9">
        <f t="shared" ref="D439" si="990">SUM(D440:D441)</f>
        <v>29041.919999999998</v>
      </c>
      <c r="E439" s="9">
        <f t="shared" ref="E439" si="991">SUM(E440:E441)</f>
        <v>17467178.859999999</v>
      </c>
      <c r="F439" s="9">
        <f t="shared" ref="F439" si="992">SUM(F440:F441)</f>
        <v>41158862.649999999</v>
      </c>
      <c r="G439" s="9">
        <f t="shared" ref="G439:J439" si="993">SUM(G440:G441)</f>
        <v>0</v>
      </c>
      <c r="H439" s="9">
        <f t="shared" si="993"/>
        <v>29041.919999999998</v>
      </c>
      <c r="I439" s="9">
        <f t="shared" si="993"/>
        <v>17467178.859999999</v>
      </c>
      <c r="J439" s="9">
        <f t="shared" si="993"/>
        <v>41158862.649999999</v>
      </c>
      <c r="K439" s="61"/>
      <c r="L439" s="65">
        <f t="shared" si="905"/>
        <v>17438136.939999998</v>
      </c>
      <c r="M439" s="65">
        <f t="shared" si="906"/>
        <v>23691683.789999999</v>
      </c>
      <c r="N439" s="65">
        <f t="shared" si="907"/>
        <v>17438136.939999998</v>
      </c>
      <c r="O439" s="65">
        <f t="shared" si="908"/>
        <v>23691683.789999999</v>
      </c>
      <c r="P439" s="65">
        <f t="shared" si="909"/>
        <v>0</v>
      </c>
      <c r="Q439" s="65">
        <f t="shared" si="910"/>
        <v>0</v>
      </c>
      <c r="R439" s="65">
        <f t="shared" si="911"/>
        <v>0</v>
      </c>
      <c r="S439" s="65">
        <f t="shared" si="912"/>
        <v>398509578.35000002</v>
      </c>
      <c r="T439" s="61"/>
      <c r="U439" s="13"/>
      <c r="V439" s="14" t="s">
        <v>21</v>
      </c>
      <c r="W439" s="9">
        <f>SUM(W440:W441)</f>
        <v>0</v>
      </c>
      <c r="X439" s="9">
        <f t="shared" ref="X439:AD439" si="994">SUM(X440:X441)</f>
        <v>0</v>
      </c>
      <c r="Y439" s="9">
        <f t="shared" si="994"/>
        <v>0</v>
      </c>
      <c r="Z439" s="9">
        <f t="shared" si="994"/>
        <v>0</v>
      </c>
      <c r="AA439" s="9">
        <f t="shared" si="994"/>
        <v>0</v>
      </c>
      <c r="AB439" s="9">
        <f t="shared" si="994"/>
        <v>0</v>
      </c>
      <c r="AC439" s="9">
        <f t="shared" si="994"/>
        <v>0</v>
      </c>
      <c r="AD439" s="9">
        <f t="shared" si="994"/>
        <v>0</v>
      </c>
      <c r="AF439" s="13"/>
      <c r="AG439" s="14" t="s">
        <v>21</v>
      </c>
      <c r="AH439" s="9">
        <f>SUM(AH440:AH441)</f>
        <v>0</v>
      </c>
      <c r="AI439" s="9">
        <f t="shared" ref="AI439:AO439" si="995">SUM(AI440:AI441)</f>
        <v>0</v>
      </c>
      <c r="AJ439" s="9">
        <f t="shared" si="995"/>
        <v>0</v>
      </c>
      <c r="AK439" s="9">
        <f t="shared" si="995"/>
        <v>0</v>
      </c>
      <c r="AL439" s="9">
        <f t="shared" si="995"/>
        <v>0</v>
      </c>
      <c r="AM439" s="9">
        <f t="shared" si="995"/>
        <v>0</v>
      </c>
      <c r="AN439" s="9">
        <f t="shared" si="995"/>
        <v>0</v>
      </c>
      <c r="AO439" s="9">
        <f t="shared" si="995"/>
        <v>0</v>
      </c>
      <c r="AP439" s="17"/>
      <c r="AQ439" s="44">
        <f>+AH439-W439</f>
        <v>0</v>
      </c>
      <c r="AR439" s="13"/>
      <c r="AS439" s="14" t="s">
        <v>21</v>
      </c>
      <c r="AT439" s="9">
        <f>SUM(AT440:AT441)</f>
        <v>0</v>
      </c>
      <c r="AU439" s="9">
        <f t="shared" ref="AU439:BA439" si="996">SUM(AU440:AU441)</f>
        <v>0</v>
      </c>
      <c r="AV439" s="9">
        <f t="shared" si="996"/>
        <v>0</v>
      </c>
      <c r="AW439" s="9">
        <f t="shared" si="996"/>
        <v>0</v>
      </c>
      <c r="AX439" s="9">
        <f t="shared" si="996"/>
        <v>0</v>
      </c>
      <c r="AY439" s="9">
        <f t="shared" si="996"/>
        <v>0</v>
      </c>
      <c r="AZ439" s="9">
        <f t="shared" si="996"/>
        <v>0</v>
      </c>
      <c r="BA439" s="9">
        <f t="shared" si="996"/>
        <v>0</v>
      </c>
      <c r="BB439" s="17"/>
      <c r="BC439" s="17"/>
      <c r="BD439" s="51">
        <f t="shared" si="883"/>
        <v>0</v>
      </c>
      <c r="BE439" s="47">
        <f t="shared" si="933"/>
        <v>0</v>
      </c>
      <c r="BF439" s="47">
        <f t="shared" si="934"/>
        <v>0</v>
      </c>
      <c r="BG439" s="47">
        <f t="shared" si="935"/>
        <v>0</v>
      </c>
      <c r="BH439" s="47"/>
      <c r="BI439" s="47">
        <f t="shared" si="936"/>
        <v>0</v>
      </c>
      <c r="BJ439" s="47">
        <f t="shared" si="937"/>
        <v>0</v>
      </c>
      <c r="BK439" s="47">
        <f t="shared" si="938"/>
        <v>0</v>
      </c>
      <c r="BL439" s="47"/>
      <c r="BM439" s="47">
        <f t="shared" si="939"/>
        <v>0</v>
      </c>
      <c r="BN439" s="47">
        <f t="shared" si="940"/>
        <v>0</v>
      </c>
      <c r="BO439" s="47">
        <f t="shared" si="941"/>
        <v>0</v>
      </c>
      <c r="BP439" s="11">
        <f t="shared" si="916"/>
        <v>0</v>
      </c>
    </row>
    <row r="440" spans="1:89" s="3" customFormat="1" ht="13.5" customHeight="1" x14ac:dyDescent="0.2">
      <c r="A440" s="13"/>
      <c r="B440" s="15" t="s">
        <v>85</v>
      </c>
      <c r="C440" s="11">
        <v>356903937</v>
      </c>
      <c r="D440" s="11">
        <v>29041.919999999998</v>
      </c>
      <c r="E440" s="11">
        <v>16350639.919999998</v>
      </c>
      <c r="F440" s="11">
        <v>38932357.219999999</v>
      </c>
      <c r="G440" s="11"/>
      <c r="H440" s="11">
        <v>29041.919999999998</v>
      </c>
      <c r="I440" s="11">
        <v>16350639.919999998</v>
      </c>
      <c r="J440" s="11">
        <v>38932357.219999999</v>
      </c>
      <c r="K440" s="61"/>
      <c r="L440" s="65">
        <f t="shared" si="905"/>
        <v>16321597.999999998</v>
      </c>
      <c r="M440" s="65">
        <f t="shared" si="906"/>
        <v>22581717.300000001</v>
      </c>
      <c r="N440" s="65">
        <f t="shared" si="907"/>
        <v>16321597.999999998</v>
      </c>
      <c r="O440" s="65">
        <f t="shared" si="908"/>
        <v>22581717.300000001</v>
      </c>
      <c r="P440" s="65">
        <f t="shared" si="909"/>
        <v>0</v>
      </c>
      <c r="Q440" s="65">
        <f t="shared" si="910"/>
        <v>0</v>
      </c>
      <c r="R440" s="65">
        <f t="shared" si="911"/>
        <v>0</v>
      </c>
      <c r="S440" s="65">
        <f t="shared" si="912"/>
        <v>317971579.77999997</v>
      </c>
      <c r="T440" s="61"/>
      <c r="U440" s="13"/>
      <c r="V440" s="15" t="s">
        <v>85</v>
      </c>
      <c r="W440" s="11">
        <v>0</v>
      </c>
      <c r="X440" s="11">
        <v>0</v>
      </c>
      <c r="Y440" s="11">
        <v>0</v>
      </c>
      <c r="Z440" s="11">
        <v>0</v>
      </c>
      <c r="AA440" s="11"/>
      <c r="AB440" s="11">
        <v>0</v>
      </c>
      <c r="AC440" s="11">
        <v>0</v>
      </c>
      <c r="AD440" s="11">
        <v>0</v>
      </c>
      <c r="AF440" s="13"/>
      <c r="AG440" s="15" t="s">
        <v>85</v>
      </c>
      <c r="AH440" s="11">
        <v>0</v>
      </c>
      <c r="AI440" s="11">
        <v>0</v>
      </c>
      <c r="AJ440" s="11">
        <v>0</v>
      </c>
      <c r="AK440" s="11">
        <v>0</v>
      </c>
      <c r="AL440" s="11"/>
      <c r="AM440" s="11">
        <v>0</v>
      </c>
      <c r="AN440" s="11">
        <v>0</v>
      </c>
      <c r="AO440" s="11">
        <v>0</v>
      </c>
      <c r="AP440" s="11"/>
      <c r="AQ440" s="44">
        <f t="shared" si="957"/>
        <v>0</v>
      </c>
      <c r="AR440" s="13"/>
      <c r="AS440" s="15" t="s">
        <v>85</v>
      </c>
      <c r="AT440" s="11">
        <v>0</v>
      </c>
      <c r="AU440" s="11">
        <v>0</v>
      </c>
      <c r="AV440" s="11">
        <v>0</v>
      </c>
      <c r="AW440" s="11">
        <v>0</v>
      </c>
      <c r="AX440" s="11"/>
      <c r="AY440" s="11">
        <v>0</v>
      </c>
      <c r="AZ440" s="11">
        <v>0</v>
      </c>
      <c r="BA440" s="11">
        <v>0</v>
      </c>
      <c r="BB440" s="11"/>
      <c r="BC440" s="11"/>
      <c r="BD440" s="51">
        <f t="shared" si="883"/>
        <v>0</v>
      </c>
      <c r="BE440" s="47">
        <f t="shared" si="933"/>
        <v>0</v>
      </c>
      <c r="BF440" s="47">
        <f t="shared" si="934"/>
        <v>0</v>
      </c>
      <c r="BG440" s="47">
        <f t="shared" si="935"/>
        <v>0</v>
      </c>
      <c r="BH440" s="47"/>
      <c r="BI440" s="47">
        <f t="shared" si="936"/>
        <v>0</v>
      </c>
      <c r="BJ440" s="47">
        <f t="shared" si="937"/>
        <v>0</v>
      </c>
      <c r="BK440" s="47">
        <f t="shared" si="938"/>
        <v>0</v>
      </c>
      <c r="BL440" s="47"/>
      <c r="BM440" s="47">
        <f t="shared" si="939"/>
        <v>0</v>
      </c>
      <c r="BN440" s="47">
        <f t="shared" si="940"/>
        <v>0</v>
      </c>
      <c r="BO440" s="47">
        <f t="shared" si="941"/>
        <v>0</v>
      </c>
      <c r="BP440" s="11">
        <f t="shared" si="916"/>
        <v>0</v>
      </c>
    </row>
    <row r="441" spans="1:89" s="3" customFormat="1" ht="13.5" customHeight="1" x14ac:dyDescent="0.2">
      <c r="A441" s="13"/>
      <c r="B441" s="15" t="s">
        <v>2</v>
      </c>
      <c r="C441" s="11">
        <v>82764504</v>
      </c>
      <c r="D441" s="11">
        <v>0</v>
      </c>
      <c r="E441" s="11">
        <v>1116538.94</v>
      </c>
      <c r="F441" s="11">
        <v>2226505.4299999997</v>
      </c>
      <c r="G441" s="11"/>
      <c r="H441" s="11">
        <v>0</v>
      </c>
      <c r="I441" s="11">
        <v>1116538.94</v>
      </c>
      <c r="J441" s="11">
        <v>2226505.4299999997</v>
      </c>
      <c r="K441" s="61"/>
      <c r="L441" s="65">
        <f t="shared" si="905"/>
        <v>1116538.94</v>
      </c>
      <c r="M441" s="65">
        <f t="shared" si="906"/>
        <v>1109966.4899999998</v>
      </c>
      <c r="N441" s="65">
        <f t="shared" si="907"/>
        <v>1116538.94</v>
      </c>
      <c r="O441" s="65">
        <f t="shared" si="908"/>
        <v>1109966.4899999998</v>
      </c>
      <c r="P441" s="65">
        <f t="shared" si="909"/>
        <v>0</v>
      </c>
      <c r="Q441" s="65">
        <f t="shared" si="910"/>
        <v>0</v>
      </c>
      <c r="R441" s="65">
        <f t="shared" si="911"/>
        <v>0</v>
      </c>
      <c r="S441" s="65">
        <f t="shared" si="912"/>
        <v>80537998.569999993</v>
      </c>
      <c r="T441" s="61"/>
      <c r="U441" s="13"/>
      <c r="V441" s="15" t="s">
        <v>2</v>
      </c>
      <c r="W441" s="11">
        <v>0</v>
      </c>
      <c r="X441" s="11">
        <v>0</v>
      </c>
      <c r="Y441" s="11">
        <v>0</v>
      </c>
      <c r="Z441" s="11">
        <v>0</v>
      </c>
      <c r="AA441" s="11"/>
      <c r="AB441" s="11">
        <v>0</v>
      </c>
      <c r="AC441" s="11">
        <v>0</v>
      </c>
      <c r="AD441" s="11">
        <v>0</v>
      </c>
      <c r="AF441" s="13"/>
      <c r="AG441" s="15" t="s">
        <v>2</v>
      </c>
      <c r="AH441" s="11">
        <v>0</v>
      </c>
      <c r="AI441" s="11">
        <v>0</v>
      </c>
      <c r="AJ441" s="11">
        <v>0</v>
      </c>
      <c r="AK441" s="11">
        <v>0</v>
      </c>
      <c r="AL441" s="11"/>
      <c r="AM441" s="11">
        <v>0</v>
      </c>
      <c r="AN441" s="11">
        <v>0</v>
      </c>
      <c r="AO441" s="11">
        <v>0</v>
      </c>
      <c r="AP441" s="11"/>
      <c r="AQ441" s="44">
        <f t="shared" si="957"/>
        <v>0</v>
      </c>
      <c r="AR441" s="13"/>
      <c r="AS441" s="15" t="s">
        <v>2</v>
      </c>
      <c r="AT441" s="11">
        <v>0</v>
      </c>
      <c r="AU441" s="11">
        <v>0</v>
      </c>
      <c r="AV441" s="11">
        <v>0</v>
      </c>
      <c r="AW441" s="11">
        <v>0</v>
      </c>
      <c r="AX441" s="11"/>
      <c r="AY441" s="11">
        <v>0</v>
      </c>
      <c r="AZ441" s="11">
        <v>0</v>
      </c>
      <c r="BA441" s="11">
        <v>0</v>
      </c>
      <c r="BB441" s="11"/>
      <c r="BC441" s="11"/>
      <c r="BD441" s="51">
        <f>+AT441-AH441</f>
        <v>0</v>
      </c>
      <c r="BE441" s="47">
        <f t="shared" si="933"/>
        <v>0</v>
      </c>
      <c r="BF441" s="47">
        <f t="shared" si="934"/>
        <v>0</v>
      </c>
      <c r="BG441" s="47">
        <f t="shared" si="935"/>
        <v>0</v>
      </c>
      <c r="BH441" s="47"/>
      <c r="BI441" s="47">
        <f t="shared" si="936"/>
        <v>0</v>
      </c>
      <c r="BJ441" s="47">
        <f t="shared" si="937"/>
        <v>0</v>
      </c>
      <c r="BK441" s="47">
        <f t="shared" si="938"/>
        <v>0</v>
      </c>
      <c r="BL441" s="47"/>
      <c r="BM441" s="47">
        <f t="shared" si="939"/>
        <v>0</v>
      </c>
      <c r="BN441" s="47">
        <f t="shared" si="940"/>
        <v>0</v>
      </c>
      <c r="BO441" s="47">
        <f t="shared" si="941"/>
        <v>0</v>
      </c>
      <c r="BP441" s="11">
        <f t="shared" si="916"/>
        <v>0</v>
      </c>
    </row>
    <row r="442" spans="1:89" s="3" customFormat="1" ht="21" customHeight="1" x14ac:dyDescent="0.2">
      <c r="A442" s="13"/>
      <c r="B442" s="14" t="s">
        <v>138</v>
      </c>
      <c r="C442" s="9">
        <f>SUM(C443:C444)</f>
        <v>223997508.72999993</v>
      </c>
      <c r="D442" s="9">
        <f t="shared" ref="D442" si="997">SUM(D443:D444)</f>
        <v>24778985.688181829</v>
      </c>
      <c r="E442" s="9">
        <f t="shared" ref="E442" si="998">SUM(E443:E444)</f>
        <v>49668876.839696996</v>
      </c>
      <c r="F442" s="9">
        <f t="shared" ref="F442" si="999">SUM(F443:F444)</f>
        <v>75845345.077878818</v>
      </c>
      <c r="G442" s="9">
        <f t="shared" ref="G442:J442" si="1000">SUM(G443:G444)</f>
        <v>0</v>
      </c>
      <c r="H442" s="9">
        <f t="shared" si="1000"/>
        <v>17847538.840000007</v>
      </c>
      <c r="I442" s="9">
        <f t="shared" si="1000"/>
        <v>38125228.020000003</v>
      </c>
      <c r="J442" s="9">
        <f t="shared" si="1000"/>
        <v>61147376.219999999</v>
      </c>
      <c r="K442" s="61"/>
      <c r="L442" s="65">
        <f t="shared" si="905"/>
        <v>24889891.151515167</v>
      </c>
      <c r="M442" s="65">
        <f t="shared" si="906"/>
        <v>26176468.238181822</v>
      </c>
      <c r="N442" s="65">
        <f t="shared" si="907"/>
        <v>20277689.179999996</v>
      </c>
      <c r="O442" s="65">
        <f t="shared" si="908"/>
        <v>23022148.199999996</v>
      </c>
      <c r="P442" s="65">
        <f t="shared" si="909"/>
        <v>6931446.8481818214</v>
      </c>
      <c r="Q442" s="65">
        <f t="shared" si="910"/>
        <v>11543648.819696993</v>
      </c>
      <c r="R442" s="65">
        <f t="shared" si="911"/>
        <v>14697968.857878819</v>
      </c>
      <c r="S442" s="65">
        <f t="shared" si="912"/>
        <v>162850132.50999993</v>
      </c>
      <c r="T442" s="61"/>
      <c r="U442" s="13"/>
      <c r="V442" s="14" t="s">
        <v>138</v>
      </c>
      <c r="W442" s="9">
        <f>SUM(W443:W444)</f>
        <v>0</v>
      </c>
      <c r="X442" s="9">
        <f t="shared" ref="X442:AD442" si="1001">SUM(X443:X444)</f>
        <v>0</v>
      </c>
      <c r="Y442" s="9">
        <f t="shared" si="1001"/>
        <v>0</v>
      </c>
      <c r="Z442" s="9">
        <f t="shared" si="1001"/>
        <v>0</v>
      </c>
      <c r="AA442" s="9">
        <f t="shared" si="1001"/>
        <v>0</v>
      </c>
      <c r="AB442" s="9">
        <f t="shared" si="1001"/>
        <v>0</v>
      </c>
      <c r="AC442" s="9">
        <f t="shared" si="1001"/>
        <v>0</v>
      </c>
      <c r="AD442" s="9">
        <f t="shared" si="1001"/>
        <v>0</v>
      </c>
      <c r="AF442" s="13"/>
      <c r="AG442" s="14" t="s">
        <v>138</v>
      </c>
      <c r="AH442" s="9">
        <f>SUM(AH443:AH444)</f>
        <v>0</v>
      </c>
      <c r="AI442" s="9">
        <f t="shared" ref="AI442:AO442" si="1002">SUM(AI443:AI444)</f>
        <v>0</v>
      </c>
      <c r="AJ442" s="9">
        <f t="shared" si="1002"/>
        <v>0</v>
      </c>
      <c r="AK442" s="9">
        <f t="shared" si="1002"/>
        <v>0</v>
      </c>
      <c r="AL442" s="9">
        <f t="shared" si="1002"/>
        <v>0</v>
      </c>
      <c r="AM442" s="9">
        <f t="shared" si="1002"/>
        <v>0</v>
      </c>
      <c r="AN442" s="9">
        <f t="shared" si="1002"/>
        <v>0</v>
      </c>
      <c r="AO442" s="9">
        <f t="shared" si="1002"/>
        <v>0</v>
      </c>
      <c r="AP442" s="17"/>
      <c r="AQ442" s="44">
        <f>+AH442-W442</f>
        <v>0</v>
      </c>
      <c r="AR442" s="13"/>
      <c r="AS442" s="14" t="s">
        <v>138</v>
      </c>
      <c r="AT442" s="9">
        <f>SUM(AT443:AT444)</f>
        <v>0</v>
      </c>
      <c r="AU442" s="9">
        <f t="shared" ref="AU442:BA442" si="1003">SUM(AU443:AU444)</f>
        <v>0</v>
      </c>
      <c r="AV442" s="9">
        <f t="shared" si="1003"/>
        <v>0</v>
      </c>
      <c r="AW442" s="9">
        <f t="shared" si="1003"/>
        <v>0</v>
      </c>
      <c r="AX442" s="9">
        <f t="shared" si="1003"/>
        <v>0</v>
      </c>
      <c r="AY442" s="9">
        <f t="shared" si="1003"/>
        <v>0</v>
      </c>
      <c r="AZ442" s="9">
        <f t="shared" si="1003"/>
        <v>0</v>
      </c>
      <c r="BA442" s="9">
        <f t="shared" si="1003"/>
        <v>0</v>
      </c>
      <c r="BB442" s="17"/>
      <c r="BC442" s="17"/>
      <c r="BD442" s="51">
        <f t="shared" si="883"/>
        <v>0</v>
      </c>
      <c r="BE442" s="48">
        <f t="shared" si="933"/>
        <v>0</v>
      </c>
      <c r="BF442" s="48">
        <f t="shared" si="934"/>
        <v>0</v>
      </c>
      <c r="BG442" s="48">
        <f t="shared" si="935"/>
        <v>0</v>
      </c>
      <c r="BH442" s="48"/>
      <c r="BI442" s="48">
        <f t="shared" si="936"/>
        <v>0</v>
      </c>
      <c r="BJ442" s="48">
        <f t="shared" si="937"/>
        <v>0</v>
      </c>
      <c r="BK442" s="48">
        <f t="shared" si="938"/>
        <v>0</v>
      </c>
      <c r="BL442" s="48"/>
      <c r="BM442" s="48">
        <f t="shared" si="939"/>
        <v>0</v>
      </c>
      <c r="BN442" s="48">
        <f t="shared" si="940"/>
        <v>0</v>
      </c>
      <c r="BO442" s="48">
        <f t="shared" si="941"/>
        <v>0</v>
      </c>
      <c r="BP442" s="11">
        <f t="shared" si="916"/>
        <v>0</v>
      </c>
    </row>
    <row r="443" spans="1:89" s="3" customFormat="1" ht="13.5" customHeight="1" x14ac:dyDescent="0.2">
      <c r="A443" s="13"/>
      <c r="B443" s="15" t="s">
        <v>85</v>
      </c>
      <c r="C443" s="11">
        <v>0</v>
      </c>
      <c r="D443" s="11">
        <v>0</v>
      </c>
      <c r="E443" s="11">
        <v>0</v>
      </c>
      <c r="F443" s="11">
        <v>0</v>
      </c>
      <c r="G443" s="11"/>
      <c r="H443" s="11">
        <v>0</v>
      </c>
      <c r="I443" s="11">
        <v>0</v>
      </c>
      <c r="J443" s="11">
        <v>0</v>
      </c>
      <c r="K443" s="61"/>
      <c r="L443" s="65">
        <f t="shared" si="905"/>
        <v>0</v>
      </c>
      <c r="M443" s="65">
        <f t="shared" si="906"/>
        <v>0</v>
      </c>
      <c r="N443" s="65">
        <f t="shared" si="907"/>
        <v>0</v>
      </c>
      <c r="O443" s="65">
        <f t="shared" si="908"/>
        <v>0</v>
      </c>
      <c r="P443" s="65">
        <f t="shared" si="909"/>
        <v>0</v>
      </c>
      <c r="Q443" s="65">
        <f t="shared" si="910"/>
        <v>0</v>
      </c>
      <c r="R443" s="65">
        <f t="shared" si="911"/>
        <v>0</v>
      </c>
      <c r="S443" s="65">
        <f t="shared" si="912"/>
        <v>0</v>
      </c>
      <c r="T443" s="61"/>
      <c r="U443" s="13"/>
      <c r="V443" s="15" t="s">
        <v>85</v>
      </c>
      <c r="W443" s="11">
        <v>0</v>
      </c>
      <c r="X443" s="11">
        <v>0</v>
      </c>
      <c r="Y443" s="11">
        <v>0</v>
      </c>
      <c r="Z443" s="11">
        <v>0</v>
      </c>
      <c r="AA443" s="11"/>
      <c r="AB443" s="11">
        <v>0</v>
      </c>
      <c r="AC443" s="11">
        <v>0</v>
      </c>
      <c r="AD443" s="11">
        <v>0</v>
      </c>
      <c r="AF443" s="13"/>
      <c r="AG443" s="15" t="s">
        <v>85</v>
      </c>
      <c r="AH443" s="11">
        <v>0</v>
      </c>
      <c r="AI443" s="11">
        <v>0</v>
      </c>
      <c r="AJ443" s="11">
        <v>0</v>
      </c>
      <c r="AK443" s="11">
        <v>0</v>
      </c>
      <c r="AL443" s="11"/>
      <c r="AM443" s="11">
        <v>0</v>
      </c>
      <c r="AN443" s="11">
        <v>0</v>
      </c>
      <c r="AO443" s="11">
        <v>0</v>
      </c>
      <c r="AP443" s="11"/>
      <c r="AQ443" s="44">
        <f t="shared" si="957"/>
        <v>0</v>
      </c>
      <c r="AR443" s="13"/>
      <c r="AS443" s="15" t="s">
        <v>85</v>
      </c>
      <c r="AT443" s="11">
        <v>0</v>
      </c>
      <c r="AU443" s="11">
        <v>0</v>
      </c>
      <c r="AV443" s="11">
        <v>0</v>
      </c>
      <c r="AW443" s="11">
        <v>0</v>
      </c>
      <c r="AX443" s="11"/>
      <c r="AY443" s="11">
        <v>0</v>
      </c>
      <c r="AZ443" s="11">
        <v>0</v>
      </c>
      <c r="BA443" s="11">
        <v>0</v>
      </c>
      <c r="BB443" s="11"/>
      <c r="BC443" s="11"/>
      <c r="BD443" s="51">
        <f t="shared" si="883"/>
        <v>0</v>
      </c>
      <c r="BE443" s="47">
        <f t="shared" si="933"/>
        <v>0</v>
      </c>
      <c r="BF443" s="47">
        <f t="shared" si="934"/>
        <v>0</v>
      </c>
      <c r="BG443" s="47">
        <f t="shared" si="935"/>
        <v>0</v>
      </c>
      <c r="BH443" s="47"/>
      <c r="BI443" s="47">
        <f t="shared" si="936"/>
        <v>0</v>
      </c>
      <c r="BJ443" s="47">
        <f t="shared" si="937"/>
        <v>0</v>
      </c>
      <c r="BK443" s="47">
        <f t="shared" si="938"/>
        <v>0</v>
      </c>
      <c r="BL443" s="47"/>
      <c r="BM443" s="47">
        <f t="shared" si="939"/>
        <v>0</v>
      </c>
      <c r="BN443" s="47">
        <f t="shared" si="940"/>
        <v>0</v>
      </c>
      <c r="BO443" s="47">
        <f t="shared" si="941"/>
        <v>0</v>
      </c>
      <c r="BP443" s="11">
        <f t="shared" si="916"/>
        <v>0</v>
      </c>
    </row>
    <row r="444" spans="1:89" s="3" customFormat="1" ht="13.5" customHeight="1" x14ac:dyDescent="0.2">
      <c r="A444" s="13"/>
      <c r="B444" s="15" t="s">
        <v>2</v>
      </c>
      <c r="C444" s="11">
        <v>223997508.72999993</v>
      </c>
      <c r="D444" s="11">
        <v>24778985.688181829</v>
      </c>
      <c r="E444" s="11">
        <v>49668876.839696996</v>
      </c>
      <c r="F444" s="11">
        <v>75845345.077878818</v>
      </c>
      <c r="G444" s="11"/>
      <c r="H444" s="11">
        <v>17847538.840000007</v>
      </c>
      <c r="I444" s="11">
        <v>38125228.020000003</v>
      </c>
      <c r="J444" s="11">
        <v>61147376.219999999</v>
      </c>
      <c r="K444" s="61"/>
      <c r="L444" s="65">
        <f t="shared" si="905"/>
        <v>24889891.151515167</v>
      </c>
      <c r="M444" s="65">
        <f t="shared" si="906"/>
        <v>26176468.238181822</v>
      </c>
      <c r="N444" s="65">
        <f t="shared" si="907"/>
        <v>20277689.179999996</v>
      </c>
      <c r="O444" s="65">
        <f t="shared" si="908"/>
        <v>23022148.199999996</v>
      </c>
      <c r="P444" s="65">
        <f t="shared" si="909"/>
        <v>6931446.8481818214</v>
      </c>
      <c r="Q444" s="65">
        <f t="shared" si="910"/>
        <v>11543648.819696993</v>
      </c>
      <c r="R444" s="65">
        <f t="shared" si="911"/>
        <v>14697968.857878819</v>
      </c>
      <c r="S444" s="65">
        <f t="shared" si="912"/>
        <v>162850132.50999993</v>
      </c>
      <c r="T444" s="61"/>
      <c r="U444" s="13"/>
      <c r="V444" s="15" t="s">
        <v>2</v>
      </c>
      <c r="W444" s="11">
        <v>0</v>
      </c>
      <c r="X444" s="11">
        <v>0</v>
      </c>
      <c r="Y444" s="11">
        <v>0</v>
      </c>
      <c r="Z444" s="11">
        <v>0</v>
      </c>
      <c r="AA444" s="11"/>
      <c r="AB444" s="11">
        <v>0</v>
      </c>
      <c r="AC444" s="11">
        <v>0</v>
      </c>
      <c r="AD444" s="11">
        <v>0</v>
      </c>
      <c r="AF444" s="13"/>
      <c r="AG444" s="15" t="s">
        <v>2</v>
      </c>
      <c r="AH444" s="11">
        <v>0</v>
      </c>
      <c r="AI444" s="11">
        <v>0</v>
      </c>
      <c r="AJ444" s="11">
        <v>0</v>
      </c>
      <c r="AK444" s="11">
        <v>0</v>
      </c>
      <c r="AL444" s="11"/>
      <c r="AM444" s="11">
        <v>0</v>
      </c>
      <c r="AN444" s="11">
        <v>0</v>
      </c>
      <c r="AO444" s="11">
        <v>0</v>
      </c>
      <c r="AP444" s="18"/>
      <c r="AQ444" s="44">
        <f t="shared" si="957"/>
        <v>0</v>
      </c>
      <c r="AR444" s="13"/>
      <c r="AS444" s="15" t="s">
        <v>2</v>
      </c>
      <c r="AT444" s="11">
        <v>0</v>
      </c>
      <c r="AU444" s="11">
        <v>0</v>
      </c>
      <c r="AV444" s="11">
        <v>0</v>
      </c>
      <c r="AW444" s="11">
        <v>0</v>
      </c>
      <c r="AX444" s="11"/>
      <c r="AY444" s="11">
        <v>0</v>
      </c>
      <c r="AZ444" s="11">
        <v>0</v>
      </c>
      <c r="BA444" s="11">
        <v>0</v>
      </c>
      <c r="BB444" s="18"/>
      <c r="BC444" s="18"/>
      <c r="BD444" s="51">
        <f t="shared" si="883"/>
        <v>0</v>
      </c>
      <c r="BE444" s="47">
        <f t="shared" si="933"/>
        <v>0</v>
      </c>
      <c r="BF444" s="47">
        <f t="shared" si="934"/>
        <v>0</v>
      </c>
      <c r="BG444" s="47">
        <f t="shared" si="935"/>
        <v>0</v>
      </c>
      <c r="BH444" s="47"/>
      <c r="BI444" s="47">
        <f t="shared" si="936"/>
        <v>0</v>
      </c>
      <c r="BJ444" s="47">
        <f t="shared" si="937"/>
        <v>0</v>
      </c>
      <c r="BK444" s="47">
        <f t="shared" si="938"/>
        <v>0</v>
      </c>
      <c r="BL444" s="47"/>
      <c r="BM444" s="47">
        <f t="shared" si="939"/>
        <v>0</v>
      </c>
      <c r="BN444" s="47">
        <f t="shared" si="940"/>
        <v>0</v>
      </c>
      <c r="BO444" s="47">
        <f t="shared" si="941"/>
        <v>0</v>
      </c>
      <c r="BP444" s="11">
        <f t="shared" si="916"/>
        <v>0</v>
      </c>
    </row>
    <row r="445" spans="1:89" ht="13.5" customHeight="1" x14ac:dyDescent="0.2">
      <c r="A445" s="5" t="s">
        <v>158</v>
      </c>
      <c r="B445" s="20" t="s">
        <v>226</v>
      </c>
      <c r="C445" s="9">
        <f>SUM(C446:C447)</f>
        <v>258964773.60279995</v>
      </c>
      <c r="D445" s="9">
        <f t="shared" ref="D445" si="1004">SUM(D446:D447)</f>
        <v>22545647.589999996</v>
      </c>
      <c r="E445" s="9">
        <f t="shared" ref="E445" si="1005">SUM(E446:E447)</f>
        <v>45369278.199999996</v>
      </c>
      <c r="F445" s="9">
        <f t="shared" ref="F445" si="1006">SUM(F446:F447)</f>
        <v>58472022.00999999</v>
      </c>
      <c r="G445" s="9">
        <f t="shared" ref="G445:J445" si="1007">SUM(G446:G447)</f>
        <v>0</v>
      </c>
      <c r="H445" s="9">
        <f t="shared" si="1007"/>
        <v>13325949.02</v>
      </c>
      <c r="I445" s="9">
        <f t="shared" si="1007"/>
        <v>35499422.969999999</v>
      </c>
      <c r="J445" s="9">
        <f t="shared" si="1007"/>
        <v>47062088.82</v>
      </c>
      <c r="K445" s="61"/>
      <c r="L445" s="65">
        <f>+E445-D445</f>
        <v>22823630.609999999</v>
      </c>
      <c r="M445" s="65">
        <f>+F445-E445</f>
        <v>13102743.809999995</v>
      </c>
      <c r="N445" s="65">
        <f>+I445-H445</f>
        <v>22173473.949999999</v>
      </c>
      <c r="O445" s="65">
        <f>+J445-I445</f>
        <v>11562665.850000001</v>
      </c>
      <c r="P445" s="65">
        <f>+D445-H445</f>
        <v>9219698.5699999966</v>
      </c>
      <c r="Q445" s="65">
        <f>+E445-I445</f>
        <v>9869855.2299999967</v>
      </c>
      <c r="R445" s="65">
        <f>+F445-J445</f>
        <v>11409933.18999999</v>
      </c>
      <c r="S445" s="65">
        <f>+C445-J445</f>
        <v>211902684.78279996</v>
      </c>
      <c r="T445" s="61"/>
      <c r="U445" s="5" t="s">
        <v>158</v>
      </c>
      <c r="V445" s="20" t="s">
        <v>226</v>
      </c>
      <c r="W445" s="9">
        <f>SUM(W446:W447)</f>
        <v>0</v>
      </c>
      <c r="X445" s="9">
        <f t="shared" ref="X445:AD445" si="1008">SUM(X446:X447)</f>
        <v>0</v>
      </c>
      <c r="Y445" s="9">
        <f t="shared" si="1008"/>
        <v>0</v>
      </c>
      <c r="Z445" s="9">
        <f t="shared" si="1008"/>
        <v>0</v>
      </c>
      <c r="AA445" s="9">
        <f t="shared" si="1008"/>
        <v>0</v>
      </c>
      <c r="AB445" s="9">
        <f t="shared" si="1008"/>
        <v>0</v>
      </c>
      <c r="AC445" s="9">
        <f t="shared" si="1008"/>
        <v>0</v>
      </c>
      <c r="AD445" s="9">
        <f t="shared" si="1008"/>
        <v>0</v>
      </c>
      <c r="AF445" s="5" t="s">
        <v>158</v>
      </c>
      <c r="AG445" s="20" t="s">
        <v>226</v>
      </c>
      <c r="AH445" s="9">
        <f>SUM(AH446:AH447)</f>
        <v>0</v>
      </c>
      <c r="AI445" s="9">
        <f t="shared" ref="AI445:AO445" si="1009">SUM(AI446:AI447)</f>
        <v>0</v>
      </c>
      <c r="AJ445" s="9">
        <f t="shared" si="1009"/>
        <v>0</v>
      </c>
      <c r="AK445" s="9">
        <f t="shared" si="1009"/>
        <v>0</v>
      </c>
      <c r="AL445" s="9">
        <f t="shared" si="1009"/>
        <v>0</v>
      </c>
      <c r="AM445" s="9">
        <f t="shared" si="1009"/>
        <v>0</v>
      </c>
      <c r="AN445" s="9">
        <f t="shared" si="1009"/>
        <v>0</v>
      </c>
      <c r="AO445" s="9">
        <f t="shared" si="1009"/>
        <v>0</v>
      </c>
      <c r="AP445" s="9"/>
      <c r="AQ445" s="44">
        <f t="shared" si="957"/>
        <v>0</v>
      </c>
      <c r="AR445" s="5" t="s">
        <v>158</v>
      </c>
      <c r="AS445" s="20" t="s">
        <v>226</v>
      </c>
      <c r="AT445" s="9">
        <f>SUM(AT446:AT447)</f>
        <v>0</v>
      </c>
      <c r="AU445" s="9">
        <f t="shared" ref="AU445:BA445" si="1010">SUM(AU446:AU447)</f>
        <v>0</v>
      </c>
      <c r="AV445" s="9">
        <f t="shared" si="1010"/>
        <v>0</v>
      </c>
      <c r="AW445" s="9">
        <f t="shared" si="1010"/>
        <v>0</v>
      </c>
      <c r="AX445" s="9">
        <f t="shared" si="1010"/>
        <v>0</v>
      </c>
      <c r="AY445" s="9">
        <f t="shared" si="1010"/>
        <v>0</v>
      </c>
      <c r="AZ445" s="9">
        <f t="shared" si="1010"/>
        <v>0</v>
      </c>
      <c r="BA445" s="9">
        <f t="shared" si="1010"/>
        <v>0</v>
      </c>
      <c r="BB445" s="9"/>
      <c r="BC445" s="9"/>
      <c r="BD445" s="51">
        <f t="shared" si="883"/>
        <v>0</v>
      </c>
      <c r="BE445" s="47">
        <f t="shared" si="933"/>
        <v>0</v>
      </c>
      <c r="BF445" s="47">
        <f t="shared" si="934"/>
        <v>0</v>
      </c>
      <c r="BG445" s="47">
        <f t="shared" si="935"/>
        <v>0</v>
      </c>
      <c r="BH445" s="47"/>
      <c r="BI445" s="47">
        <f t="shared" si="936"/>
        <v>0</v>
      </c>
      <c r="BJ445" s="47">
        <f t="shared" si="937"/>
        <v>0</v>
      </c>
      <c r="BK445" s="47">
        <f t="shared" si="938"/>
        <v>0</v>
      </c>
      <c r="BL445" s="47"/>
      <c r="BM445" s="47">
        <f t="shared" si="939"/>
        <v>0</v>
      </c>
      <c r="BN445" s="47">
        <f t="shared" si="940"/>
        <v>0</v>
      </c>
      <c r="BO445" s="47">
        <f t="shared" si="941"/>
        <v>0</v>
      </c>
      <c r="BP445" s="11">
        <f t="shared" si="916"/>
        <v>0</v>
      </c>
      <c r="BQ445" s="1"/>
      <c r="BR445" s="1"/>
      <c r="BS445" s="1"/>
      <c r="BT445" s="1"/>
      <c r="BU445" s="1"/>
      <c r="BV445" s="1"/>
      <c r="BW445" s="1"/>
      <c r="BX445" s="1"/>
      <c r="BY445" s="1"/>
      <c r="BZ445" s="1"/>
      <c r="CA445" s="1"/>
      <c r="CB445" s="1"/>
      <c r="CC445" s="1"/>
      <c r="CD445" s="1"/>
      <c r="CE445" s="1"/>
      <c r="CF445" s="1"/>
      <c r="CG445" s="1"/>
      <c r="CH445" s="1"/>
      <c r="CI445" s="1"/>
      <c r="CJ445" s="1"/>
      <c r="CK445" s="1"/>
    </row>
    <row r="446" spans="1:89" ht="13.5" customHeight="1" x14ac:dyDescent="0.2">
      <c r="A446" s="5"/>
      <c r="B446" s="10" t="s">
        <v>85</v>
      </c>
      <c r="C446" s="11">
        <v>258964773.60279995</v>
      </c>
      <c r="D446" s="11">
        <v>22545647.589999996</v>
      </c>
      <c r="E446" s="11">
        <v>45369278.199999996</v>
      </c>
      <c r="F446" s="11">
        <v>58472022.00999999</v>
      </c>
      <c r="G446" s="11">
        <v>0</v>
      </c>
      <c r="H446" s="11">
        <v>13325949.02</v>
      </c>
      <c r="I446" s="11">
        <v>35499422.969999999</v>
      </c>
      <c r="J446" s="11">
        <v>47062088.82</v>
      </c>
      <c r="K446" s="61"/>
      <c r="L446" s="65">
        <f t="shared" si="905"/>
        <v>22823630.609999999</v>
      </c>
      <c r="M446" s="65">
        <f t="shared" si="906"/>
        <v>13102743.809999995</v>
      </c>
      <c r="N446" s="65">
        <f t="shared" si="907"/>
        <v>22173473.949999999</v>
      </c>
      <c r="O446" s="65">
        <f t="shared" si="908"/>
        <v>11562665.850000001</v>
      </c>
      <c r="P446" s="65">
        <f t="shared" si="909"/>
        <v>9219698.5699999966</v>
      </c>
      <c r="Q446" s="65">
        <f t="shared" si="910"/>
        <v>9869855.2299999967</v>
      </c>
      <c r="R446" s="65">
        <f t="shared" si="911"/>
        <v>11409933.18999999</v>
      </c>
      <c r="S446" s="65">
        <f t="shared" si="912"/>
        <v>211902684.78279996</v>
      </c>
      <c r="T446" s="61"/>
      <c r="U446" s="5"/>
      <c r="V446" s="10" t="s">
        <v>85</v>
      </c>
      <c r="W446" s="11">
        <v>0</v>
      </c>
      <c r="X446" s="11">
        <v>0</v>
      </c>
      <c r="Y446" s="11">
        <v>0</v>
      </c>
      <c r="Z446" s="11">
        <v>0</v>
      </c>
      <c r="AA446" s="11"/>
      <c r="AB446" s="11">
        <v>0</v>
      </c>
      <c r="AC446" s="11">
        <v>0</v>
      </c>
      <c r="AD446" s="11">
        <v>0</v>
      </c>
      <c r="AF446" s="5"/>
      <c r="AG446" s="10" t="s">
        <v>85</v>
      </c>
      <c r="AH446" s="11">
        <v>0</v>
      </c>
      <c r="AI446" s="11">
        <v>0</v>
      </c>
      <c r="AJ446" s="11">
        <v>0</v>
      </c>
      <c r="AK446" s="11">
        <v>0</v>
      </c>
      <c r="AL446" s="11"/>
      <c r="AM446" s="11">
        <v>0</v>
      </c>
      <c r="AN446" s="11">
        <v>0</v>
      </c>
      <c r="AO446" s="11">
        <v>0</v>
      </c>
      <c r="AP446" s="11"/>
      <c r="AQ446" s="44">
        <f t="shared" si="957"/>
        <v>0</v>
      </c>
      <c r="AR446" s="5"/>
      <c r="AS446" s="10" t="s">
        <v>85</v>
      </c>
      <c r="AT446" s="11">
        <v>0</v>
      </c>
      <c r="AU446" s="11">
        <v>0</v>
      </c>
      <c r="AV446" s="11">
        <v>0</v>
      </c>
      <c r="AW446" s="11">
        <v>0</v>
      </c>
      <c r="AX446" s="11"/>
      <c r="AY446" s="11">
        <v>0</v>
      </c>
      <c r="AZ446" s="11">
        <v>0</v>
      </c>
      <c r="BA446" s="11">
        <v>0</v>
      </c>
      <c r="BB446" s="11"/>
      <c r="BC446" s="11"/>
      <c r="BD446" s="51">
        <f t="shared" si="883"/>
        <v>0</v>
      </c>
      <c r="BE446" s="47">
        <f t="shared" si="933"/>
        <v>0</v>
      </c>
      <c r="BF446" s="47">
        <f t="shared" si="934"/>
        <v>0</v>
      </c>
      <c r="BG446" s="47">
        <f>+AW446-AV446</f>
        <v>0</v>
      </c>
      <c r="BH446" s="47"/>
      <c r="BI446" s="47">
        <f t="shared" si="936"/>
        <v>0</v>
      </c>
      <c r="BJ446" s="47">
        <f t="shared" si="937"/>
        <v>0</v>
      </c>
      <c r="BK446" s="47">
        <f t="shared" si="938"/>
        <v>0</v>
      </c>
      <c r="BL446" s="47"/>
      <c r="BM446" s="47">
        <f>+AU446-AY446</f>
        <v>0</v>
      </c>
      <c r="BN446" s="47">
        <f>+AV446-AZ446</f>
        <v>0</v>
      </c>
      <c r="BO446" s="47">
        <f>+AW446-BA446</f>
        <v>0</v>
      </c>
      <c r="BP446" s="11">
        <f t="shared" si="916"/>
        <v>0</v>
      </c>
      <c r="BQ446" s="1"/>
      <c r="BR446" s="1"/>
      <c r="BS446" s="1"/>
      <c r="BT446" s="1"/>
      <c r="BU446" s="1"/>
      <c r="BV446" s="1"/>
      <c r="BW446" s="1"/>
      <c r="BX446" s="1"/>
      <c r="BY446" s="1"/>
      <c r="BZ446" s="1"/>
      <c r="CA446" s="1"/>
      <c r="CB446" s="1"/>
      <c r="CC446" s="1"/>
      <c r="CD446" s="1"/>
      <c r="CE446" s="1"/>
      <c r="CF446" s="1"/>
      <c r="CG446" s="1"/>
      <c r="CH446" s="1"/>
      <c r="CI446" s="1"/>
      <c r="CJ446" s="1"/>
      <c r="CK446" s="1"/>
    </row>
    <row r="447" spans="1:89" ht="13.5" customHeight="1" x14ac:dyDescent="0.2">
      <c r="A447" s="5"/>
      <c r="B447" s="10" t="s">
        <v>2</v>
      </c>
      <c r="C447" s="11">
        <v>0</v>
      </c>
      <c r="D447" s="11">
        <v>0</v>
      </c>
      <c r="E447" s="11">
        <v>0</v>
      </c>
      <c r="F447" s="11">
        <v>0</v>
      </c>
      <c r="G447" s="11"/>
      <c r="H447" s="11">
        <v>0</v>
      </c>
      <c r="I447" s="11">
        <v>0</v>
      </c>
      <c r="J447" s="11">
        <v>0</v>
      </c>
      <c r="K447" s="61"/>
      <c r="L447" s="65">
        <f t="shared" si="905"/>
        <v>0</v>
      </c>
      <c r="M447" s="65">
        <f t="shared" si="906"/>
        <v>0</v>
      </c>
      <c r="N447" s="65">
        <f t="shared" si="907"/>
        <v>0</v>
      </c>
      <c r="O447" s="65">
        <f t="shared" si="908"/>
        <v>0</v>
      </c>
      <c r="P447" s="65">
        <f t="shared" si="909"/>
        <v>0</v>
      </c>
      <c r="Q447" s="65">
        <f t="shared" si="910"/>
        <v>0</v>
      </c>
      <c r="R447" s="65">
        <f t="shared" si="911"/>
        <v>0</v>
      </c>
      <c r="S447" s="65">
        <f t="shared" si="912"/>
        <v>0</v>
      </c>
      <c r="T447" s="61"/>
      <c r="U447" s="5"/>
      <c r="V447" s="10" t="s">
        <v>2</v>
      </c>
      <c r="W447" s="11">
        <v>0</v>
      </c>
      <c r="X447" s="11">
        <v>0</v>
      </c>
      <c r="Y447" s="11">
        <v>0</v>
      </c>
      <c r="Z447" s="11">
        <v>0</v>
      </c>
      <c r="AA447" s="11"/>
      <c r="AB447" s="11">
        <v>0</v>
      </c>
      <c r="AC447" s="11">
        <v>0</v>
      </c>
      <c r="AD447" s="11">
        <v>0</v>
      </c>
      <c r="AF447" s="5"/>
      <c r="AG447" s="10" t="s">
        <v>2</v>
      </c>
      <c r="AH447" s="11">
        <v>0</v>
      </c>
      <c r="AI447" s="11">
        <v>0</v>
      </c>
      <c r="AJ447" s="11">
        <v>0</v>
      </c>
      <c r="AK447" s="11">
        <v>0</v>
      </c>
      <c r="AL447" s="11"/>
      <c r="AM447" s="11">
        <v>0</v>
      </c>
      <c r="AN447" s="11">
        <v>0</v>
      </c>
      <c r="AO447" s="11">
        <v>0</v>
      </c>
      <c r="AP447" s="11"/>
      <c r="AQ447" s="44">
        <f t="shared" si="957"/>
        <v>0</v>
      </c>
      <c r="AR447" s="5"/>
      <c r="AS447" s="10" t="s">
        <v>2</v>
      </c>
      <c r="AT447" s="11">
        <v>0</v>
      </c>
      <c r="AU447" s="11">
        <v>0</v>
      </c>
      <c r="AV447" s="11">
        <v>0</v>
      </c>
      <c r="AW447" s="11">
        <v>0</v>
      </c>
      <c r="AX447" s="11"/>
      <c r="AY447" s="11">
        <v>0</v>
      </c>
      <c r="AZ447" s="11">
        <v>0</v>
      </c>
      <c r="BA447" s="11">
        <v>0</v>
      </c>
      <c r="BB447" s="11"/>
      <c r="BC447" s="11"/>
      <c r="BD447" s="51">
        <f t="shared" si="883"/>
        <v>0</v>
      </c>
      <c r="BE447" s="47">
        <f t="shared" si="933"/>
        <v>0</v>
      </c>
      <c r="BF447" s="47">
        <f t="shared" si="934"/>
        <v>0</v>
      </c>
      <c r="BG447" s="47">
        <f t="shared" si="935"/>
        <v>0</v>
      </c>
      <c r="BH447" s="47"/>
      <c r="BI447" s="47">
        <f t="shared" si="936"/>
        <v>0</v>
      </c>
      <c r="BJ447" s="47">
        <f t="shared" si="937"/>
        <v>0</v>
      </c>
      <c r="BK447" s="47">
        <f t="shared" si="938"/>
        <v>0</v>
      </c>
      <c r="BL447" s="47"/>
      <c r="BM447" s="47">
        <f t="shared" si="939"/>
        <v>0</v>
      </c>
      <c r="BN447" s="47">
        <f t="shared" si="940"/>
        <v>0</v>
      </c>
      <c r="BO447" s="47">
        <f t="shared" si="941"/>
        <v>0</v>
      </c>
      <c r="BP447" s="11">
        <f t="shared" si="916"/>
        <v>0</v>
      </c>
      <c r="BQ447" s="1"/>
      <c r="BR447" s="1"/>
      <c r="BS447" s="1"/>
      <c r="BT447" s="1"/>
      <c r="BU447" s="1"/>
      <c r="BV447" s="1"/>
      <c r="BW447" s="1"/>
      <c r="BX447" s="1"/>
      <c r="BY447" s="1"/>
      <c r="BZ447" s="1"/>
      <c r="CA447" s="1"/>
      <c r="CB447" s="1"/>
      <c r="CC447" s="1"/>
      <c r="CD447" s="1"/>
      <c r="CE447" s="1"/>
      <c r="CF447" s="1"/>
      <c r="CG447" s="1"/>
      <c r="CH447" s="1"/>
      <c r="CI447" s="1"/>
      <c r="CJ447" s="1"/>
      <c r="CK447" s="1"/>
    </row>
    <row r="448" spans="1:89" ht="13.5" customHeight="1" x14ac:dyDescent="0.2">
      <c r="A448" s="5" t="s">
        <v>159</v>
      </c>
      <c r="B448" s="19" t="s">
        <v>14</v>
      </c>
      <c r="K448" s="61"/>
      <c r="L448" s="65">
        <f t="shared" si="905"/>
        <v>0</v>
      </c>
      <c r="M448" s="65">
        <f t="shared" si="906"/>
        <v>0</v>
      </c>
      <c r="N448" s="65">
        <f t="shared" si="907"/>
        <v>0</v>
      </c>
      <c r="O448" s="65">
        <f t="shared" si="908"/>
        <v>0</v>
      </c>
      <c r="P448" s="65">
        <f t="shared" si="909"/>
        <v>0</v>
      </c>
      <c r="Q448" s="65">
        <f t="shared" si="910"/>
        <v>0</v>
      </c>
      <c r="R448" s="65">
        <f t="shared" si="911"/>
        <v>0</v>
      </c>
      <c r="S448" s="65">
        <f t="shared" si="912"/>
        <v>0</v>
      </c>
      <c r="T448" s="61"/>
      <c r="U448" s="5" t="s">
        <v>159</v>
      </c>
      <c r="V448" s="19" t="s">
        <v>14</v>
      </c>
      <c r="AF448" s="5" t="s">
        <v>159</v>
      </c>
      <c r="AG448" s="19" t="s">
        <v>14</v>
      </c>
      <c r="AP448" s="11"/>
      <c r="AQ448" s="44">
        <f t="shared" si="957"/>
        <v>0</v>
      </c>
      <c r="AR448" s="5" t="s">
        <v>159</v>
      </c>
      <c r="AS448" s="19" t="s">
        <v>14</v>
      </c>
      <c r="BB448" s="11"/>
      <c r="BC448" s="11"/>
      <c r="BD448" s="51">
        <f t="shared" si="883"/>
        <v>0</v>
      </c>
      <c r="BE448" s="47">
        <f t="shared" si="933"/>
        <v>0</v>
      </c>
      <c r="BF448" s="47">
        <f t="shared" si="934"/>
        <v>0</v>
      </c>
      <c r="BG448" s="47">
        <f t="shared" si="935"/>
        <v>0</v>
      </c>
      <c r="BH448" s="47"/>
      <c r="BI448" s="47">
        <f t="shared" si="936"/>
        <v>0</v>
      </c>
      <c r="BJ448" s="47">
        <f t="shared" si="937"/>
        <v>0</v>
      </c>
      <c r="BK448" s="47">
        <f t="shared" si="938"/>
        <v>0</v>
      </c>
      <c r="BL448" s="47"/>
      <c r="BM448" s="47">
        <f t="shared" si="939"/>
        <v>0</v>
      </c>
      <c r="BN448" s="47">
        <f t="shared" si="940"/>
        <v>0</v>
      </c>
      <c r="BO448" s="47">
        <f t="shared" si="941"/>
        <v>0</v>
      </c>
      <c r="BP448" s="11">
        <f t="shared" si="916"/>
        <v>0</v>
      </c>
      <c r="BQ448" s="1"/>
      <c r="BR448" s="1"/>
      <c r="BS448" s="1"/>
      <c r="BT448" s="1"/>
      <c r="BU448" s="1"/>
      <c r="BV448" s="1"/>
      <c r="BW448" s="1"/>
      <c r="BX448" s="1"/>
      <c r="BY448" s="1"/>
      <c r="BZ448" s="1"/>
      <c r="CA448" s="1"/>
      <c r="CB448" s="1"/>
      <c r="CC448" s="1"/>
      <c r="CD448" s="1"/>
      <c r="CE448" s="1"/>
      <c r="CF448" s="1"/>
      <c r="CG448" s="1"/>
      <c r="CH448" s="1"/>
      <c r="CI448" s="1"/>
      <c r="CJ448" s="1"/>
      <c r="CK448" s="1"/>
    </row>
    <row r="449" spans="1:89" ht="13.5" customHeight="1" x14ac:dyDescent="0.2">
      <c r="A449" s="5" t="s">
        <v>311</v>
      </c>
      <c r="B449" s="8" t="s">
        <v>21</v>
      </c>
      <c r="C449" s="9">
        <f t="shared" ref="C449" si="1011">SUM(C450:C451)</f>
        <v>103546929</v>
      </c>
      <c r="D449" s="9">
        <f t="shared" ref="D449" si="1012">SUM(D450:D451)</f>
        <v>10100002</v>
      </c>
      <c r="E449" s="9">
        <f t="shared" ref="E449" si="1013">SUM(E450:E451)</f>
        <v>17060002</v>
      </c>
      <c r="F449" s="9">
        <f t="shared" ref="F449" si="1014">SUM(F450:F451)</f>
        <v>23665749.470000003</v>
      </c>
      <c r="G449" s="9">
        <f t="shared" ref="G449:J449" si="1015">SUM(G450:G451)</f>
        <v>0</v>
      </c>
      <c r="H449" s="9">
        <f t="shared" si="1015"/>
        <v>9893266.1900000013</v>
      </c>
      <c r="I449" s="9">
        <f t="shared" si="1015"/>
        <v>16796245.469999999</v>
      </c>
      <c r="J449" s="9">
        <f t="shared" si="1015"/>
        <v>23818406.169999998</v>
      </c>
      <c r="K449" s="61"/>
      <c r="L449" s="65">
        <f t="shared" si="905"/>
        <v>6960000</v>
      </c>
      <c r="M449" s="65">
        <f t="shared" si="906"/>
        <v>6605747.4700000025</v>
      </c>
      <c r="N449" s="65">
        <f t="shared" si="907"/>
        <v>6902979.2799999975</v>
      </c>
      <c r="O449" s="65">
        <f t="shared" si="908"/>
        <v>7022160.6999999993</v>
      </c>
      <c r="P449" s="65">
        <f t="shared" si="909"/>
        <v>206735.80999999866</v>
      </c>
      <c r="Q449" s="65">
        <f t="shared" si="910"/>
        <v>263756.53000000119</v>
      </c>
      <c r="R449" s="65">
        <f>+F449-J449</f>
        <v>-152656.69999999553</v>
      </c>
      <c r="S449" s="65">
        <f t="shared" si="912"/>
        <v>79728522.829999998</v>
      </c>
      <c r="T449" s="61"/>
      <c r="U449" s="5"/>
      <c r="V449" s="8" t="s">
        <v>21</v>
      </c>
      <c r="W449" s="9">
        <f t="shared" ref="W449:AD449" si="1016">SUM(W450:W451)</f>
        <v>0</v>
      </c>
      <c r="X449" s="9">
        <f t="shared" si="1016"/>
        <v>0</v>
      </c>
      <c r="Y449" s="9">
        <f t="shared" si="1016"/>
        <v>0</v>
      </c>
      <c r="Z449" s="9">
        <f t="shared" si="1016"/>
        <v>0</v>
      </c>
      <c r="AA449" s="9">
        <f t="shared" si="1016"/>
        <v>0</v>
      </c>
      <c r="AB449" s="9">
        <f t="shared" si="1016"/>
        <v>0</v>
      </c>
      <c r="AC449" s="9">
        <f t="shared" si="1016"/>
        <v>0</v>
      </c>
      <c r="AD449" s="9">
        <f t="shared" si="1016"/>
        <v>0</v>
      </c>
      <c r="AF449" s="5"/>
      <c r="AG449" s="8" t="s">
        <v>21</v>
      </c>
      <c r="AH449" s="9">
        <f t="shared" ref="AH449:AO449" si="1017">SUM(AH450:AH451)</f>
        <v>0</v>
      </c>
      <c r="AI449" s="9">
        <f t="shared" si="1017"/>
        <v>0</v>
      </c>
      <c r="AJ449" s="9">
        <f t="shared" si="1017"/>
        <v>0</v>
      </c>
      <c r="AK449" s="9">
        <f t="shared" si="1017"/>
        <v>0</v>
      </c>
      <c r="AL449" s="9">
        <f t="shared" si="1017"/>
        <v>0</v>
      </c>
      <c r="AM449" s="9">
        <f t="shared" si="1017"/>
        <v>0</v>
      </c>
      <c r="AN449" s="9">
        <f t="shared" si="1017"/>
        <v>0</v>
      </c>
      <c r="AO449" s="9">
        <f t="shared" si="1017"/>
        <v>0</v>
      </c>
      <c r="AP449" s="9"/>
      <c r="AQ449" s="44">
        <f t="shared" si="957"/>
        <v>0</v>
      </c>
      <c r="AR449" s="5"/>
      <c r="AS449" s="8" t="s">
        <v>21</v>
      </c>
      <c r="AT449" s="9">
        <f t="shared" ref="AT449:BA449" si="1018">SUM(AT450:AT451)</f>
        <v>0</v>
      </c>
      <c r="AU449" s="9">
        <f t="shared" si="1018"/>
        <v>0</v>
      </c>
      <c r="AV449" s="9">
        <f t="shared" si="1018"/>
        <v>0</v>
      </c>
      <c r="AW449" s="9">
        <f t="shared" si="1018"/>
        <v>0</v>
      </c>
      <c r="AX449" s="9">
        <f t="shared" si="1018"/>
        <v>0</v>
      </c>
      <c r="AY449" s="9">
        <f t="shared" si="1018"/>
        <v>0</v>
      </c>
      <c r="AZ449" s="9">
        <f t="shared" si="1018"/>
        <v>0</v>
      </c>
      <c r="BA449" s="9">
        <f t="shared" si="1018"/>
        <v>0</v>
      </c>
      <c r="BB449" s="9"/>
      <c r="BC449" s="9"/>
      <c r="BD449" s="51">
        <f t="shared" si="883"/>
        <v>0</v>
      </c>
      <c r="BE449" s="47">
        <f t="shared" si="933"/>
        <v>0</v>
      </c>
      <c r="BF449" s="47">
        <f t="shared" si="934"/>
        <v>0</v>
      </c>
      <c r="BG449" s="47">
        <f t="shared" si="935"/>
        <v>0</v>
      </c>
      <c r="BH449" s="47"/>
      <c r="BI449" s="47">
        <f t="shared" si="936"/>
        <v>0</v>
      </c>
      <c r="BJ449" s="47">
        <f t="shared" si="937"/>
        <v>0</v>
      </c>
      <c r="BK449" s="47">
        <f t="shared" si="938"/>
        <v>0</v>
      </c>
      <c r="BL449" s="47"/>
      <c r="BM449" s="47">
        <f t="shared" si="939"/>
        <v>0</v>
      </c>
      <c r="BN449" s="47">
        <f t="shared" si="940"/>
        <v>0</v>
      </c>
      <c r="BO449" s="47">
        <f t="shared" si="941"/>
        <v>0</v>
      </c>
      <c r="BP449" s="11">
        <f t="shared" si="916"/>
        <v>0</v>
      </c>
      <c r="BQ449" s="1"/>
      <c r="BR449" s="1"/>
      <c r="BS449" s="1"/>
      <c r="BT449" s="1"/>
      <c r="BU449" s="1"/>
      <c r="BV449" s="1"/>
      <c r="BW449" s="1"/>
      <c r="BX449" s="1"/>
      <c r="BY449" s="1"/>
      <c r="BZ449" s="1"/>
      <c r="CA449" s="1"/>
      <c r="CB449" s="1"/>
      <c r="CC449" s="1"/>
      <c r="CD449" s="1"/>
      <c r="CE449" s="1"/>
      <c r="CF449" s="1"/>
      <c r="CG449" s="1"/>
      <c r="CH449" s="1"/>
      <c r="CI449" s="1"/>
      <c r="CJ449" s="1"/>
      <c r="CK449" s="1"/>
    </row>
    <row r="450" spans="1:89" ht="13.5" customHeight="1" x14ac:dyDescent="0.2">
      <c r="A450" s="5"/>
      <c r="B450" s="10" t="s">
        <v>0</v>
      </c>
      <c r="C450" s="11">
        <v>103546929</v>
      </c>
      <c r="D450" s="11">
        <v>10100002</v>
      </c>
      <c r="E450" s="11">
        <v>17060002</v>
      </c>
      <c r="F450" s="11">
        <v>23665749.470000003</v>
      </c>
      <c r="G450" s="11"/>
      <c r="H450" s="11">
        <v>9893266.1900000013</v>
      </c>
      <c r="I450" s="11">
        <v>16796245.469999999</v>
      </c>
      <c r="J450" s="11">
        <v>23818406.169999998</v>
      </c>
      <c r="K450" s="61"/>
      <c r="L450" s="65">
        <f t="shared" si="905"/>
        <v>6960000</v>
      </c>
      <c r="M450" s="65">
        <f t="shared" si="906"/>
        <v>6605747.4700000025</v>
      </c>
      <c r="N450" s="65">
        <f t="shared" si="907"/>
        <v>6902979.2799999975</v>
      </c>
      <c r="O450" s="65">
        <f t="shared" si="908"/>
        <v>7022160.6999999993</v>
      </c>
      <c r="P450" s="65">
        <f t="shared" si="909"/>
        <v>206735.80999999866</v>
      </c>
      <c r="Q450" s="65">
        <f t="shared" si="910"/>
        <v>263756.53000000119</v>
      </c>
      <c r="R450" s="65">
        <f t="shared" si="911"/>
        <v>-152656.69999999553</v>
      </c>
      <c r="S450" s="65">
        <f t="shared" si="912"/>
        <v>79728522.829999998</v>
      </c>
      <c r="T450" s="61"/>
      <c r="U450" s="5"/>
      <c r="V450" s="10" t="s">
        <v>0</v>
      </c>
      <c r="W450" s="11">
        <v>0</v>
      </c>
      <c r="X450" s="11">
        <v>0</v>
      </c>
      <c r="Y450" s="11">
        <v>0</v>
      </c>
      <c r="Z450" s="11">
        <v>0</v>
      </c>
      <c r="AA450" s="11"/>
      <c r="AB450" s="11">
        <v>0</v>
      </c>
      <c r="AC450" s="11">
        <v>0</v>
      </c>
      <c r="AD450" s="11">
        <v>0</v>
      </c>
      <c r="AF450" s="5"/>
      <c r="AG450" s="10" t="s">
        <v>0</v>
      </c>
      <c r="AH450" s="11">
        <v>0</v>
      </c>
      <c r="AI450" s="11">
        <v>0</v>
      </c>
      <c r="AJ450" s="11">
        <v>0</v>
      </c>
      <c r="AK450" s="11">
        <v>0</v>
      </c>
      <c r="AL450" s="11"/>
      <c r="AM450" s="11">
        <v>0</v>
      </c>
      <c r="AN450" s="11">
        <v>0</v>
      </c>
      <c r="AO450" s="11">
        <v>0</v>
      </c>
      <c r="AP450" s="11"/>
      <c r="AQ450" s="44">
        <f t="shared" si="957"/>
        <v>0</v>
      </c>
      <c r="AR450" s="5"/>
      <c r="AS450" s="10" t="s">
        <v>0</v>
      </c>
      <c r="AT450" s="11">
        <v>0</v>
      </c>
      <c r="AU450" s="11">
        <v>0</v>
      </c>
      <c r="AV450" s="11">
        <v>0</v>
      </c>
      <c r="AW450" s="11">
        <v>0</v>
      </c>
      <c r="AX450" s="11"/>
      <c r="AY450" s="11">
        <v>0</v>
      </c>
      <c r="AZ450" s="11">
        <v>0</v>
      </c>
      <c r="BA450" s="11">
        <v>0</v>
      </c>
      <c r="BB450" s="11"/>
      <c r="BC450" s="11"/>
      <c r="BD450" s="51">
        <f t="shared" si="883"/>
        <v>0</v>
      </c>
      <c r="BE450" s="47">
        <f t="shared" si="933"/>
        <v>0</v>
      </c>
      <c r="BF450" s="47">
        <f t="shared" si="934"/>
        <v>0</v>
      </c>
      <c r="BG450" s="47">
        <f t="shared" si="935"/>
        <v>0</v>
      </c>
      <c r="BH450" s="47"/>
      <c r="BI450" s="47">
        <f>+AY450-AO450</f>
        <v>0</v>
      </c>
      <c r="BJ450" s="47">
        <f t="shared" si="937"/>
        <v>0</v>
      </c>
      <c r="BK450" s="47">
        <f t="shared" si="938"/>
        <v>0</v>
      </c>
      <c r="BL450" s="47"/>
      <c r="BM450" s="47">
        <f t="shared" si="939"/>
        <v>0</v>
      </c>
      <c r="BN450" s="47">
        <f t="shared" si="940"/>
        <v>0</v>
      </c>
      <c r="BO450" s="47">
        <f t="shared" si="941"/>
        <v>0</v>
      </c>
      <c r="BP450" s="11">
        <f t="shared" si="916"/>
        <v>0</v>
      </c>
      <c r="BQ450" s="1"/>
      <c r="BR450" s="1"/>
      <c r="BS450" s="1"/>
      <c r="BT450" s="1"/>
      <c r="BU450" s="1"/>
      <c r="BV450" s="1"/>
      <c r="BW450" s="1"/>
      <c r="BX450" s="1"/>
      <c r="BY450" s="1"/>
      <c r="BZ450" s="1"/>
      <c r="CA450" s="1"/>
      <c r="CB450" s="1"/>
      <c r="CC450" s="1"/>
      <c r="CD450" s="1"/>
      <c r="CE450" s="1"/>
      <c r="CF450" s="1"/>
      <c r="CG450" s="1"/>
      <c r="CH450" s="1"/>
      <c r="CI450" s="1"/>
      <c r="CJ450" s="1"/>
      <c r="CK450" s="1"/>
    </row>
    <row r="451" spans="1:89" ht="13.5" customHeight="1" x14ac:dyDescent="0.2">
      <c r="A451" s="5"/>
      <c r="B451" s="10" t="s">
        <v>2</v>
      </c>
      <c r="C451" s="11">
        <v>0</v>
      </c>
      <c r="D451" s="11">
        <v>0</v>
      </c>
      <c r="E451" s="11">
        <v>0</v>
      </c>
      <c r="F451" s="11">
        <v>0</v>
      </c>
      <c r="G451" s="11"/>
      <c r="H451" s="11">
        <v>0</v>
      </c>
      <c r="I451" s="11">
        <v>0</v>
      </c>
      <c r="J451" s="11">
        <v>0</v>
      </c>
      <c r="K451" s="61"/>
      <c r="L451" s="65">
        <f t="shared" si="905"/>
        <v>0</v>
      </c>
      <c r="M451" s="65">
        <f t="shared" si="906"/>
        <v>0</v>
      </c>
      <c r="N451" s="65">
        <f t="shared" si="907"/>
        <v>0</v>
      </c>
      <c r="O451" s="65">
        <f t="shared" si="908"/>
        <v>0</v>
      </c>
      <c r="P451" s="65">
        <f t="shared" si="909"/>
        <v>0</v>
      </c>
      <c r="Q451" s="65">
        <f t="shared" si="910"/>
        <v>0</v>
      </c>
      <c r="R451" s="65">
        <f t="shared" si="911"/>
        <v>0</v>
      </c>
      <c r="S451" s="65">
        <f t="shared" si="912"/>
        <v>0</v>
      </c>
      <c r="T451" s="61"/>
      <c r="U451" s="5"/>
      <c r="V451" s="10" t="s">
        <v>2</v>
      </c>
      <c r="W451" s="11">
        <v>0</v>
      </c>
      <c r="X451" s="11">
        <v>0</v>
      </c>
      <c r="Y451" s="11">
        <v>0</v>
      </c>
      <c r="Z451" s="11">
        <v>0</v>
      </c>
      <c r="AA451" s="11"/>
      <c r="AB451" s="11">
        <v>0</v>
      </c>
      <c r="AC451" s="11">
        <v>0</v>
      </c>
      <c r="AD451" s="11">
        <v>0</v>
      </c>
      <c r="AF451" s="5"/>
      <c r="AG451" s="10" t="s">
        <v>2</v>
      </c>
      <c r="AH451" s="11">
        <v>0</v>
      </c>
      <c r="AI451" s="11">
        <v>0</v>
      </c>
      <c r="AJ451" s="11">
        <v>0</v>
      </c>
      <c r="AK451" s="11">
        <v>0</v>
      </c>
      <c r="AL451" s="11"/>
      <c r="AM451" s="11">
        <v>0</v>
      </c>
      <c r="AN451" s="11">
        <v>0</v>
      </c>
      <c r="AO451" s="11">
        <v>0</v>
      </c>
      <c r="AP451" s="11"/>
      <c r="AQ451" s="44">
        <f t="shared" si="957"/>
        <v>0</v>
      </c>
      <c r="AR451" s="5"/>
      <c r="AS451" s="10" t="s">
        <v>2</v>
      </c>
      <c r="AT451" s="11">
        <v>0</v>
      </c>
      <c r="AU451" s="11">
        <v>0</v>
      </c>
      <c r="AV451" s="11">
        <v>0</v>
      </c>
      <c r="AW451" s="11">
        <v>0</v>
      </c>
      <c r="AX451" s="11"/>
      <c r="AY451" s="11">
        <v>0</v>
      </c>
      <c r="AZ451" s="11">
        <v>0</v>
      </c>
      <c r="BA451" s="11">
        <v>0</v>
      </c>
      <c r="BB451" s="11"/>
      <c r="BC451" s="11"/>
      <c r="BD451" s="51">
        <f t="shared" si="883"/>
        <v>0</v>
      </c>
      <c r="BE451" s="47">
        <f t="shared" si="933"/>
        <v>0</v>
      </c>
      <c r="BF451" s="47">
        <f t="shared" si="934"/>
        <v>0</v>
      </c>
      <c r="BG451" s="47">
        <f t="shared" si="935"/>
        <v>0</v>
      </c>
      <c r="BH451" s="47"/>
      <c r="BI451" s="47">
        <f t="shared" si="936"/>
        <v>0</v>
      </c>
      <c r="BJ451" s="47">
        <f t="shared" si="937"/>
        <v>0</v>
      </c>
      <c r="BK451" s="47">
        <f t="shared" si="938"/>
        <v>0</v>
      </c>
      <c r="BL451" s="47"/>
      <c r="BM451" s="47">
        <f t="shared" si="939"/>
        <v>0</v>
      </c>
      <c r="BN451" s="47">
        <f t="shared" si="940"/>
        <v>0</v>
      </c>
      <c r="BO451" s="47">
        <f t="shared" si="941"/>
        <v>0</v>
      </c>
      <c r="BP451" s="11">
        <f t="shared" si="916"/>
        <v>0</v>
      </c>
      <c r="BQ451" s="1"/>
      <c r="BR451" s="1"/>
      <c r="BS451" s="1"/>
      <c r="BT451" s="1"/>
      <c r="BU451" s="1"/>
      <c r="BV451" s="1"/>
      <c r="BW451" s="1"/>
      <c r="BX451" s="1"/>
      <c r="BY451" s="1"/>
      <c r="BZ451" s="1"/>
      <c r="CA451" s="1"/>
      <c r="CB451" s="1"/>
      <c r="CC451" s="1"/>
      <c r="CD451" s="1"/>
      <c r="CE451" s="1"/>
      <c r="CF451" s="1"/>
      <c r="CG451" s="1"/>
      <c r="CH451" s="1"/>
      <c r="CI451" s="1"/>
      <c r="CJ451" s="1"/>
      <c r="CK451" s="1"/>
    </row>
    <row r="452" spans="1:89" ht="13.5" customHeight="1" x14ac:dyDescent="0.2">
      <c r="A452" s="5"/>
      <c r="B452" s="8" t="s">
        <v>86</v>
      </c>
      <c r="C452" s="9">
        <f t="shared" ref="C452" si="1019">SUM(C453:C454)</f>
        <v>6904291079</v>
      </c>
      <c r="D452" s="9">
        <f t="shared" ref="D452" si="1020">SUM(D453:D454)</f>
        <v>560321361</v>
      </c>
      <c r="E452" s="9">
        <f t="shared" ref="E452" si="1021">SUM(E453:E454)</f>
        <v>1223542729</v>
      </c>
      <c r="F452" s="9">
        <f t="shared" ref="F452" si="1022">SUM(F453:F454)</f>
        <v>1985941267</v>
      </c>
      <c r="G452" s="9">
        <f t="shared" ref="G452:J452" si="1023">SUM(G453:G454)</f>
        <v>0</v>
      </c>
      <c r="H452" s="9">
        <f t="shared" si="1023"/>
        <v>352186886</v>
      </c>
      <c r="I452" s="9">
        <f t="shared" si="1023"/>
        <v>762736679</v>
      </c>
      <c r="J452" s="9">
        <f t="shared" si="1023"/>
        <v>1571870601</v>
      </c>
      <c r="K452" s="61"/>
      <c r="L452" s="65">
        <f t="shared" si="905"/>
        <v>663221368</v>
      </c>
      <c r="M452" s="65">
        <f t="shared" si="906"/>
        <v>762398538</v>
      </c>
      <c r="N452" s="65">
        <f t="shared" si="907"/>
        <v>410549793</v>
      </c>
      <c r="O452" s="65">
        <f t="shared" si="908"/>
        <v>809133922</v>
      </c>
      <c r="P452" s="65">
        <f t="shared" si="909"/>
        <v>208134475</v>
      </c>
      <c r="Q452" s="65">
        <f t="shared" si="910"/>
        <v>460806050</v>
      </c>
      <c r="R452" s="65">
        <f t="shared" si="911"/>
        <v>414070666</v>
      </c>
      <c r="S452" s="65">
        <f t="shared" si="912"/>
        <v>5332420478</v>
      </c>
      <c r="T452" s="61"/>
      <c r="U452" s="5"/>
      <c r="V452" s="8" t="s">
        <v>86</v>
      </c>
      <c r="W452" s="9">
        <f t="shared" ref="W452:AD452" si="1024">SUM(W453:W454)</f>
        <v>0</v>
      </c>
      <c r="X452" s="9">
        <f t="shared" si="1024"/>
        <v>0</v>
      </c>
      <c r="Y452" s="9">
        <f t="shared" si="1024"/>
        <v>0</v>
      </c>
      <c r="Z452" s="9">
        <f t="shared" si="1024"/>
        <v>0</v>
      </c>
      <c r="AA452" s="9">
        <f t="shared" si="1024"/>
        <v>0</v>
      </c>
      <c r="AB452" s="9">
        <f t="shared" si="1024"/>
        <v>0</v>
      </c>
      <c r="AC452" s="9">
        <f t="shared" si="1024"/>
        <v>0</v>
      </c>
      <c r="AD452" s="9">
        <f t="shared" si="1024"/>
        <v>0</v>
      </c>
      <c r="AF452" s="5"/>
      <c r="AG452" s="8" t="s">
        <v>86</v>
      </c>
      <c r="AH452" s="9">
        <f t="shared" ref="AH452:AO452" si="1025">SUM(AH453:AH454)</f>
        <v>0</v>
      </c>
      <c r="AI452" s="9">
        <f t="shared" si="1025"/>
        <v>0</v>
      </c>
      <c r="AJ452" s="9">
        <f t="shared" si="1025"/>
        <v>0</v>
      </c>
      <c r="AK452" s="9">
        <f t="shared" si="1025"/>
        <v>0</v>
      </c>
      <c r="AL452" s="9">
        <f t="shared" si="1025"/>
        <v>0</v>
      </c>
      <c r="AM452" s="9">
        <f t="shared" si="1025"/>
        <v>0</v>
      </c>
      <c r="AN452" s="9">
        <f t="shared" si="1025"/>
        <v>0</v>
      </c>
      <c r="AO452" s="9">
        <f t="shared" si="1025"/>
        <v>0</v>
      </c>
      <c r="AP452" s="9"/>
      <c r="AQ452" s="44">
        <f t="shared" si="957"/>
        <v>0</v>
      </c>
      <c r="AR452" s="5"/>
      <c r="AS452" s="8" t="s">
        <v>86</v>
      </c>
      <c r="AT452" s="9">
        <f t="shared" ref="AT452:BA452" si="1026">SUM(AT453:AT454)</f>
        <v>0</v>
      </c>
      <c r="AU452" s="9">
        <f t="shared" si="1026"/>
        <v>0</v>
      </c>
      <c r="AV452" s="9">
        <f t="shared" si="1026"/>
        <v>0</v>
      </c>
      <c r="AW452" s="9">
        <f t="shared" si="1026"/>
        <v>0</v>
      </c>
      <c r="AX452" s="9">
        <f t="shared" si="1026"/>
        <v>0</v>
      </c>
      <c r="AY452" s="9">
        <f t="shared" si="1026"/>
        <v>0</v>
      </c>
      <c r="AZ452" s="9">
        <f t="shared" si="1026"/>
        <v>0</v>
      </c>
      <c r="BA452" s="9">
        <f t="shared" si="1026"/>
        <v>0</v>
      </c>
      <c r="BB452" s="9"/>
      <c r="BC452" s="9"/>
      <c r="BD452" s="51">
        <f t="shared" si="883"/>
        <v>0</v>
      </c>
      <c r="BE452" s="47">
        <f t="shared" si="933"/>
        <v>0</v>
      </c>
      <c r="BF452" s="47">
        <f t="shared" si="934"/>
        <v>0</v>
      </c>
      <c r="BG452" s="47">
        <f t="shared" si="935"/>
        <v>0</v>
      </c>
      <c r="BH452" s="47"/>
      <c r="BI452" s="47">
        <f t="shared" si="936"/>
        <v>0</v>
      </c>
      <c r="BJ452" s="47">
        <f t="shared" si="937"/>
        <v>0</v>
      </c>
      <c r="BK452" s="47">
        <f t="shared" si="938"/>
        <v>0</v>
      </c>
      <c r="BL452" s="47"/>
      <c r="BM452" s="47">
        <f t="shared" si="939"/>
        <v>0</v>
      </c>
      <c r="BN452" s="47">
        <f t="shared" si="940"/>
        <v>0</v>
      </c>
      <c r="BO452" s="47">
        <f t="shared" si="941"/>
        <v>0</v>
      </c>
      <c r="BP452" s="11">
        <f t="shared" si="916"/>
        <v>0</v>
      </c>
      <c r="BQ452" s="1"/>
      <c r="BR452" s="1"/>
      <c r="BS452" s="1"/>
      <c r="BT452" s="1"/>
      <c r="BU452" s="1"/>
      <c r="BV452" s="1"/>
      <c r="BW452" s="1"/>
      <c r="BX452" s="1"/>
      <c r="BY452" s="1"/>
      <c r="BZ452" s="1"/>
      <c r="CA452" s="1"/>
      <c r="CB452" s="1"/>
      <c r="CC452" s="1"/>
      <c r="CD452" s="1"/>
      <c r="CE452" s="1"/>
      <c r="CF452" s="1"/>
      <c r="CG452" s="1"/>
      <c r="CH452" s="1"/>
      <c r="CI452" s="1"/>
      <c r="CJ452" s="1"/>
      <c r="CK452" s="1"/>
    </row>
    <row r="453" spans="1:89" ht="13.5" customHeight="1" x14ac:dyDescent="0.2">
      <c r="A453" s="5"/>
      <c r="B453" s="10" t="s">
        <v>0</v>
      </c>
      <c r="C453" s="11">
        <v>1999939712</v>
      </c>
      <c r="D453" s="11">
        <v>365482654</v>
      </c>
      <c r="E453" s="11">
        <v>432625082</v>
      </c>
      <c r="F453" s="11">
        <v>506136659</v>
      </c>
      <c r="G453" s="11"/>
      <c r="H453" s="11">
        <v>310013596</v>
      </c>
      <c r="I453" s="11">
        <v>337682093</v>
      </c>
      <c r="J453" s="11">
        <v>402587078</v>
      </c>
      <c r="K453" s="61"/>
      <c r="L453" s="65">
        <f t="shared" si="905"/>
        <v>67142428</v>
      </c>
      <c r="M453" s="65">
        <f t="shared" si="906"/>
        <v>73511577</v>
      </c>
      <c r="N453" s="65">
        <f t="shared" si="907"/>
        <v>27668497</v>
      </c>
      <c r="O453" s="65">
        <f t="shared" si="908"/>
        <v>64904985</v>
      </c>
      <c r="P453" s="65">
        <f t="shared" si="909"/>
        <v>55469058</v>
      </c>
      <c r="Q453" s="65">
        <f t="shared" si="910"/>
        <v>94942989</v>
      </c>
      <c r="R453" s="65">
        <f t="shared" si="911"/>
        <v>103549581</v>
      </c>
      <c r="S453" s="65">
        <f t="shared" si="912"/>
        <v>1597352634</v>
      </c>
      <c r="T453" s="61"/>
      <c r="U453" s="5"/>
      <c r="V453" s="10" t="s">
        <v>0</v>
      </c>
      <c r="W453" s="11">
        <v>0</v>
      </c>
      <c r="X453" s="11">
        <v>0</v>
      </c>
      <c r="Y453" s="11">
        <v>0</v>
      </c>
      <c r="Z453" s="11">
        <v>0</v>
      </c>
      <c r="AA453" s="11"/>
      <c r="AB453" s="11">
        <v>0</v>
      </c>
      <c r="AC453" s="11">
        <v>0</v>
      </c>
      <c r="AD453" s="11">
        <v>0</v>
      </c>
      <c r="AF453" s="5"/>
      <c r="AG453" s="10" t="s">
        <v>0</v>
      </c>
      <c r="AH453" s="11">
        <v>0</v>
      </c>
      <c r="AI453" s="11">
        <v>0</v>
      </c>
      <c r="AJ453" s="11">
        <v>0</v>
      </c>
      <c r="AK453" s="11">
        <v>0</v>
      </c>
      <c r="AL453" s="11"/>
      <c r="AM453" s="11">
        <v>0</v>
      </c>
      <c r="AN453" s="11">
        <v>0</v>
      </c>
      <c r="AO453" s="11">
        <v>0</v>
      </c>
      <c r="AP453" s="11"/>
      <c r="AQ453" s="44">
        <f t="shared" si="957"/>
        <v>0</v>
      </c>
      <c r="AR453" s="5"/>
      <c r="AS453" s="10" t="s">
        <v>0</v>
      </c>
      <c r="AT453" s="11">
        <v>0</v>
      </c>
      <c r="AU453" s="11">
        <v>0</v>
      </c>
      <c r="AV453" s="11">
        <v>0</v>
      </c>
      <c r="AW453" s="11">
        <v>0</v>
      </c>
      <c r="AX453" s="11"/>
      <c r="AY453" s="11">
        <v>0</v>
      </c>
      <c r="AZ453" s="11">
        <v>0</v>
      </c>
      <c r="BA453" s="11">
        <v>0</v>
      </c>
      <c r="BB453" s="11"/>
      <c r="BC453" s="11"/>
      <c r="BD453" s="51">
        <f t="shared" si="883"/>
        <v>0</v>
      </c>
      <c r="BE453" s="47">
        <f t="shared" si="933"/>
        <v>0</v>
      </c>
      <c r="BF453" s="47">
        <f t="shared" si="934"/>
        <v>0</v>
      </c>
      <c r="BG453" s="47">
        <f t="shared" si="935"/>
        <v>0</v>
      </c>
      <c r="BH453" s="47"/>
      <c r="BI453" s="47">
        <f t="shared" si="936"/>
        <v>0</v>
      </c>
      <c r="BJ453" s="47">
        <f t="shared" si="937"/>
        <v>0</v>
      </c>
      <c r="BK453" s="47">
        <f t="shared" si="938"/>
        <v>0</v>
      </c>
      <c r="BL453" s="47"/>
      <c r="BM453" s="47">
        <f t="shared" si="939"/>
        <v>0</v>
      </c>
      <c r="BN453" s="47">
        <f t="shared" si="940"/>
        <v>0</v>
      </c>
      <c r="BO453" s="47">
        <f t="shared" si="941"/>
        <v>0</v>
      </c>
      <c r="BP453" s="11">
        <f t="shared" si="916"/>
        <v>0</v>
      </c>
      <c r="BQ453" s="1"/>
      <c r="BR453" s="1"/>
      <c r="BS453" s="1"/>
      <c r="BT453" s="1"/>
      <c r="BU453" s="1"/>
      <c r="BV453" s="1"/>
      <c r="BW453" s="1"/>
      <c r="BX453" s="1"/>
      <c r="BY453" s="1"/>
      <c r="BZ453" s="1"/>
      <c r="CA453" s="1"/>
      <c r="CB453" s="1"/>
      <c r="CC453" s="1"/>
      <c r="CD453" s="1"/>
      <c r="CE453" s="1"/>
      <c r="CF453" s="1"/>
      <c r="CG453" s="1"/>
      <c r="CH453" s="1"/>
      <c r="CI453" s="1"/>
      <c r="CJ453" s="1"/>
      <c r="CK453" s="1"/>
    </row>
    <row r="454" spans="1:89" ht="13.5" customHeight="1" x14ac:dyDescent="0.2">
      <c r="A454" s="5"/>
      <c r="B454" s="10" t="s">
        <v>2</v>
      </c>
      <c r="C454" s="11">
        <v>4904351367</v>
      </c>
      <c r="D454" s="11">
        <v>194838707</v>
      </c>
      <c r="E454" s="11">
        <v>790917647</v>
      </c>
      <c r="F454" s="11">
        <v>1479804608</v>
      </c>
      <c r="G454" s="11"/>
      <c r="H454" s="11">
        <v>42173290</v>
      </c>
      <c r="I454" s="11">
        <v>425054586</v>
      </c>
      <c r="J454" s="11">
        <v>1169283523</v>
      </c>
      <c r="K454" s="61"/>
      <c r="L454" s="65">
        <f t="shared" si="905"/>
        <v>596078940</v>
      </c>
      <c r="M454" s="65">
        <f t="shared" si="906"/>
        <v>688886961</v>
      </c>
      <c r="N454" s="65">
        <f t="shared" si="907"/>
        <v>382881296</v>
      </c>
      <c r="O454" s="65">
        <f t="shared" si="908"/>
        <v>744228937</v>
      </c>
      <c r="P454" s="65">
        <f t="shared" si="909"/>
        <v>152665417</v>
      </c>
      <c r="Q454" s="65">
        <f t="shared" si="910"/>
        <v>365863061</v>
      </c>
      <c r="R454" s="65">
        <f t="shared" si="911"/>
        <v>310521085</v>
      </c>
      <c r="S454" s="65">
        <f t="shared" si="912"/>
        <v>3735067844</v>
      </c>
      <c r="T454" s="61"/>
      <c r="U454" s="5"/>
      <c r="V454" s="10" t="s">
        <v>2</v>
      </c>
      <c r="W454" s="11">
        <v>0</v>
      </c>
      <c r="X454" s="11">
        <v>0</v>
      </c>
      <c r="Y454" s="11">
        <v>0</v>
      </c>
      <c r="Z454" s="11">
        <v>0</v>
      </c>
      <c r="AA454" s="11"/>
      <c r="AB454" s="11">
        <v>0</v>
      </c>
      <c r="AC454" s="11">
        <v>0</v>
      </c>
      <c r="AD454" s="11">
        <v>0</v>
      </c>
      <c r="AF454" s="5"/>
      <c r="AG454" s="10" t="s">
        <v>2</v>
      </c>
      <c r="AH454" s="11">
        <v>0</v>
      </c>
      <c r="AI454" s="11">
        <v>0</v>
      </c>
      <c r="AJ454" s="11">
        <v>0</v>
      </c>
      <c r="AK454" s="11">
        <v>0</v>
      </c>
      <c r="AL454" s="11"/>
      <c r="AM454" s="11">
        <v>0</v>
      </c>
      <c r="AN454" s="11">
        <v>0</v>
      </c>
      <c r="AO454" s="11">
        <v>0</v>
      </c>
      <c r="AP454" s="11"/>
      <c r="AQ454" s="44">
        <f t="shared" si="957"/>
        <v>0</v>
      </c>
      <c r="AR454" s="5"/>
      <c r="AS454" s="10" t="s">
        <v>2</v>
      </c>
      <c r="AT454" s="11">
        <v>0</v>
      </c>
      <c r="AU454" s="11">
        <v>0</v>
      </c>
      <c r="AV454" s="11">
        <v>0</v>
      </c>
      <c r="AW454" s="11">
        <v>0</v>
      </c>
      <c r="AX454" s="11"/>
      <c r="AY454" s="11">
        <v>0</v>
      </c>
      <c r="AZ454" s="11">
        <v>0</v>
      </c>
      <c r="BA454" s="11">
        <v>0</v>
      </c>
      <c r="BB454" s="11"/>
      <c r="BC454" s="11"/>
      <c r="BD454" s="51">
        <f t="shared" si="883"/>
        <v>0</v>
      </c>
      <c r="BE454" s="47">
        <f t="shared" si="933"/>
        <v>0</v>
      </c>
      <c r="BF454" s="47">
        <f t="shared" si="934"/>
        <v>0</v>
      </c>
      <c r="BG454" s="47">
        <f t="shared" si="935"/>
        <v>0</v>
      </c>
      <c r="BH454" s="47"/>
      <c r="BI454" s="47">
        <f t="shared" si="936"/>
        <v>0</v>
      </c>
      <c r="BJ454" s="47">
        <f t="shared" si="937"/>
        <v>0</v>
      </c>
      <c r="BK454" s="47">
        <f t="shared" si="938"/>
        <v>0</v>
      </c>
      <c r="BL454" s="47"/>
      <c r="BM454" s="47">
        <f t="shared" si="939"/>
        <v>0</v>
      </c>
      <c r="BN454" s="47">
        <f t="shared" si="940"/>
        <v>0</v>
      </c>
      <c r="BO454" s="47">
        <f t="shared" si="941"/>
        <v>0</v>
      </c>
      <c r="BP454" s="11">
        <f t="shared" si="916"/>
        <v>0</v>
      </c>
      <c r="BQ454" s="1"/>
      <c r="BR454" s="1"/>
      <c r="BS454" s="1"/>
      <c r="BT454" s="1"/>
      <c r="BU454" s="1"/>
      <c r="BV454" s="1"/>
      <c r="BW454" s="1"/>
      <c r="BX454" s="1"/>
      <c r="BY454" s="1"/>
      <c r="BZ454" s="1"/>
      <c r="CA454" s="1"/>
      <c r="CB454" s="1"/>
      <c r="CC454" s="1"/>
      <c r="CD454" s="1"/>
      <c r="CE454" s="1"/>
      <c r="CF454" s="1"/>
      <c r="CG454" s="1"/>
      <c r="CH454" s="1"/>
      <c r="CI454" s="1"/>
      <c r="CJ454" s="1"/>
      <c r="CK454" s="1"/>
    </row>
    <row r="455" spans="1:89" ht="21" customHeight="1" x14ac:dyDescent="0.2">
      <c r="A455" s="5"/>
      <c r="B455" s="8" t="s">
        <v>336</v>
      </c>
      <c r="C455" s="9">
        <f t="shared" ref="C455" si="1027">SUM(C456:C457)</f>
        <v>10910205</v>
      </c>
      <c r="D455" s="9">
        <f t="shared" ref="D455" si="1028">SUM(D456:D457)</f>
        <v>585794</v>
      </c>
      <c r="E455" s="9">
        <f t="shared" ref="E455" si="1029">SUM(E456:E457)</f>
        <v>704667</v>
      </c>
      <c r="F455" s="9">
        <f t="shared" ref="F455" si="1030">SUM(F456:F457)</f>
        <v>3208035</v>
      </c>
      <c r="G455" s="9">
        <f t="shared" ref="G455:J455" si="1031">SUM(G456:G457)</f>
        <v>0</v>
      </c>
      <c r="H455" s="9">
        <f t="shared" si="1031"/>
        <v>436907</v>
      </c>
      <c r="I455" s="9">
        <f t="shared" si="1031"/>
        <v>460830</v>
      </c>
      <c r="J455" s="9">
        <f t="shared" si="1031"/>
        <v>3141838</v>
      </c>
      <c r="K455" s="61"/>
      <c r="L455" s="65">
        <f t="shared" si="905"/>
        <v>118873</v>
      </c>
      <c r="M455" s="65">
        <f t="shared" si="906"/>
        <v>2503368</v>
      </c>
      <c r="N455" s="65">
        <f t="shared" si="907"/>
        <v>23923</v>
      </c>
      <c r="O455" s="65">
        <f t="shared" si="908"/>
        <v>2681008</v>
      </c>
      <c r="P455" s="65">
        <f t="shared" si="909"/>
        <v>148887</v>
      </c>
      <c r="Q455" s="65">
        <f t="shared" si="910"/>
        <v>243837</v>
      </c>
      <c r="R455" s="65">
        <f t="shared" si="911"/>
        <v>66197</v>
      </c>
      <c r="S455" s="65">
        <f t="shared" si="912"/>
        <v>7768367</v>
      </c>
      <c r="T455" s="61"/>
      <c r="U455" s="5"/>
      <c r="V455" s="8" t="s">
        <v>284</v>
      </c>
      <c r="W455" s="9">
        <f t="shared" ref="W455:AD455" si="1032">SUM(W456:W457)</f>
        <v>0</v>
      </c>
      <c r="X455" s="9">
        <f t="shared" si="1032"/>
        <v>0</v>
      </c>
      <c r="Y455" s="9">
        <f t="shared" si="1032"/>
        <v>0</v>
      </c>
      <c r="Z455" s="9">
        <f t="shared" si="1032"/>
        <v>0</v>
      </c>
      <c r="AA455" s="9">
        <f t="shared" si="1032"/>
        <v>0</v>
      </c>
      <c r="AB455" s="9">
        <f t="shared" si="1032"/>
        <v>0</v>
      </c>
      <c r="AC455" s="9">
        <f t="shared" si="1032"/>
        <v>0</v>
      </c>
      <c r="AD455" s="9">
        <f t="shared" si="1032"/>
        <v>0</v>
      </c>
      <c r="AF455" s="5"/>
      <c r="AG455" s="8" t="s">
        <v>284</v>
      </c>
      <c r="AH455" s="9">
        <f t="shared" ref="AH455:AO455" si="1033">SUM(AH456:AH457)</f>
        <v>0</v>
      </c>
      <c r="AI455" s="9">
        <f t="shared" si="1033"/>
        <v>0</v>
      </c>
      <c r="AJ455" s="9">
        <f t="shared" si="1033"/>
        <v>0</v>
      </c>
      <c r="AK455" s="9">
        <f t="shared" si="1033"/>
        <v>0</v>
      </c>
      <c r="AL455" s="9">
        <f t="shared" si="1033"/>
        <v>0</v>
      </c>
      <c r="AM455" s="9">
        <f t="shared" si="1033"/>
        <v>0</v>
      </c>
      <c r="AN455" s="9">
        <f t="shared" si="1033"/>
        <v>0</v>
      </c>
      <c r="AO455" s="9">
        <f t="shared" si="1033"/>
        <v>0</v>
      </c>
      <c r="AP455" s="9"/>
      <c r="AQ455" s="44">
        <f t="shared" si="957"/>
        <v>0</v>
      </c>
      <c r="AR455" s="5"/>
      <c r="AS455" s="8" t="s">
        <v>284</v>
      </c>
      <c r="AT455" s="9">
        <f t="shared" ref="AT455:BA455" si="1034">SUM(AT456:AT457)</f>
        <v>0</v>
      </c>
      <c r="AU455" s="9">
        <f t="shared" si="1034"/>
        <v>0</v>
      </c>
      <c r="AV455" s="9">
        <f t="shared" si="1034"/>
        <v>0</v>
      </c>
      <c r="AW455" s="9">
        <f t="shared" si="1034"/>
        <v>0</v>
      </c>
      <c r="AX455" s="9">
        <f t="shared" si="1034"/>
        <v>0</v>
      </c>
      <c r="AY455" s="9">
        <f t="shared" si="1034"/>
        <v>0</v>
      </c>
      <c r="AZ455" s="9">
        <f t="shared" si="1034"/>
        <v>0</v>
      </c>
      <c r="BA455" s="9">
        <f t="shared" si="1034"/>
        <v>0</v>
      </c>
      <c r="BB455" s="9"/>
      <c r="BC455" s="9"/>
      <c r="BD455" s="51">
        <f t="shared" si="883"/>
        <v>0</v>
      </c>
      <c r="BE455" s="47">
        <f t="shared" si="933"/>
        <v>0</v>
      </c>
      <c r="BF455" s="47">
        <f t="shared" si="934"/>
        <v>0</v>
      </c>
      <c r="BG455" s="47">
        <f t="shared" si="935"/>
        <v>0</v>
      </c>
      <c r="BH455" s="47"/>
      <c r="BI455" s="47">
        <f t="shared" si="936"/>
        <v>0</v>
      </c>
      <c r="BJ455" s="47">
        <f t="shared" si="937"/>
        <v>0</v>
      </c>
      <c r="BK455" s="47">
        <f t="shared" si="938"/>
        <v>0</v>
      </c>
      <c r="BL455" s="47"/>
      <c r="BM455" s="47">
        <f t="shared" si="939"/>
        <v>0</v>
      </c>
      <c r="BN455" s="47">
        <f t="shared" si="940"/>
        <v>0</v>
      </c>
      <c r="BO455" s="47">
        <f t="shared" si="941"/>
        <v>0</v>
      </c>
      <c r="BP455" s="11">
        <f t="shared" si="916"/>
        <v>0</v>
      </c>
      <c r="BQ455" s="1"/>
      <c r="BR455" s="1"/>
      <c r="BS455" s="1"/>
      <c r="BT455" s="1"/>
      <c r="BU455" s="1"/>
      <c r="BV455" s="1"/>
      <c r="BW455" s="1"/>
      <c r="BX455" s="1"/>
      <c r="BY455" s="1"/>
      <c r="BZ455" s="1"/>
      <c r="CA455" s="1"/>
      <c r="CB455" s="1"/>
      <c r="CC455" s="1"/>
      <c r="CD455" s="1"/>
      <c r="CE455" s="1"/>
      <c r="CF455" s="1"/>
      <c r="CG455" s="1"/>
      <c r="CH455" s="1"/>
      <c r="CI455" s="1"/>
      <c r="CJ455" s="1"/>
      <c r="CK455" s="1"/>
    </row>
    <row r="456" spans="1:89" ht="13.5" customHeight="1" x14ac:dyDescent="0.2">
      <c r="A456" s="5"/>
      <c r="B456" s="10" t="s">
        <v>0</v>
      </c>
      <c r="C456" s="11">
        <v>10910205</v>
      </c>
      <c r="D456" s="11">
        <v>585794</v>
      </c>
      <c r="E456" s="11">
        <v>704667</v>
      </c>
      <c r="F456" s="11">
        <v>3208035</v>
      </c>
      <c r="G456" s="11"/>
      <c r="H456" s="11">
        <v>436907</v>
      </c>
      <c r="I456" s="11">
        <v>460830</v>
      </c>
      <c r="J456" s="11">
        <v>3141838</v>
      </c>
      <c r="K456" s="61"/>
      <c r="L456" s="65">
        <f t="shared" si="905"/>
        <v>118873</v>
      </c>
      <c r="M456" s="65">
        <f t="shared" si="906"/>
        <v>2503368</v>
      </c>
      <c r="N456" s="65">
        <f t="shared" si="907"/>
        <v>23923</v>
      </c>
      <c r="O456" s="65">
        <f t="shared" si="908"/>
        <v>2681008</v>
      </c>
      <c r="P456" s="65">
        <f t="shared" si="909"/>
        <v>148887</v>
      </c>
      <c r="Q456" s="65">
        <f t="shared" si="910"/>
        <v>243837</v>
      </c>
      <c r="R456" s="65">
        <f t="shared" si="911"/>
        <v>66197</v>
      </c>
      <c r="S456" s="65">
        <f t="shared" si="912"/>
        <v>7768367</v>
      </c>
      <c r="T456" s="61"/>
      <c r="U456" s="5"/>
      <c r="V456" s="10" t="s">
        <v>0</v>
      </c>
      <c r="W456" s="11">
        <v>0</v>
      </c>
      <c r="X456" s="11">
        <v>0</v>
      </c>
      <c r="Y456" s="11">
        <v>0</v>
      </c>
      <c r="Z456" s="11">
        <v>0</v>
      </c>
      <c r="AA456" s="11"/>
      <c r="AB456" s="11">
        <v>0</v>
      </c>
      <c r="AC456" s="11">
        <v>0</v>
      </c>
      <c r="AD456" s="11">
        <v>0</v>
      </c>
      <c r="AF456" s="5"/>
      <c r="AG456" s="10" t="s">
        <v>0</v>
      </c>
      <c r="AH456" s="11">
        <v>0</v>
      </c>
      <c r="AI456" s="11">
        <v>0</v>
      </c>
      <c r="AJ456" s="11">
        <v>0</v>
      </c>
      <c r="AK456" s="11">
        <v>0</v>
      </c>
      <c r="AL456" s="11"/>
      <c r="AM456" s="11">
        <v>0</v>
      </c>
      <c r="AN456" s="11">
        <v>0</v>
      </c>
      <c r="AO456" s="11">
        <v>0</v>
      </c>
      <c r="AP456" s="11"/>
      <c r="AQ456" s="44">
        <f t="shared" si="957"/>
        <v>0</v>
      </c>
      <c r="AR456" s="5"/>
      <c r="AS456" s="10" t="s">
        <v>0</v>
      </c>
      <c r="AT456" s="11">
        <v>0</v>
      </c>
      <c r="AU456" s="11">
        <v>0</v>
      </c>
      <c r="AV456" s="11">
        <v>0</v>
      </c>
      <c r="AW456" s="11">
        <v>0</v>
      </c>
      <c r="AX456" s="11"/>
      <c r="AY456" s="11">
        <v>0</v>
      </c>
      <c r="AZ456" s="11">
        <v>0</v>
      </c>
      <c r="BA456" s="11">
        <v>0</v>
      </c>
      <c r="BB456" s="11"/>
      <c r="BC456" s="11"/>
      <c r="BD456" s="51">
        <f t="shared" si="883"/>
        <v>0</v>
      </c>
      <c r="BE456" s="47">
        <f t="shared" si="933"/>
        <v>0</v>
      </c>
      <c r="BF456" s="47">
        <f t="shared" si="934"/>
        <v>0</v>
      </c>
      <c r="BG456" s="47">
        <f t="shared" si="935"/>
        <v>0</v>
      </c>
      <c r="BH456" s="47"/>
      <c r="BI456" s="47">
        <f t="shared" si="936"/>
        <v>0</v>
      </c>
      <c r="BJ456" s="47">
        <f t="shared" si="937"/>
        <v>0</v>
      </c>
      <c r="BK456" s="47">
        <f t="shared" si="938"/>
        <v>0</v>
      </c>
      <c r="BL456" s="47"/>
      <c r="BM456" s="47">
        <f t="shared" si="939"/>
        <v>0</v>
      </c>
      <c r="BN456" s="47">
        <f t="shared" si="940"/>
        <v>0</v>
      </c>
      <c r="BO456" s="47">
        <f t="shared" si="941"/>
        <v>0</v>
      </c>
      <c r="BP456" s="11">
        <f t="shared" si="916"/>
        <v>0</v>
      </c>
      <c r="BQ456" s="1"/>
      <c r="BR456" s="1"/>
      <c r="BS456" s="1"/>
      <c r="BT456" s="1"/>
      <c r="BU456" s="1"/>
      <c r="BV456" s="1"/>
      <c r="BW456" s="1"/>
      <c r="BX456" s="1"/>
      <c r="BY456" s="1"/>
      <c r="BZ456" s="1"/>
      <c r="CA456" s="1"/>
      <c r="CB456" s="1"/>
      <c r="CC456" s="1"/>
      <c r="CD456" s="1"/>
      <c r="CE456" s="1"/>
      <c r="CF456" s="1"/>
      <c r="CG456" s="1"/>
      <c r="CH456" s="1"/>
      <c r="CI456" s="1"/>
      <c r="CJ456" s="1"/>
      <c r="CK456" s="1"/>
    </row>
    <row r="457" spans="1:89" ht="13.5" customHeight="1" x14ac:dyDescent="0.2">
      <c r="A457" s="5"/>
      <c r="B457" s="10" t="s">
        <v>2</v>
      </c>
      <c r="C457" s="11">
        <v>0</v>
      </c>
      <c r="D457" s="11">
        <v>0</v>
      </c>
      <c r="E457" s="11">
        <v>0</v>
      </c>
      <c r="F457" s="11">
        <v>0</v>
      </c>
      <c r="G457" s="11"/>
      <c r="H457" s="11">
        <v>0</v>
      </c>
      <c r="I457" s="11">
        <v>0</v>
      </c>
      <c r="J457" s="11">
        <v>0</v>
      </c>
      <c r="K457" s="61"/>
      <c r="L457" s="65">
        <f t="shared" si="905"/>
        <v>0</v>
      </c>
      <c r="M457" s="65">
        <f t="shared" si="906"/>
        <v>0</v>
      </c>
      <c r="N457" s="65">
        <f t="shared" si="907"/>
        <v>0</v>
      </c>
      <c r="O457" s="65">
        <f t="shared" si="908"/>
        <v>0</v>
      </c>
      <c r="P457" s="65">
        <f t="shared" si="909"/>
        <v>0</v>
      </c>
      <c r="Q457" s="65">
        <f t="shared" si="910"/>
        <v>0</v>
      </c>
      <c r="R457" s="65">
        <f t="shared" si="911"/>
        <v>0</v>
      </c>
      <c r="S457" s="65">
        <f t="shared" si="912"/>
        <v>0</v>
      </c>
      <c r="T457" s="61"/>
      <c r="U457" s="5"/>
      <c r="V457" s="10" t="s">
        <v>2</v>
      </c>
      <c r="W457" s="11">
        <v>0</v>
      </c>
      <c r="X457" s="11">
        <v>0</v>
      </c>
      <c r="Y457" s="11">
        <v>0</v>
      </c>
      <c r="Z457" s="11">
        <v>0</v>
      </c>
      <c r="AA457" s="11"/>
      <c r="AB457" s="11">
        <v>0</v>
      </c>
      <c r="AC457" s="11">
        <v>0</v>
      </c>
      <c r="AD457" s="11">
        <v>0</v>
      </c>
      <c r="AF457" s="5"/>
      <c r="AG457" s="10" t="s">
        <v>2</v>
      </c>
      <c r="AH457" s="11">
        <v>0</v>
      </c>
      <c r="AI457" s="11">
        <v>0</v>
      </c>
      <c r="AJ457" s="11">
        <v>0</v>
      </c>
      <c r="AK457" s="11">
        <v>0</v>
      </c>
      <c r="AL457" s="11"/>
      <c r="AM457" s="11">
        <v>0</v>
      </c>
      <c r="AN457" s="11">
        <v>0</v>
      </c>
      <c r="AO457" s="11">
        <v>0</v>
      </c>
      <c r="AP457" s="11"/>
      <c r="AQ457" s="44">
        <f t="shared" si="957"/>
        <v>0</v>
      </c>
      <c r="AR457" s="5"/>
      <c r="AS457" s="10" t="s">
        <v>2</v>
      </c>
      <c r="AT457" s="11">
        <v>0</v>
      </c>
      <c r="AU457" s="11">
        <v>0</v>
      </c>
      <c r="AV457" s="11">
        <v>0</v>
      </c>
      <c r="AW457" s="11">
        <v>0</v>
      </c>
      <c r="AX457" s="11"/>
      <c r="AY457" s="11">
        <v>0</v>
      </c>
      <c r="AZ457" s="11">
        <v>0</v>
      </c>
      <c r="BA457" s="11">
        <v>0</v>
      </c>
      <c r="BB457" s="11"/>
      <c r="BC457" s="11"/>
      <c r="BD457" s="51">
        <f t="shared" si="883"/>
        <v>0</v>
      </c>
      <c r="BE457" s="47">
        <f t="shared" si="933"/>
        <v>0</v>
      </c>
      <c r="BF457" s="47">
        <f t="shared" si="934"/>
        <v>0</v>
      </c>
      <c r="BG457" s="47">
        <f t="shared" si="935"/>
        <v>0</v>
      </c>
      <c r="BH457" s="47"/>
      <c r="BI457" s="47">
        <f t="shared" si="936"/>
        <v>0</v>
      </c>
      <c r="BJ457" s="47">
        <f t="shared" si="937"/>
        <v>0</v>
      </c>
      <c r="BK457" s="47">
        <f t="shared" si="938"/>
        <v>0</v>
      </c>
      <c r="BL457" s="47"/>
      <c r="BM457" s="47">
        <f t="shared" si="939"/>
        <v>0</v>
      </c>
      <c r="BN457" s="47">
        <f t="shared" si="940"/>
        <v>0</v>
      </c>
      <c r="BO457" s="47">
        <f t="shared" si="941"/>
        <v>0</v>
      </c>
      <c r="BP457" s="11">
        <f t="shared" si="916"/>
        <v>0</v>
      </c>
      <c r="BQ457" s="1"/>
      <c r="BR457" s="1"/>
      <c r="BS457" s="1"/>
      <c r="BT457" s="1"/>
      <c r="BU457" s="1"/>
      <c r="BV457" s="1"/>
      <c r="BW457" s="1"/>
      <c r="BX457" s="1"/>
      <c r="BY457" s="1"/>
      <c r="BZ457" s="1"/>
      <c r="CA457" s="1"/>
      <c r="CB457" s="1"/>
      <c r="CC457" s="1"/>
      <c r="CD457" s="1"/>
      <c r="CE457" s="1"/>
      <c r="CF457" s="1"/>
      <c r="CG457" s="1"/>
      <c r="CH457" s="1"/>
      <c r="CI457" s="1"/>
      <c r="CJ457" s="1"/>
      <c r="CK457" s="1"/>
    </row>
    <row r="458" spans="1:89" s="3" customFormat="1" ht="21" customHeight="1" x14ac:dyDescent="0.2">
      <c r="A458" s="13"/>
      <c r="B458" s="14" t="s">
        <v>115</v>
      </c>
      <c r="C458" s="9">
        <f t="shared" ref="C458" si="1035">SUM(C459:C460)</f>
        <v>92688781.320000008</v>
      </c>
      <c r="D458" s="9">
        <f t="shared" ref="D458" si="1036">SUM(D459:D460)</f>
        <v>2806574</v>
      </c>
      <c r="E458" s="9">
        <f t="shared" ref="E458" si="1037">SUM(E459:E460)</f>
        <v>10134628</v>
      </c>
      <c r="F458" s="9">
        <f t="shared" ref="F458" si="1038">SUM(F459:F460)</f>
        <v>21443969.32</v>
      </c>
      <c r="G458" s="9">
        <f t="shared" ref="G458:J458" si="1039">SUM(G459:G460)</f>
        <v>0</v>
      </c>
      <c r="H458" s="9">
        <f t="shared" si="1039"/>
        <v>2692651.09</v>
      </c>
      <c r="I458" s="9">
        <f t="shared" si="1039"/>
        <v>6505587.2699999996</v>
      </c>
      <c r="J458" s="9">
        <f t="shared" si="1039"/>
        <v>21328722.530000001</v>
      </c>
      <c r="K458" s="61"/>
      <c r="L458" s="65">
        <f t="shared" si="905"/>
        <v>7328054</v>
      </c>
      <c r="M458" s="65">
        <f t="shared" si="906"/>
        <v>11309341.32</v>
      </c>
      <c r="N458" s="65">
        <f t="shared" si="907"/>
        <v>3812936.1799999997</v>
      </c>
      <c r="O458" s="65">
        <f t="shared" si="908"/>
        <v>14823135.260000002</v>
      </c>
      <c r="P458" s="65">
        <f t="shared" si="909"/>
        <v>113922.91000000015</v>
      </c>
      <c r="Q458" s="65">
        <f t="shared" si="910"/>
        <v>3629040.7300000004</v>
      </c>
      <c r="R458" s="65">
        <f t="shared" si="911"/>
        <v>115246.78999999911</v>
      </c>
      <c r="S458" s="65">
        <f t="shared" si="912"/>
        <v>71360058.790000007</v>
      </c>
      <c r="T458" s="61"/>
      <c r="U458" s="13"/>
      <c r="V458" s="14" t="s">
        <v>115</v>
      </c>
      <c r="W458" s="9">
        <f t="shared" ref="W458:AD458" si="1040">SUM(W459:W460)</f>
        <v>0</v>
      </c>
      <c r="X458" s="9">
        <f t="shared" si="1040"/>
        <v>0</v>
      </c>
      <c r="Y458" s="9">
        <f t="shared" si="1040"/>
        <v>0</v>
      </c>
      <c r="Z458" s="9">
        <f t="shared" si="1040"/>
        <v>0</v>
      </c>
      <c r="AA458" s="9">
        <f t="shared" si="1040"/>
        <v>0</v>
      </c>
      <c r="AB458" s="9">
        <f t="shared" si="1040"/>
        <v>0</v>
      </c>
      <c r="AC458" s="9">
        <f t="shared" si="1040"/>
        <v>0</v>
      </c>
      <c r="AD458" s="9">
        <f t="shared" si="1040"/>
        <v>0</v>
      </c>
      <c r="AF458" s="13"/>
      <c r="AG458" s="14" t="s">
        <v>115</v>
      </c>
      <c r="AH458" s="9">
        <f t="shared" ref="AH458:AO458" si="1041">SUM(AH459:AH460)</f>
        <v>0</v>
      </c>
      <c r="AI458" s="9">
        <f t="shared" si="1041"/>
        <v>0</v>
      </c>
      <c r="AJ458" s="9">
        <f t="shared" si="1041"/>
        <v>0</v>
      </c>
      <c r="AK458" s="9">
        <f t="shared" si="1041"/>
        <v>0</v>
      </c>
      <c r="AL458" s="9">
        <f t="shared" si="1041"/>
        <v>0</v>
      </c>
      <c r="AM458" s="9">
        <f t="shared" si="1041"/>
        <v>0</v>
      </c>
      <c r="AN458" s="9">
        <f t="shared" si="1041"/>
        <v>0</v>
      </c>
      <c r="AO458" s="9">
        <f t="shared" si="1041"/>
        <v>0</v>
      </c>
      <c r="AP458" s="17"/>
      <c r="AQ458" s="44">
        <f t="shared" si="957"/>
        <v>0</v>
      </c>
      <c r="AR458" s="13"/>
      <c r="AS458" s="14" t="s">
        <v>115</v>
      </c>
      <c r="AT458" s="9">
        <f t="shared" ref="AT458:BA458" si="1042">SUM(AT459:AT460)</f>
        <v>0</v>
      </c>
      <c r="AU458" s="9">
        <f t="shared" si="1042"/>
        <v>0</v>
      </c>
      <c r="AV458" s="9">
        <f t="shared" si="1042"/>
        <v>0</v>
      </c>
      <c r="AW458" s="9">
        <f t="shared" si="1042"/>
        <v>0</v>
      </c>
      <c r="AX458" s="9">
        <f t="shared" si="1042"/>
        <v>0</v>
      </c>
      <c r="AY458" s="9">
        <f t="shared" si="1042"/>
        <v>0</v>
      </c>
      <c r="AZ458" s="9">
        <f t="shared" si="1042"/>
        <v>0</v>
      </c>
      <c r="BA458" s="9">
        <f t="shared" si="1042"/>
        <v>0</v>
      </c>
      <c r="BB458" s="17"/>
      <c r="BC458" s="17"/>
      <c r="BD458" s="51">
        <f t="shared" si="883"/>
        <v>0</v>
      </c>
      <c r="BE458" s="48">
        <f t="shared" si="933"/>
        <v>0</v>
      </c>
      <c r="BF458" s="48">
        <f t="shared" si="934"/>
        <v>0</v>
      </c>
      <c r="BG458" s="48">
        <f t="shared" si="935"/>
        <v>0</v>
      </c>
      <c r="BH458" s="48"/>
      <c r="BI458" s="48">
        <f t="shared" si="936"/>
        <v>0</v>
      </c>
      <c r="BJ458" s="48">
        <f t="shared" si="937"/>
        <v>0</v>
      </c>
      <c r="BK458" s="48">
        <f t="shared" si="938"/>
        <v>0</v>
      </c>
      <c r="BL458" s="48"/>
      <c r="BM458" s="48">
        <f t="shared" si="939"/>
        <v>0</v>
      </c>
      <c r="BN458" s="48">
        <f t="shared" si="940"/>
        <v>0</v>
      </c>
      <c r="BO458" s="48">
        <f t="shared" si="941"/>
        <v>0</v>
      </c>
      <c r="BP458" s="11">
        <f t="shared" si="916"/>
        <v>0</v>
      </c>
    </row>
    <row r="459" spans="1:89" s="3" customFormat="1" ht="13.5" customHeight="1" x14ac:dyDescent="0.2">
      <c r="A459" s="13"/>
      <c r="B459" s="15" t="s">
        <v>0</v>
      </c>
      <c r="C459" s="11">
        <v>92688781.320000008</v>
      </c>
      <c r="D459" s="11">
        <v>2806574</v>
      </c>
      <c r="E459" s="11">
        <v>10134628</v>
      </c>
      <c r="F459" s="11">
        <v>21443969.32</v>
      </c>
      <c r="G459" s="11"/>
      <c r="H459" s="11">
        <v>2692651.09</v>
      </c>
      <c r="I459" s="11">
        <v>6505587.2699999996</v>
      </c>
      <c r="J459" s="11">
        <v>21328722.530000001</v>
      </c>
      <c r="K459" s="61"/>
      <c r="L459" s="65">
        <f t="shared" si="905"/>
        <v>7328054</v>
      </c>
      <c r="M459" s="65">
        <f t="shared" si="906"/>
        <v>11309341.32</v>
      </c>
      <c r="N459" s="65">
        <f t="shared" si="907"/>
        <v>3812936.1799999997</v>
      </c>
      <c r="O459" s="65">
        <f t="shared" si="908"/>
        <v>14823135.260000002</v>
      </c>
      <c r="P459" s="65">
        <f t="shared" si="909"/>
        <v>113922.91000000015</v>
      </c>
      <c r="Q459" s="65">
        <f t="shared" si="910"/>
        <v>3629040.7300000004</v>
      </c>
      <c r="R459" s="65">
        <f t="shared" si="911"/>
        <v>115246.78999999911</v>
      </c>
      <c r="S459" s="65">
        <f t="shared" si="912"/>
        <v>71360058.790000007</v>
      </c>
      <c r="T459" s="61"/>
      <c r="U459" s="13"/>
      <c r="V459" s="15" t="s">
        <v>0</v>
      </c>
      <c r="W459" s="11">
        <v>0</v>
      </c>
      <c r="X459" s="11">
        <v>0</v>
      </c>
      <c r="Y459" s="11">
        <v>0</v>
      </c>
      <c r="Z459" s="11">
        <v>0</v>
      </c>
      <c r="AA459" s="11"/>
      <c r="AB459" s="11">
        <v>0</v>
      </c>
      <c r="AC459" s="11">
        <v>0</v>
      </c>
      <c r="AD459" s="11">
        <v>0</v>
      </c>
      <c r="AF459" s="13"/>
      <c r="AG459" s="15" t="s">
        <v>0</v>
      </c>
      <c r="AH459" s="11">
        <v>0</v>
      </c>
      <c r="AI459" s="11">
        <v>0</v>
      </c>
      <c r="AJ459" s="11">
        <v>0</v>
      </c>
      <c r="AK459" s="11">
        <v>0</v>
      </c>
      <c r="AL459" s="11"/>
      <c r="AM459" s="11">
        <v>0</v>
      </c>
      <c r="AN459" s="11">
        <v>0</v>
      </c>
      <c r="AO459" s="11">
        <v>0</v>
      </c>
      <c r="AP459" s="18"/>
      <c r="AQ459" s="44">
        <f t="shared" si="957"/>
        <v>0</v>
      </c>
      <c r="AR459" s="13"/>
      <c r="AS459" s="15" t="s">
        <v>0</v>
      </c>
      <c r="AT459" s="11">
        <v>0</v>
      </c>
      <c r="AU459" s="11">
        <v>0</v>
      </c>
      <c r="AV459" s="11">
        <v>0</v>
      </c>
      <c r="AW459" s="11">
        <v>0</v>
      </c>
      <c r="AX459" s="11"/>
      <c r="AY459" s="11">
        <v>0</v>
      </c>
      <c r="AZ459" s="11">
        <v>0</v>
      </c>
      <c r="BA459" s="11">
        <v>0</v>
      </c>
      <c r="BB459" s="18"/>
      <c r="BC459" s="18"/>
      <c r="BD459" s="51">
        <f t="shared" si="883"/>
        <v>0</v>
      </c>
      <c r="BE459" s="48">
        <f t="shared" si="933"/>
        <v>0</v>
      </c>
      <c r="BF459" s="48">
        <f t="shared" si="934"/>
        <v>0</v>
      </c>
      <c r="BG459" s="48">
        <f t="shared" si="935"/>
        <v>0</v>
      </c>
      <c r="BH459" s="48"/>
      <c r="BI459" s="48">
        <f t="shared" si="936"/>
        <v>0</v>
      </c>
      <c r="BJ459" s="48">
        <f t="shared" si="937"/>
        <v>0</v>
      </c>
      <c r="BK459" s="48">
        <f t="shared" si="938"/>
        <v>0</v>
      </c>
      <c r="BL459" s="48"/>
      <c r="BM459" s="48">
        <f t="shared" si="939"/>
        <v>0</v>
      </c>
      <c r="BN459" s="48">
        <f t="shared" si="940"/>
        <v>0</v>
      </c>
      <c r="BO459" s="48">
        <f t="shared" si="941"/>
        <v>0</v>
      </c>
      <c r="BP459" s="11">
        <f t="shared" si="916"/>
        <v>0</v>
      </c>
    </row>
    <row r="460" spans="1:89" s="3" customFormat="1" ht="13.5" customHeight="1" x14ac:dyDescent="0.2">
      <c r="A460" s="13"/>
      <c r="B460" s="15" t="s">
        <v>2</v>
      </c>
      <c r="C460" s="11">
        <v>0</v>
      </c>
      <c r="D460" s="11">
        <v>0</v>
      </c>
      <c r="E460" s="11">
        <v>0</v>
      </c>
      <c r="F460" s="11">
        <v>0</v>
      </c>
      <c r="G460" s="11"/>
      <c r="H460" s="11">
        <v>0</v>
      </c>
      <c r="I460" s="11">
        <v>0</v>
      </c>
      <c r="J460" s="11">
        <v>0</v>
      </c>
      <c r="K460" s="61"/>
      <c r="L460" s="65">
        <f t="shared" si="905"/>
        <v>0</v>
      </c>
      <c r="M460" s="65">
        <f t="shared" si="906"/>
        <v>0</v>
      </c>
      <c r="N460" s="65">
        <f t="shared" si="907"/>
        <v>0</v>
      </c>
      <c r="O460" s="65">
        <f t="shared" si="908"/>
        <v>0</v>
      </c>
      <c r="P460" s="65">
        <f t="shared" si="909"/>
        <v>0</v>
      </c>
      <c r="Q460" s="65">
        <f t="shared" si="910"/>
        <v>0</v>
      </c>
      <c r="R460" s="65">
        <f t="shared" si="911"/>
        <v>0</v>
      </c>
      <c r="S460" s="65">
        <f t="shared" si="912"/>
        <v>0</v>
      </c>
      <c r="T460" s="61"/>
      <c r="U460" s="13"/>
      <c r="V460" s="15" t="s">
        <v>2</v>
      </c>
      <c r="W460" s="11">
        <v>0</v>
      </c>
      <c r="X460" s="11">
        <v>0</v>
      </c>
      <c r="Y460" s="11">
        <v>0</v>
      </c>
      <c r="Z460" s="11">
        <v>0</v>
      </c>
      <c r="AA460" s="11"/>
      <c r="AB460" s="11">
        <v>0</v>
      </c>
      <c r="AC460" s="11">
        <v>0</v>
      </c>
      <c r="AD460" s="11">
        <v>0</v>
      </c>
      <c r="AF460" s="13"/>
      <c r="AG460" s="15" t="s">
        <v>2</v>
      </c>
      <c r="AH460" s="11">
        <v>0</v>
      </c>
      <c r="AI460" s="11">
        <v>0</v>
      </c>
      <c r="AJ460" s="11">
        <v>0</v>
      </c>
      <c r="AK460" s="11">
        <v>0</v>
      </c>
      <c r="AL460" s="11"/>
      <c r="AM460" s="11">
        <v>0</v>
      </c>
      <c r="AN460" s="11">
        <v>0</v>
      </c>
      <c r="AO460" s="11">
        <v>0</v>
      </c>
      <c r="AP460" s="18"/>
      <c r="AQ460" s="44">
        <f t="shared" si="957"/>
        <v>0</v>
      </c>
      <c r="AR460" s="13"/>
      <c r="AS460" s="15" t="s">
        <v>2</v>
      </c>
      <c r="AT460" s="11">
        <v>0</v>
      </c>
      <c r="AU460" s="11">
        <v>0</v>
      </c>
      <c r="AV460" s="11">
        <v>0</v>
      </c>
      <c r="AW460" s="11">
        <v>0</v>
      </c>
      <c r="AX460" s="11"/>
      <c r="AY460" s="11">
        <v>0</v>
      </c>
      <c r="AZ460" s="11">
        <v>0</v>
      </c>
      <c r="BA460" s="11">
        <v>0</v>
      </c>
      <c r="BB460" s="18"/>
      <c r="BC460" s="18"/>
      <c r="BD460" s="51">
        <f t="shared" si="883"/>
        <v>0</v>
      </c>
      <c r="BE460" s="48">
        <f t="shared" si="933"/>
        <v>0</v>
      </c>
      <c r="BF460" s="48">
        <f t="shared" si="934"/>
        <v>0</v>
      </c>
      <c r="BG460" s="48">
        <f t="shared" si="935"/>
        <v>0</v>
      </c>
      <c r="BH460" s="48"/>
      <c r="BI460" s="48">
        <f t="shared" si="936"/>
        <v>0</v>
      </c>
      <c r="BJ460" s="48">
        <f t="shared" si="937"/>
        <v>0</v>
      </c>
      <c r="BK460" s="48">
        <f t="shared" si="938"/>
        <v>0</v>
      </c>
      <c r="BL460" s="48"/>
      <c r="BM460" s="48">
        <f t="shared" si="939"/>
        <v>0</v>
      </c>
      <c r="BN460" s="48">
        <f t="shared" si="940"/>
        <v>0</v>
      </c>
      <c r="BO460" s="48">
        <f t="shared" si="941"/>
        <v>0</v>
      </c>
      <c r="BP460" s="11">
        <f t="shared" si="916"/>
        <v>0</v>
      </c>
    </row>
    <row r="461" spans="1:89" ht="21" customHeight="1" x14ac:dyDescent="0.2">
      <c r="A461" s="5"/>
      <c r="B461" s="14" t="s">
        <v>142</v>
      </c>
      <c r="C461" s="9">
        <f t="shared" ref="C461" si="1043">SUM(C462:C463)</f>
        <v>28448331.689999998</v>
      </c>
      <c r="D461" s="9">
        <f t="shared" ref="D461" si="1044">SUM(D462:D463)</f>
        <v>1340892.8999999999</v>
      </c>
      <c r="E461" s="9">
        <f t="shared" ref="E461" si="1045">SUM(E462:E463)</f>
        <v>2313335.8000000003</v>
      </c>
      <c r="F461" s="9">
        <f t="shared" ref="F461" si="1046">SUM(F462:F463)</f>
        <v>3519385.2</v>
      </c>
      <c r="G461" s="9">
        <f t="shared" ref="G461:J461" si="1047">SUM(G462:G463)</f>
        <v>0</v>
      </c>
      <c r="H461" s="9">
        <f t="shared" si="1047"/>
        <v>1224258.2200000002</v>
      </c>
      <c r="I461" s="9">
        <f t="shared" si="1047"/>
        <v>2252630.29</v>
      </c>
      <c r="J461" s="9">
        <f t="shared" si="1047"/>
        <v>3436817.5599999996</v>
      </c>
      <c r="K461" s="61"/>
      <c r="L461" s="65">
        <f t="shared" si="905"/>
        <v>972442.90000000037</v>
      </c>
      <c r="M461" s="65">
        <f t="shared" si="906"/>
        <v>1206049.3999999999</v>
      </c>
      <c r="N461" s="65">
        <f t="shared" si="907"/>
        <v>1028372.0699999998</v>
      </c>
      <c r="O461" s="65">
        <f t="shared" si="908"/>
        <v>1184187.2699999996</v>
      </c>
      <c r="P461" s="65">
        <f t="shared" si="909"/>
        <v>116634.6799999997</v>
      </c>
      <c r="Q461" s="65">
        <f t="shared" si="910"/>
        <v>60705.510000000242</v>
      </c>
      <c r="R461" s="65">
        <f t="shared" si="911"/>
        <v>82567.640000000596</v>
      </c>
      <c r="S461" s="65">
        <f t="shared" si="912"/>
        <v>25011514.129999999</v>
      </c>
      <c r="T461" s="61"/>
      <c r="U461" s="5" t="s">
        <v>286</v>
      </c>
      <c r="V461" s="14" t="s">
        <v>142</v>
      </c>
      <c r="W461" s="9">
        <f t="shared" ref="W461:AD461" si="1048">SUM(W462:W463)</f>
        <v>0</v>
      </c>
      <c r="X461" s="9">
        <f t="shared" si="1048"/>
        <v>0</v>
      </c>
      <c r="Y461" s="9">
        <f t="shared" si="1048"/>
        <v>0</v>
      </c>
      <c r="Z461" s="9">
        <f t="shared" si="1048"/>
        <v>0</v>
      </c>
      <c r="AA461" s="9">
        <f t="shared" si="1048"/>
        <v>0</v>
      </c>
      <c r="AB461" s="9">
        <f t="shared" si="1048"/>
        <v>0</v>
      </c>
      <c r="AC461" s="9">
        <f t="shared" si="1048"/>
        <v>0</v>
      </c>
      <c r="AD461" s="9">
        <f t="shared" si="1048"/>
        <v>0</v>
      </c>
      <c r="AF461" s="5"/>
      <c r="AG461" s="14" t="s">
        <v>142</v>
      </c>
      <c r="AH461" s="9">
        <f t="shared" ref="AH461:AO461" si="1049">SUM(AH462:AH463)</f>
        <v>0</v>
      </c>
      <c r="AI461" s="9">
        <f t="shared" si="1049"/>
        <v>0</v>
      </c>
      <c r="AJ461" s="9">
        <f t="shared" si="1049"/>
        <v>0</v>
      </c>
      <c r="AK461" s="9">
        <f t="shared" si="1049"/>
        <v>0</v>
      </c>
      <c r="AL461" s="9">
        <f t="shared" si="1049"/>
        <v>0</v>
      </c>
      <c r="AM461" s="9">
        <f t="shared" si="1049"/>
        <v>0</v>
      </c>
      <c r="AN461" s="9">
        <f t="shared" si="1049"/>
        <v>0</v>
      </c>
      <c r="AO461" s="9">
        <f t="shared" si="1049"/>
        <v>0</v>
      </c>
      <c r="AP461" s="9"/>
      <c r="AQ461" s="44">
        <f>+AH461-W461</f>
        <v>0</v>
      </c>
      <c r="AR461" s="5" t="s">
        <v>286</v>
      </c>
      <c r="AS461" s="14" t="s">
        <v>142</v>
      </c>
      <c r="AT461" s="9">
        <f t="shared" ref="AT461:BA461" si="1050">SUM(AT462:AT463)</f>
        <v>0</v>
      </c>
      <c r="AU461" s="9">
        <f t="shared" si="1050"/>
        <v>0</v>
      </c>
      <c r="AV461" s="9">
        <f t="shared" si="1050"/>
        <v>0</v>
      </c>
      <c r="AW461" s="9">
        <f t="shared" si="1050"/>
        <v>0</v>
      </c>
      <c r="AX461" s="9">
        <f t="shared" si="1050"/>
        <v>0</v>
      </c>
      <c r="AY461" s="9">
        <f t="shared" si="1050"/>
        <v>0</v>
      </c>
      <c r="AZ461" s="9">
        <f t="shared" si="1050"/>
        <v>0</v>
      </c>
      <c r="BA461" s="9">
        <f t="shared" si="1050"/>
        <v>0</v>
      </c>
      <c r="BB461" s="9"/>
      <c r="BC461" s="9"/>
      <c r="BD461" s="51">
        <f t="shared" si="883"/>
        <v>0</v>
      </c>
      <c r="BE461" s="47">
        <f t="shared" si="933"/>
        <v>0</v>
      </c>
      <c r="BF461" s="47">
        <f t="shared" si="934"/>
        <v>0</v>
      </c>
      <c r="BG461" s="47">
        <f t="shared" si="935"/>
        <v>0</v>
      </c>
      <c r="BH461" s="47"/>
      <c r="BI461" s="47">
        <f t="shared" si="936"/>
        <v>0</v>
      </c>
      <c r="BJ461" s="47">
        <f t="shared" si="937"/>
        <v>0</v>
      </c>
      <c r="BK461" s="47">
        <f t="shared" si="938"/>
        <v>0</v>
      </c>
      <c r="BL461" s="47"/>
      <c r="BM461" s="47">
        <f t="shared" si="939"/>
        <v>0</v>
      </c>
      <c r="BN461" s="47">
        <f t="shared" si="940"/>
        <v>0</v>
      </c>
      <c r="BO461" s="47">
        <f t="shared" si="941"/>
        <v>0</v>
      </c>
      <c r="BP461" s="11">
        <f t="shared" si="916"/>
        <v>0</v>
      </c>
      <c r="BQ461" s="1"/>
      <c r="BR461" s="1"/>
      <c r="BS461" s="1"/>
      <c r="BT461" s="1"/>
      <c r="BU461" s="1"/>
      <c r="BV461" s="1"/>
      <c r="BW461" s="1"/>
      <c r="BX461" s="1"/>
      <c r="BY461" s="1"/>
      <c r="BZ461" s="1"/>
      <c r="CA461" s="1"/>
      <c r="CB461" s="1"/>
      <c r="CC461" s="1"/>
      <c r="CD461" s="1"/>
      <c r="CE461" s="1"/>
      <c r="CF461" s="1"/>
      <c r="CG461" s="1"/>
      <c r="CH461" s="1"/>
      <c r="CI461" s="1"/>
      <c r="CJ461" s="1"/>
      <c r="CK461" s="1"/>
    </row>
    <row r="462" spans="1:89" ht="13.5" customHeight="1" x14ac:dyDescent="0.2">
      <c r="A462" s="5"/>
      <c r="B462" s="10" t="s">
        <v>0</v>
      </c>
      <c r="C462" s="11">
        <v>28448331.689999998</v>
      </c>
      <c r="D462" s="11">
        <v>1340892.8999999999</v>
      </c>
      <c r="E462" s="11">
        <v>2313335.8000000003</v>
      </c>
      <c r="F462" s="11">
        <v>3519385.2</v>
      </c>
      <c r="G462" s="11"/>
      <c r="H462" s="11">
        <v>1224258.2200000002</v>
      </c>
      <c r="I462" s="11">
        <v>2252630.29</v>
      </c>
      <c r="J462" s="11">
        <v>3436817.5599999996</v>
      </c>
      <c r="K462" s="61"/>
      <c r="L462" s="65">
        <f t="shared" si="905"/>
        <v>972442.90000000037</v>
      </c>
      <c r="M462" s="65">
        <f t="shared" si="906"/>
        <v>1206049.3999999999</v>
      </c>
      <c r="N462" s="65">
        <f t="shared" si="907"/>
        <v>1028372.0699999998</v>
      </c>
      <c r="O462" s="65">
        <f t="shared" si="908"/>
        <v>1184187.2699999996</v>
      </c>
      <c r="P462" s="65">
        <f t="shared" si="909"/>
        <v>116634.6799999997</v>
      </c>
      <c r="Q462" s="65">
        <f t="shared" si="910"/>
        <v>60705.510000000242</v>
      </c>
      <c r="R462" s="65">
        <f t="shared" si="911"/>
        <v>82567.640000000596</v>
      </c>
      <c r="S462" s="65">
        <f t="shared" si="912"/>
        <v>25011514.129999999</v>
      </c>
      <c r="T462" s="61"/>
      <c r="U462" s="5"/>
      <c r="V462" s="10" t="s">
        <v>0</v>
      </c>
      <c r="W462" s="11">
        <v>0</v>
      </c>
      <c r="X462" s="11">
        <v>0</v>
      </c>
      <c r="Y462" s="11">
        <v>0</v>
      </c>
      <c r="Z462" s="11">
        <v>0</v>
      </c>
      <c r="AA462" s="11"/>
      <c r="AB462" s="11">
        <v>0</v>
      </c>
      <c r="AC462" s="11">
        <v>0</v>
      </c>
      <c r="AD462" s="11">
        <v>0</v>
      </c>
      <c r="AF462" s="5"/>
      <c r="AG462" s="10" t="s">
        <v>0</v>
      </c>
      <c r="AH462" s="11">
        <v>0</v>
      </c>
      <c r="AI462" s="11">
        <v>0</v>
      </c>
      <c r="AJ462" s="11">
        <v>0</v>
      </c>
      <c r="AK462" s="11">
        <v>0</v>
      </c>
      <c r="AL462" s="11"/>
      <c r="AM462" s="11">
        <v>0</v>
      </c>
      <c r="AN462" s="11">
        <v>0</v>
      </c>
      <c r="AO462" s="11">
        <v>0</v>
      </c>
      <c r="AP462" s="11"/>
      <c r="AQ462" s="44">
        <f t="shared" si="957"/>
        <v>0</v>
      </c>
      <c r="AR462" s="5"/>
      <c r="AS462" s="10" t="s">
        <v>0</v>
      </c>
      <c r="AT462" s="11">
        <v>0</v>
      </c>
      <c r="AU462" s="11">
        <v>0</v>
      </c>
      <c r="AV462" s="11">
        <v>0</v>
      </c>
      <c r="AW462" s="11">
        <v>0</v>
      </c>
      <c r="AX462" s="11"/>
      <c r="AY462" s="11">
        <v>0</v>
      </c>
      <c r="AZ462" s="11">
        <v>0</v>
      </c>
      <c r="BA462" s="11">
        <v>0</v>
      </c>
      <c r="BB462" s="11"/>
      <c r="BC462" s="11"/>
      <c r="BD462" s="51">
        <f>+AT462-AH462</f>
        <v>0</v>
      </c>
      <c r="BE462" s="47">
        <f t="shared" si="933"/>
        <v>0</v>
      </c>
      <c r="BF462" s="47">
        <f t="shared" si="934"/>
        <v>0</v>
      </c>
      <c r="BG462" s="47">
        <f t="shared" si="935"/>
        <v>0</v>
      </c>
      <c r="BH462" s="47"/>
      <c r="BI462" s="47">
        <f t="shared" si="936"/>
        <v>0</v>
      </c>
      <c r="BJ462" s="47">
        <f t="shared" si="937"/>
        <v>0</v>
      </c>
      <c r="BK462" s="47">
        <f t="shared" si="938"/>
        <v>0</v>
      </c>
      <c r="BL462" s="47"/>
      <c r="BM462" s="47">
        <f t="shared" si="939"/>
        <v>0</v>
      </c>
      <c r="BN462" s="47">
        <f t="shared" si="940"/>
        <v>0</v>
      </c>
      <c r="BO462" s="47">
        <f t="shared" si="941"/>
        <v>0</v>
      </c>
      <c r="BP462" s="11">
        <f t="shared" si="916"/>
        <v>0</v>
      </c>
      <c r="BQ462" s="1"/>
      <c r="BR462" s="1"/>
      <c r="BS462" s="1"/>
      <c r="BT462" s="1"/>
      <c r="BU462" s="1"/>
      <c r="BV462" s="1"/>
      <c r="BW462" s="1"/>
      <c r="BX462" s="1"/>
      <c r="BY462" s="1"/>
      <c r="BZ462" s="1"/>
      <c r="CA462" s="1"/>
      <c r="CB462" s="1"/>
      <c r="CC462" s="1"/>
      <c r="CD462" s="1"/>
      <c r="CE462" s="1"/>
      <c r="CF462" s="1"/>
      <c r="CG462" s="1"/>
      <c r="CH462" s="1"/>
      <c r="CI462" s="1"/>
      <c r="CJ462" s="1"/>
      <c r="CK462" s="1"/>
    </row>
    <row r="463" spans="1:89" ht="13.5" customHeight="1" x14ac:dyDescent="0.2">
      <c r="A463" s="5"/>
      <c r="B463" s="10" t="s">
        <v>2</v>
      </c>
      <c r="C463" s="11">
        <v>0</v>
      </c>
      <c r="D463" s="11">
        <v>0</v>
      </c>
      <c r="E463" s="11">
        <v>0</v>
      </c>
      <c r="F463" s="11">
        <v>0</v>
      </c>
      <c r="G463" s="11"/>
      <c r="H463" s="11">
        <v>0</v>
      </c>
      <c r="I463" s="11">
        <v>0</v>
      </c>
      <c r="J463" s="11">
        <v>0</v>
      </c>
      <c r="K463" s="61"/>
      <c r="L463" s="65">
        <f t="shared" si="905"/>
        <v>0</v>
      </c>
      <c r="M463" s="65">
        <f t="shared" si="906"/>
        <v>0</v>
      </c>
      <c r="N463" s="65">
        <f t="shared" si="907"/>
        <v>0</v>
      </c>
      <c r="O463" s="65">
        <f t="shared" si="908"/>
        <v>0</v>
      </c>
      <c r="P463" s="65">
        <f t="shared" si="909"/>
        <v>0</v>
      </c>
      <c r="Q463" s="65">
        <f t="shared" si="910"/>
        <v>0</v>
      </c>
      <c r="R463" s="65">
        <f t="shared" si="911"/>
        <v>0</v>
      </c>
      <c r="S463" s="65">
        <f t="shared" si="912"/>
        <v>0</v>
      </c>
      <c r="T463" s="61"/>
      <c r="U463" s="5"/>
      <c r="V463" s="10" t="s">
        <v>2</v>
      </c>
      <c r="W463" s="11">
        <v>0</v>
      </c>
      <c r="X463" s="11">
        <v>0</v>
      </c>
      <c r="Y463" s="11">
        <v>0</v>
      </c>
      <c r="Z463" s="11">
        <v>0</v>
      </c>
      <c r="AA463" s="11"/>
      <c r="AB463" s="11">
        <v>0</v>
      </c>
      <c r="AC463" s="11">
        <v>0</v>
      </c>
      <c r="AD463" s="11">
        <v>0</v>
      </c>
      <c r="AF463" s="5"/>
      <c r="AG463" s="10" t="s">
        <v>2</v>
      </c>
      <c r="AH463" s="11">
        <v>0</v>
      </c>
      <c r="AI463" s="11">
        <v>0</v>
      </c>
      <c r="AJ463" s="11">
        <v>0</v>
      </c>
      <c r="AK463" s="11">
        <v>0</v>
      </c>
      <c r="AL463" s="11"/>
      <c r="AM463" s="11">
        <v>0</v>
      </c>
      <c r="AN463" s="11">
        <v>0</v>
      </c>
      <c r="AO463" s="11">
        <v>0</v>
      </c>
      <c r="AP463" s="11"/>
      <c r="AQ463" s="44">
        <f t="shared" si="957"/>
        <v>0</v>
      </c>
      <c r="AR463" s="5"/>
      <c r="AS463" s="10" t="s">
        <v>2</v>
      </c>
      <c r="AT463" s="11">
        <v>0</v>
      </c>
      <c r="AU463" s="11">
        <v>0</v>
      </c>
      <c r="AV463" s="11">
        <v>0</v>
      </c>
      <c r="AW463" s="11">
        <v>0</v>
      </c>
      <c r="AX463" s="11"/>
      <c r="AY463" s="11">
        <v>0</v>
      </c>
      <c r="AZ463" s="11">
        <v>0</v>
      </c>
      <c r="BA463" s="11">
        <v>0</v>
      </c>
      <c r="BB463" s="11"/>
      <c r="BC463" s="11"/>
      <c r="BD463" s="51">
        <f t="shared" si="883"/>
        <v>0</v>
      </c>
      <c r="BE463" s="47">
        <f t="shared" si="933"/>
        <v>0</v>
      </c>
      <c r="BF463" s="47">
        <f t="shared" si="934"/>
        <v>0</v>
      </c>
      <c r="BG463" s="47">
        <f t="shared" si="935"/>
        <v>0</v>
      </c>
      <c r="BH463" s="47"/>
      <c r="BI463" s="47">
        <f t="shared" si="936"/>
        <v>0</v>
      </c>
      <c r="BJ463" s="47">
        <f t="shared" si="937"/>
        <v>0</v>
      </c>
      <c r="BK463" s="47">
        <f t="shared" si="938"/>
        <v>0</v>
      </c>
      <c r="BL463" s="47"/>
      <c r="BM463" s="47">
        <f t="shared" si="939"/>
        <v>0</v>
      </c>
      <c r="BN463" s="47">
        <f t="shared" si="940"/>
        <v>0</v>
      </c>
      <c r="BO463" s="47">
        <f t="shared" si="941"/>
        <v>0</v>
      </c>
      <c r="BP463" s="11">
        <f t="shared" si="916"/>
        <v>0</v>
      </c>
      <c r="BQ463" s="1"/>
      <c r="BR463" s="1"/>
      <c r="BS463" s="1"/>
      <c r="BT463" s="1"/>
      <c r="BU463" s="1"/>
      <c r="BV463" s="1"/>
      <c r="BW463" s="1"/>
      <c r="BX463" s="1"/>
      <c r="BY463" s="1"/>
      <c r="BZ463" s="1"/>
      <c r="CA463" s="1"/>
      <c r="CB463" s="1"/>
      <c r="CC463" s="1"/>
      <c r="CD463" s="1"/>
      <c r="CE463" s="1"/>
      <c r="CF463" s="1"/>
      <c r="CG463" s="1"/>
      <c r="CH463" s="1"/>
      <c r="CI463" s="1"/>
      <c r="CJ463" s="1"/>
      <c r="CK463" s="1"/>
    </row>
    <row r="464" spans="1:89" ht="13.5" customHeight="1" x14ac:dyDescent="0.2">
      <c r="A464" s="5"/>
      <c r="B464" s="8" t="s">
        <v>87</v>
      </c>
      <c r="C464" s="9">
        <f t="shared" ref="C464" si="1051">SUM(C465:C466)</f>
        <v>364143034.45999998</v>
      </c>
      <c r="D464" s="9">
        <f t="shared" ref="D464" si="1052">SUM(D465:D466)</f>
        <v>9925497.4699999988</v>
      </c>
      <c r="E464" s="9">
        <f t="shared" ref="E464" si="1053">SUM(E465:E466)</f>
        <v>20244275.659999996</v>
      </c>
      <c r="F464" s="9">
        <f t="shared" ref="F464" si="1054">SUM(F465:F466)</f>
        <v>59519943</v>
      </c>
      <c r="G464" s="9">
        <f t="shared" ref="G464:J464" si="1055">SUM(G465:G466)</f>
        <v>0</v>
      </c>
      <c r="H464" s="9">
        <f t="shared" si="1055"/>
        <v>3296608.75</v>
      </c>
      <c r="I464" s="9">
        <f t="shared" si="1055"/>
        <v>18711286.100000001</v>
      </c>
      <c r="J464" s="9">
        <f t="shared" si="1055"/>
        <v>49457502.850000001</v>
      </c>
      <c r="K464" s="61"/>
      <c r="L464" s="65">
        <f t="shared" si="905"/>
        <v>10318778.189999998</v>
      </c>
      <c r="M464" s="65">
        <f t="shared" si="906"/>
        <v>39275667.340000004</v>
      </c>
      <c r="N464" s="65">
        <f t="shared" si="907"/>
        <v>15414677.350000001</v>
      </c>
      <c r="O464" s="65">
        <f t="shared" si="908"/>
        <v>30746216.75</v>
      </c>
      <c r="P464" s="65">
        <f t="shared" si="909"/>
        <v>6628888.7199999988</v>
      </c>
      <c r="Q464" s="65">
        <f t="shared" si="910"/>
        <v>1532989.5599999949</v>
      </c>
      <c r="R464" s="65">
        <f t="shared" si="911"/>
        <v>10062440.149999999</v>
      </c>
      <c r="S464" s="65">
        <f t="shared" si="912"/>
        <v>314685531.60999995</v>
      </c>
      <c r="T464" s="61"/>
      <c r="U464" s="5"/>
      <c r="V464" s="8" t="s">
        <v>87</v>
      </c>
      <c r="W464" s="9">
        <f t="shared" ref="W464:AD464" si="1056">SUM(W465:W466)</f>
        <v>0</v>
      </c>
      <c r="X464" s="9">
        <f t="shared" si="1056"/>
        <v>0</v>
      </c>
      <c r="Y464" s="9">
        <f t="shared" si="1056"/>
        <v>0</v>
      </c>
      <c r="Z464" s="9">
        <f t="shared" si="1056"/>
        <v>0</v>
      </c>
      <c r="AA464" s="9">
        <f t="shared" si="1056"/>
        <v>0</v>
      </c>
      <c r="AB464" s="9">
        <f t="shared" si="1056"/>
        <v>0</v>
      </c>
      <c r="AC464" s="9">
        <f t="shared" si="1056"/>
        <v>0</v>
      </c>
      <c r="AD464" s="9">
        <f t="shared" si="1056"/>
        <v>0</v>
      </c>
      <c r="AF464" s="5"/>
      <c r="AG464" s="8" t="s">
        <v>87</v>
      </c>
      <c r="AH464" s="9">
        <f t="shared" ref="AH464:AO464" si="1057">SUM(AH465:AH466)</f>
        <v>0</v>
      </c>
      <c r="AI464" s="9">
        <f t="shared" si="1057"/>
        <v>0</v>
      </c>
      <c r="AJ464" s="9">
        <f t="shared" si="1057"/>
        <v>0</v>
      </c>
      <c r="AK464" s="9">
        <f t="shared" si="1057"/>
        <v>0</v>
      </c>
      <c r="AL464" s="9">
        <f t="shared" si="1057"/>
        <v>0</v>
      </c>
      <c r="AM464" s="9">
        <f t="shared" si="1057"/>
        <v>0</v>
      </c>
      <c r="AN464" s="9">
        <f t="shared" si="1057"/>
        <v>0</v>
      </c>
      <c r="AO464" s="9">
        <f t="shared" si="1057"/>
        <v>0</v>
      </c>
      <c r="AP464" s="9"/>
      <c r="AQ464" s="44">
        <f>+AH464-W464</f>
        <v>0</v>
      </c>
      <c r="AR464" s="5"/>
      <c r="AS464" s="8" t="s">
        <v>87</v>
      </c>
      <c r="AT464" s="9">
        <f t="shared" ref="AT464:BA464" si="1058">SUM(AT465:AT466)</f>
        <v>0</v>
      </c>
      <c r="AU464" s="9">
        <f t="shared" si="1058"/>
        <v>0</v>
      </c>
      <c r="AV464" s="9">
        <f t="shared" si="1058"/>
        <v>0</v>
      </c>
      <c r="AW464" s="9">
        <f t="shared" si="1058"/>
        <v>0</v>
      </c>
      <c r="AX464" s="9">
        <f t="shared" si="1058"/>
        <v>0</v>
      </c>
      <c r="AY464" s="9">
        <f t="shared" si="1058"/>
        <v>0</v>
      </c>
      <c r="AZ464" s="9">
        <f t="shared" si="1058"/>
        <v>0</v>
      </c>
      <c r="BA464" s="9">
        <f t="shared" si="1058"/>
        <v>0</v>
      </c>
      <c r="BB464" s="9"/>
      <c r="BC464" s="9"/>
      <c r="BD464" s="51">
        <f t="shared" si="883"/>
        <v>0</v>
      </c>
      <c r="BE464" s="47">
        <f t="shared" si="933"/>
        <v>0</v>
      </c>
      <c r="BF464" s="47">
        <f t="shared" si="934"/>
        <v>0</v>
      </c>
      <c r="BG464" s="47">
        <f t="shared" si="935"/>
        <v>0</v>
      </c>
      <c r="BH464" s="47"/>
      <c r="BI464" s="47">
        <f t="shared" si="936"/>
        <v>0</v>
      </c>
      <c r="BJ464" s="47">
        <f t="shared" si="937"/>
        <v>0</v>
      </c>
      <c r="BK464" s="47">
        <f t="shared" si="938"/>
        <v>0</v>
      </c>
      <c r="BL464" s="47"/>
      <c r="BM464" s="47">
        <f t="shared" si="939"/>
        <v>0</v>
      </c>
      <c r="BN464" s="47">
        <f t="shared" si="940"/>
        <v>0</v>
      </c>
      <c r="BO464" s="47">
        <f t="shared" si="941"/>
        <v>0</v>
      </c>
      <c r="BP464" s="11">
        <f t="shared" si="916"/>
        <v>0</v>
      </c>
      <c r="BQ464" s="1"/>
      <c r="BR464" s="1"/>
      <c r="BS464" s="1"/>
      <c r="BT464" s="1"/>
      <c r="BU464" s="1"/>
      <c r="BV464" s="1"/>
      <c r="BW464" s="1"/>
      <c r="BX464" s="1"/>
      <c r="BY464" s="1"/>
      <c r="BZ464" s="1"/>
      <c r="CA464" s="1"/>
      <c r="CB464" s="1"/>
      <c r="CC464" s="1"/>
      <c r="CD464" s="1"/>
      <c r="CE464" s="1"/>
      <c r="CF464" s="1"/>
      <c r="CG464" s="1"/>
      <c r="CH464" s="1"/>
      <c r="CI464" s="1"/>
      <c r="CJ464" s="1"/>
      <c r="CK464" s="1"/>
    </row>
    <row r="465" spans="1:89" ht="13.5" customHeight="1" x14ac:dyDescent="0.2">
      <c r="A465" s="5"/>
      <c r="B465" s="10" t="s">
        <v>0</v>
      </c>
      <c r="C465" s="11">
        <v>361344284.45999998</v>
      </c>
      <c r="D465" s="11">
        <v>9525497.4699999988</v>
      </c>
      <c r="E465" s="11">
        <v>19404275.659999996</v>
      </c>
      <c r="F465" s="11">
        <v>58679943</v>
      </c>
      <c r="G465" s="11"/>
      <c r="H465" s="11">
        <v>3296608.75</v>
      </c>
      <c r="I465" s="11">
        <v>18711286.100000001</v>
      </c>
      <c r="J465" s="11">
        <v>49057502.850000001</v>
      </c>
      <c r="K465" s="61"/>
      <c r="L465" s="65">
        <f t="shared" si="905"/>
        <v>9878778.1899999976</v>
      </c>
      <c r="M465" s="65">
        <f t="shared" si="906"/>
        <v>39275667.340000004</v>
      </c>
      <c r="N465" s="65">
        <f t="shared" si="907"/>
        <v>15414677.350000001</v>
      </c>
      <c r="O465" s="65">
        <f t="shared" si="908"/>
        <v>30346216.75</v>
      </c>
      <c r="P465" s="65">
        <f t="shared" si="909"/>
        <v>6228888.7199999988</v>
      </c>
      <c r="Q465" s="65">
        <f t="shared" si="910"/>
        <v>692989.55999999493</v>
      </c>
      <c r="R465" s="65">
        <f t="shared" si="911"/>
        <v>9622440.1499999985</v>
      </c>
      <c r="S465" s="65">
        <f t="shared" si="912"/>
        <v>312286781.60999995</v>
      </c>
      <c r="T465" s="61"/>
      <c r="U465" s="5"/>
      <c r="V465" s="10" t="s">
        <v>0</v>
      </c>
      <c r="W465" s="11">
        <v>0</v>
      </c>
      <c r="X465" s="11">
        <v>0</v>
      </c>
      <c r="Y465" s="11">
        <v>0</v>
      </c>
      <c r="Z465" s="11">
        <v>0</v>
      </c>
      <c r="AA465" s="11"/>
      <c r="AB465" s="11">
        <v>0</v>
      </c>
      <c r="AC465" s="11">
        <v>0</v>
      </c>
      <c r="AD465" s="11">
        <v>0</v>
      </c>
      <c r="AF465" s="5"/>
      <c r="AG465" s="10" t="s">
        <v>0</v>
      </c>
      <c r="AH465" s="11">
        <v>0</v>
      </c>
      <c r="AI465" s="11">
        <v>0</v>
      </c>
      <c r="AJ465" s="11">
        <v>0</v>
      </c>
      <c r="AK465" s="11">
        <v>0</v>
      </c>
      <c r="AL465" s="11"/>
      <c r="AM465" s="11">
        <v>0</v>
      </c>
      <c r="AN465" s="11">
        <v>0</v>
      </c>
      <c r="AO465" s="11">
        <v>0</v>
      </c>
      <c r="AP465" s="11"/>
      <c r="AQ465" s="44">
        <f t="shared" si="957"/>
        <v>0</v>
      </c>
      <c r="AR465" s="5"/>
      <c r="AS465" s="10" t="s">
        <v>0</v>
      </c>
      <c r="AT465" s="11">
        <v>0</v>
      </c>
      <c r="AU465" s="11">
        <v>0</v>
      </c>
      <c r="AV465" s="11">
        <v>0</v>
      </c>
      <c r="AW465" s="11">
        <v>0</v>
      </c>
      <c r="AX465" s="11"/>
      <c r="AY465" s="11">
        <v>0</v>
      </c>
      <c r="AZ465" s="11">
        <v>0</v>
      </c>
      <c r="BA465" s="11">
        <v>0</v>
      </c>
      <c r="BB465" s="11"/>
      <c r="BC465" s="11"/>
      <c r="BD465" s="51">
        <f t="shared" si="883"/>
        <v>0</v>
      </c>
      <c r="BE465" s="47">
        <f t="shared" si="933"/>
        <v>0</v>
      </c>
      <c r="BF465" s="47">
        <f t="shared" si="934"/>
        <v>0</v>
      </c>
      <c r="BG465" s="47">
        <f t="shared" si="935"/>
        <v>0</v>
      </c>
      <c r="BH465" s="47"/>
      <c r="BI465" s="47">
        <f t="shared" si="936"/>
        <v>0</v>
      </c>
      <c r="BJ465" s="47">
        <f t="shared" si="937"/>
        <v>0</v>
      </c>
      <c r="BK465" s="47">
        <f t="shared" si="938"/>
        <v>0</v>
      </c>
      <c r="BL465" s="47"/>
      <c r="BM465" s="47">
        <f t="shared" si="939"/>
        <v>0</v>
      </c>
      <c r="BN465" s="47">
        <f t="shared" si="940"/>
        <v>0</v>
      </c>
      <c r="BO465" s="47">
        <f t="shared" si="941"/>
        <v>0</v>
      </c>
      <c r="BP465" s="11">
        <f t="shared" si="916"/>
        <v>0</v>
      </c>
      <c r="BQ465" s="1"/>
      <c r="BR465" s="1"/>
      <c r="BS465" s="1"/>
      <c r="BT465" s="1"/>
      <c r="BU465" s="1"/>
      <c r="BV465" s="1"/>
      <c r="BW465" s="1"/>
      <c r="BX465" s="1"/>
      <c r="BY465" s="1"/>
      <c r="BZ465" s="1"/>
      <c r="CA465" s="1"/>
      <c r="CB465" s="1"/>
      <c r="CC465" s="1"/>
      <c r="CD465" s="1"/>
      <c r="CE465" s="1"/>
      <c r="CF465" s="1"/>
      <c r="CG465" s="1"/>
      <c r="CH465" s="1"/>
      <c r="CI465" s="1"/>
      <c r="CJ465" s="1"/>
      <c r="CK465" s="1"/>
    </row>
    <row r="466" spans="1:89" ht="13.5" customHeight="1" x14ac:dyDescent="0.2">
      <c r="A466" s="5"/>
      <c r="B466" s="10" t="s">
        <v>2</v>
      </c>
      <c r="C466" s="11">
        <v>2798750</v>
      </c>
      <c r="D466" s="11">
        <v>400000</v>
      </c>
      <c r="E466" s="11">
        <v>840000</v>
      </c>
      <c r="F466" s="11">
        <v>840000</v>
      </c>
      <c r="G466" s="11"/>
      <c r="H466" s="11">
        <v>0</v>
      </c>
      <c r="I466" s="11">
        <v>0</v>
      </c>
      <c r="J466" s="11">
        <v>400000</v>
      </c>
      <c r="K466" s="61"/>
      <c r="L466" s="65">
        <f t="shared" si="905"/>
        <v>440000</v>
      </c>
      <c r="M466" s="65">
        <f t="shared" si="906"/>
        <v>0</v>
      </c>
      <c r="N466" s="65">
        <f t="shared" si="907"/>
        <v>0</v>
      </c>
      <c r="O466" s="65">
        <f t="shared" si="908"/>
        <v>400000</v>
      </c>
      <c r="P466" s="65">
        <f t="shared" si="909"/>
        <v>400000</v>
      </c>
      <c r="Q466" s="65">
        <f t="shared" si="910"/>
        <v>840000</v>
      </c>
      <c r="R466" s="65">
        <f t="shared" si="911"/>
        <v>440000</v>
      </c>
      <c r="S466" s="65">
        <f t="shared" si="912"/>
        <v>2398750</v>
      </c>
      <c r="T466" s="61"/>
      <c r="U466" s="5"/>
      <c r="V466" s="10" t="s">
        <v>2</v>
      </c>
      <c r="W466" s="11">
        <v>0</v>
      </c>
      <c r="X466" s="11">
        <v>0</v>
      </c>
      <c r="Y466" s="11">
        <v>0</v>
      </c>
      <c r="Z466" s="11">
        <v>0</v>
      </c>
      <c r="AA466" s="11"/>
      <c r="AB466" s="11">
        <v>0</v>
      </c>
      <c r="AC466" s="11">
        <v>0</v>
      </c>
      <c r="AD466" s="11">
        <v>0</v>
      </c>
      <c r="AF466" s="5"/>
      <c r="AG466" s="10" t="s">
        <v>2</v>
      </c>
      <c r="AH466" s="11">
        <v>0</v>
      </c>
      <c r="AI466" s="11">
        <v>0</v>
      </c>
      <c r="AJ466" s="11">
        <v>0</v>
      </c>
      <c r="AK466" s="11">
        <v>0</v>
      </c>
      <c r="AL466" s="11"/>
      <c r="AM466" s="11">
        <v>0</v>
      </c>
      <c r="AN466" s="11">
        <v>0</v>
      </c>
      <c r="AO466" s="11">
        <v>0</v>
      </c>
      <c r="AP466" s="11"/>
      <c r="AQ466" s="44">
        <f t="shared" si="957"/>
        <v>0</v>
      </c>
      <c r="AR466" s="5"/>
      <c r="AS466" s="10" t="s">
        <v>2</v>
      </c>
      <c r="AT466" s="11">
        <v>0</v>
      </c>
      <c r="AU466" s="11">
        <v>0</v>
      </c>
      <c r="AV466" s="11">
        <v>0</v>
      </c>
      <c r="AW466" s="11">
        <v>0</v>
      </c>
      <c r="AX466" s="11"/>
      <c r="AY466" s="11">
        <v>0</v>
      </c>
      <c r="AZ466" s="11">
        <v>0</v>
      </c>
      <c r="BA466" s="11">
        <v>0</v>
      </c>
      <c r="BB466" s="11"/>
      <c r="BC466" s="11"/>
      <c r="BD466" s="51">
        <f t="shared" si="883"/>
        <v>0</v>
      </c>
      <c r="BE466" s="47">
        <f t="shared" si="933"/>
        <v>0</v>
      </c>
      <c r="BF466" s="47">
        <f t="shared" si="934"/>
        <v>0</v>
      </c>
      <c r="BG466" s="47">
        <f t="shared" si="935"/>
        <v>0</v>
      </c>
      <c r="BH466" s="47"/>
      <c r="BI466" s="47">
        <f t="shared" si="936"/>
        <v>0</v>
      </c>
      <c r="BJ466" s="47">
        <f t="shared" si="937"/>
        <v>0</v>
      </c>
      <c r="BK466" s="47">
        <f t="shared" si="938"/>
        <v>0</v>
      </c>
      <c r="BL466" s="47"/>
      <c r="BM466" s="47">
        <f t="shared" si="939"/>
        <v>0</v>
      </c>
      <c r="BN466" s="47">
        <f t="shared" si="940"/>
        <v>0</v>
      </c>
      <c r="BO466" s="47">
        <f t="shared" si="941"/>
        <v>0</v>
      </c>
      <c r="BP466" s="11">
        <f t="shared" si="916"/>
        <v>0</v>
      </c>
      <c r="BQ466" s="1"/>
      <c r="BR466" s="1"/>
      <c r="BS466" s="1"/>
      <c r="BT466" s="1"/>
      <c r="BU466" s="1"/>
      <c r="BV466" s="1"/>
      <c r="BW466" s="1"/>
      <c r="BX466" s="1"/>
      <c r="BY466" s="1"/>
      <c r="BZ466" s="1"/>
      <c r="CA466" s="1"/>
      <c r="CB466" s="1"/>
      <c r="CC466" s="1"/>
      <c r="CD466" s="1"/>
      <c r="CE466" s="1"/>
      <c r="CF466" s="1"/>
      <c r="CG466" s="1"/>
      <c r="CH466" s="1"/>
      <c r="CI466" s="1"/>
      <c r="CJ466" s="1"/>
      <c r="CK466" s="1"/>
    </row>
    <row r="467" spans="1:89" ht="16.5" customHeight="1" x14ac:dyDescent="0.2">
      <c r="A467" s="5"/>
      <c r="B467" s="8" t="s">
        <v>105</v>
      </c>
      <c r="C467" s="9">
        <f t="shared" ref="C467" si="1059">SUM(C468:C469)</f>
        <v>8986480</v>
      </c>
      <c r="D467" s="9">
        <f t="shared" ref="D467" si="1060">SUM(D468:D469)</f>
        <v>974221.69285714289</v>
      </c>
      <c r="E467" s="9">
        <f t="shared" ref="E467" si="1061">SUM(E468:E469)</f>
        <v>1948443.3857142858</v>
      </c>
      <c r="F467" s="9">
        <f t="shared" ref="F467" si="1062">SUM(F468:F469)</f>
        <v>2922665.0785714285</v>
      </c>
      <c r="G467" s="9">
        <f t="shared" ref="G467:J467" si="1063">SUM(G468:G469)</f>
        <v>0</v>
      </c>
      <c r="H467" s="9">
        <f t="shared" si="1063"/>
        <v>640620.06999999995</v>
      </c>
      <c r="I467" s="9">
        <f t="shared" si="1063"/>
        <v>654466.59</v>
      </c>
      <c r="J467" s="9">
        <f t="shared" si="1063"/>
        <v>1902316.81</v>
      </c>
      <c r="K467" s="61"/>
      <c r="L467" s="65">
        <f t="shared" si="905"/>
        <v>974221.69285714289</v>
      </c>
      <c r="M467" s="65">
        <f t="shared" si="906"/>
        <v>974221.69285714277</v>
      </c>
      <c r="N467" s="65">
        <f t="shared" si="907"/>
        <v>13846.520000000019</v>
      </c>
      <c r="O467" s="65">
        <f t="shared" si="908"/>
        <v>1247850.2200000002</v>
      </c>
      <c r="P467" s="65">
        <f t="shared" si="909"/>
        <v>333601.62285714294</v>
      </c>
      <c r="Q467" s="65">
        <f t="shared" si="910"/>
        <v>1293976.7957142857</v>
      </c>
      <c r="R467" s="65">
        <f t="shared" si="911"/>
        <v>1020348.2685714285</v>
      </c>
      <c r="S467" s="65">
        <f t="shared" si="912"/>
        <v>7084163.1899999995</v>
      </c>
      <c r="T467" s="61"/>
      <c r="U467" s="5"/>
      <c r="V467" s="8" t="s">
        <v>105</v>
      </c>
      <c r="W467" s="9">
        <f t="shared" ref="W467:AD467" si="1064">SUM(W468:W469)</f>
        <v>0</v>
      </c>
      <c r="X467" s="9">
        <f t="shared" si="1064"/>
        <v>0</v>
      </c>
      <c r="Y467" s="9">
        <f t="shared" si="1064"/>
        <v>0</v>
      </c>
      <c r="Z467" s="9">
        <f t="shared" si="1064"/>
        <v>0</v>
      </c>
      <c r="AA467" s="9">
        <f t="shared" si="1064"/>
        <v>0</v>
      </c>
      <c r="AB467" s="9">
        <f t="shared" si="1064"/>
        <v>0</v>
      </c>
      <c r="AC467" s="9">
        <f t="shared" si="1064"/>
        <v>0</v>
      </c>
      <c r="AD467" s="9">
        <f t="shared" si="1064"/>
        <v>0</v>
      </c>
      <c r="AF467" s="5"/>
      <c r="AG467" s="8" t="s">
        <v>105</v>
      </c>
      <c r="AH467" s="9">
        <f t="shared" ref="AH467:AO467" si="1065">SUM(AH468:AH469)</f>
        <v>0</v>
      </c>
      <c r="AI467" s="9">
        <f t="shared" si="1065"/>
        <v>0</v>
      </c>
      <c r="AJ467" s="9">
        <f t="shared" si="1065"/>
        <v>0</v>
      </c>
      <c r="AK467" s="9">
        <f t="shared" si="1065"/>
        <v>0</v>
      </c>
      <c r="AL467" s="9">
        <f t="shared" si="1065"/>
        <v>0</v>
      </c>
      <c r="AM467" s="9">
        <f t="shared" si="1065"/>
        <v>0</v>
      </c>
      <c r="AN467" s="9">
        <f t="shared" si="1065"/>
        <v>0</v>
      </c>
      <c r="AO467" s="9">
        <f t="shared" si="1065"/>
        <v>0</v>
      </c>
      <c r="AP467" s="9"/>
      <c r="AQ467" s="44">
        <f t="shared" si="957"/>
        <v>0</v>
      </c>
      <c r="AR467" s="5"/>
      <c r="AS467" s="8" t="s">
        <v>105</v>
      </c>
      <c r="AT467" s="9">
        <f t="shared" ref="AT467:BA467" si="1066">SUM(AT468:AT469)</f>
        <v>0</v>
      </c>
      <c r="AU467" s="9">
        <f t="shared" si="1066"/>
        <v>0</v>
      </c>
      <c r="AV467" s="9">
        <f t="shared" si="1066"/>
        <v>0</v>
      </c>
      <c r="AW467" s="9">
        <f t="shared" si="1066"/>
        <v>0</v>
      </c>
      <c r="AX467" s="9">
        <f t="shared" si="1066"/>
        <v>0</v>
      </c>
      <c r="AY467" s="9">
        <f t="shared" si="1066"/>
        <v>0</v>
      </c>
      <c r="AZ467" s="9">
        <f t="shared" si="1066"/>
        <v>0</v>
      </c>
      <c r="BA467" s="9">
        <f t="shared" si="1066"/>
        <v>0</v>
      </c>
      <c r="BB467" s="9"/>
      <c r="BC467" s="9"/>
      <c r="BD467" s="51">
        <f t="shared" si="883"/>
        <v>0</v>
      </c>
      <c r="BE467" s="47">
        <f t="shared" si="933"/>
        <v>0</v>
      </c>
      <c r="BF467" s="47">
        <f t="shared" si="934"/>
        <v>0</v>
      </c>
      <c r="BG467" s="47">
        <f t="shared" si="935"/>
        <v>0</v>
      </c>
      <c r="BH467" s="47"/>
      <c r="BI467" s="47">
        <f t="shared" si="936"/>
        <v>0</v>
      </c>
      <c r="BJ467" s="47">
        <f t="shared" si="937"/>
        <v>0</v>
      </c>
      <c r="BK467" s="47">
        <f t="shared" si="938"/>
        <v>0</v>
      </c>
      <c r="BL467" s="47"/>
      <c r="BM467" s="47">
        <f t="shared" si="939"/>
        <v>0</v>
      </c>
      <c r="BN467" s="47">
        <f t="shared" si="940"/>
        <v>0</v>
      </c>
      <c r="BO467" s="47">
        <f t="shared" si="941"/>
        <v>0</v>
      </c>
      <c r="BP467" s="11">
        <f t="shared" si="916"/>
        <v>0</v>
      </c>
      <c r="BQ467" s="1"/>
      <c r="BR467" s="1"/>
      <c r="BS467" s="1"/>
      <c r="BT467" s="1"/>
      <c r="BU467" s="1"/>
      <c r="BV467" s="1"/>
      <c r="BW467" s="1"/>
      <c r="BX467" s="1"/>
      <c r="BY467" s="1"/>
      <c r="BZ467" s="1"/>
      <c r="CA467" s="1"/>
      <c r="CB467" s="1"/>
      <c r="CC467" s="1"/>
      <c r="CD467" s="1"/>
      <c r="CE467" s="1"/>
      <c r="CF467" s="1"/>
      <c r="CG467" s="1"/>
      <c r="CH467" s="1"/>
      <c r="CI467" s="1"/>
      <c r="CJ467" s="1"/>
      <c r="CK467" s="1"/>
    </row>
    <row r="468" spans="1:89" ht="13.5" customHeight="1" x14ac:dyDescent="0.2">
      <c r="A468" s="5"/>
      <c r="B468" s="10" t="s">
        <v>0</v>
      </c>
      <c r="C468" s="11">
        <v>8986480</v>
      </c>
      <c r="D468" s="11">
        <v>974221.69285714289</v>
      </c>
      <c r="E468" s="11">
        <v>1948443.3857142858</v>
      </c>
      <c r="F468" s="11">
        <v>2922665.0785714285</v>
      </c>
      <c r="G468" s="11"/>
      <c r="H468" s="11">
        <v>640620.06999999995</v>
      </c>
      <c r="I468" s="11">
        <v>654466.59</v>
      </c>
      <c r="J468" s="11">
        <v>1902316.81</v>
      </c>
      <c r="K468" s="61"/>
      <c r="L468" s="65">
        <f t="shared" si="905"/>
        <v>974221.69285714289</v>
      </c>
      <c r="M468" s="65">
        <f t="shared" si="906"/>
        <v>974221.69285714277</v>
      </c>
      <c r="N468" s="65">
        <f t="shared" si="907"/>
        <v>13846.520000000019</v>
      </c>
      <c r="O468" s="65">
        <f t="shared" si="908"/>
        <v>1247850.2200000002</v>
      </c>
      <c r="P468" s="65">
        <f t="shared" si="909"/>
        <v>333601.62285714294</v>
      </c>
      <c r="Q468" s="65">
        <f t="shared" si="910"/>
        <v>1293976.7957142857</v>
      </c>
      <c r="R468" s="65">
        <f t="shared" si="911"/>
        <v>1020348.2685714285</v>
      </c>
      <c r="S468" s="65">
        <f t="shared" si="912"/>
        <v>7084163.1899999995</v>
      </c>
      <c r="T468" s="61"/>
      <c r="U468" s="5"/>
      <c r="V468" s="10" t="s">
        <v>0</v>
      </c>
      <c r="W468" s="11">
        <v>0</v>
      </c>
      <c r="X468" s="11">
        <v>0</v>
      </c>
      <c r="Y468" s="11">
        <v>0</v>
      </c>
      <c r="Z468" s="11">
        <v>0</v>
      </c>
      <c r="AA468" s="11"/>
      <c r="AB468" s="11">
        <v>0</v>
      </c>
      <c r="AC468" s="11">
        <v>0</v>
      </c>
      <c r="AD468" s="11">
        <v>0</v>
      </c>
      <c r="AF468" s="5"/>
      <c r="AG468" s="10" t="s">
        <v>0</v>
      </c>
      <c r="AH468" s="11">
        <v>0</v>
      </c>
      <c r="AI468" s="11">
        <v>0</v>
      </c>
      <c r="AJ468" s="11">
        <v>0</v>
      </c>
      <c r="AK468" s="11">
        <v>0</v>
      </c>
      <c r="AL468" s="11"/>
      <c r="AM468" s="11">
        <v>0</v>
      </c>
      <c r="AN468" s="11">
        <v>0</v>
      </c>
      <c r="AO468" s="11">
        <v>0</v>
      </c>
      <c r="AP468" s="11"/>
      <c r="AQ468" s="44">
        <f t="shared" si="957"/>
        <v>0</v>
      </c>
      <c r="AR468" s="5"/>
      <c r="AS468" s="10" t="s">
        <v>0</v>
      </c>
      <c r="AT468" s="11">
        <v>0</v>
      </c>
      <c r="AU468" s="11">
        <v>0</v>
      </c>
      <c r="AV468" s="11">
        <v>0</v>
      </c>
      <c r="AW468" s="11">
        <v>0</v>
      </c>
      <c r="AX468" s="11"/>
      <c r="AY468" s="11">
        <v>0</v>
      </c>
      <c r="AZ468" s="11">
        <v>0</v>
      </c>
      <c r="BA468" s="11">
        <v>0</v>
      </c>
      <c r="BB468" s="11"/>
      <c r="BC468" s="11"/>
      <c r="BD468" s="51">
        <f t="shared" ref="BD468:BD531" si="1067">+AT468-AH468</f>
        <v>0</v>
      </c>
      <c r="BE468" s="47">
        <f t="shared" si="933"/>
        <v>0</v>
      </c>
      <c r="BF468" s="47">
        <f t="shared" si="934"/>
        <v>0</v>
      </c>
      <c r="BG468" s="47">
        <f t="shared" si="935"/>
        <v>0</v>
      </c>
      <c r="BH468" s="47"/>
      <c r="BI468" s="47">
        <f t="shared" si="936"/>
        <v>0</v>
      </c>
      <c r="BJ468" s="47">
        <f t="shared" si="937"/>
        <v>0</v>
      </c>
      <c r="BK468" s="47">
        <f t="shared" si="938"/>
        <v>0</v>
      </c>
      <c r="BL468" s="47"/>
      <c r="BM468" s="47">
        <f t="shared" si="939"/>
        <v>0</v>
      </c>
      <c r="BN468" s="47">
        <f t="shared" si="940"/>
        <v>0</v>
      </c>
      <c r="BO468" s="47">
        <f t="shared" si="941"/>
        <v>0</v>
      </c>
      <c r="BP468" s="11">
        <f t="shared" si="916"/>
        <v>0</v>
      </c>
      <c r="BQ468" s="1"/>
      <c r="BR468" s="1"/>
      <c r="BS468" s="1"/>
      <c r="BT468" s="1"/>
      <c r="BU468" s="1"/>
      <c r="BV468" s="1"/>
      <c r="BW468" s="1"/>
      <c r="BX468" s="1"/>
      <c r="BY468" s="1"/>
      <c r="BZ468" s="1"/>
      <c r="CA468" s="1"/>
      <c r="CB468" s="1"/>
      <c r="CC468" s="1"/>
      <c r="CD468" s="1"/>
      <c r="CE468" s="1"/>
      <c r="CF468" s="1"/>
      <c r="CG468" s="1"/>
      <c r="CH468" s="1"/>
      <c r="CI468" s="1"/>
      <c r="CJ468" s="1"/>
      <c r="CK468" s="1"/>
    </row>
    <row r="469" spans="1:89" ht="13.5" customHeight="1" x14ac:dyDescent="0.2">
      <c r="A469" s="5"/>
      <c r="B469" s="10" t="s">
        <v>2</v>
      </c>
      <c r="C469" s="11">
        <v>0</v>
      </c>
      <c r="D469" s="11">
        <v>0</v>
      </c>
      <c r="E469" s="11">
        <v>0</v>
      </c>
      <c r="F469" s="11">
        <v>0</v>
      </c>
      <c r="G469" s="11"/>
      <c r="H469" s="11">
        <v>0</v>
      </c>
      <c r="I469" s="11">
        <v>0</v>
      </c>
      <c r="J469" s="11">
        <v>0</v>
      </c>
      <c r="K469" s="61"/>
      <c r="L469" s="65">
        <f t="shared" si="905"/>
        <v>0</v>
      </c>
      <c r="M469" s="65">
        <f t="shared" si="906"/>
        <v>0</v>
      </c>
      <c r="N469" s="65">
        <f t="shared" si="907"/>
        <v>0</v>
      </c>
      <c r="O469" s="65">
        <f t="shared" si="908"/>
        <v>0</v>
      </c>
      <c r="P469" s="65">
        <f t="shared" si="909"/>
        <v>0</v>
      </c>
      <c r="Q469" s="65">
        <f t="shared" si="910"/>
        <v>0</v>
      </c>
      <c r="R469" s="65">
        <f t="shared" si="911"/>
        <v>0</v>
      </c>
      <c r="S469" s="65">
        <f t="shared" si="912"/>
        <v>0</v>
      </c>
      <c r="T469" s="61"/>
      <c r="U469" s="5"/>
      <c r="V469" s="10" t="s">
        <v>2</v>
      </c>
      <c r="W469" s="11">
        <v>0</v>
      </c>
      <c r="X469" s="11">
        <v>0</v>
      </c>
      <c r="Y469" s="11">
        <v>0</v>
      </c>
      <c r="Z469" s="11">
        <v>0</v>
      </c>
      <c r="AA469" s="11"/>
      <c r="AB469" s="11">
        <v>0</v>
      </c>
      <c r="AC469" s="11">
        <v>0</v>
      </c>
      <c r="AD469" s="11">
        <v>0</v>
      </c>
      <c r="AF469" s="5"/>
      <c r="AG469" s="10" t="s">
        <v>2</v>
      </c>
      <c r="AH469" s="11">
        <v>0</v>
      </c>
      <c r="AI469" s="11">
        <v>0</v>
      </c>
      <c r="AJ469" s="11">
        <v>0</v>
      </c>
      <c r="AK469" s="11">
        <v>0</v>
      </c>
      <c r="AL469" s="11"/>
      <c r="AM469" s="11">
        <v>0</v>
      </c>
      <c r="AN469" s="11">
        <v>0</v>
      </c>
      <c r="AO469" s="11">
        <v>0</v>
      </c>
      <c r="AP469" s="11"/>
      <c r="AQ469" s="44">
        <f t="shared" si="957"/>
        <v>0</v>
      </c>
      <c r="AR469" s="5"/>
      <c r="AS469" s="10" t="s">
        <v>2</v>
      </c>
      <c r="AT469" s="11">
        <v>0</v>
      </c>
      <c r="AU469" s="11">
        <v>0</v>
      </c>
      <c r="AV469" s="11">
        <v>0</v>
      </c>
      <c r="AW469" s="11">
        <v>0</v>
      </c>
      <c r="AX469" s="11"/>
      <c r="AY469" s="11">
        <v>0</v>
      </c>
      <c r="AZ469" s="11">
        <v>0</v>
      </c>
      <c r="BA469" s="11">
        <v>0</v>
      </c>
      <c r="BB469" s="11"/>
      <c r="BC469" s="11"/>
      <c r="BD469" s="51">
        <f t="shared" si="1067"/>
        <v>0</v>
      </c>
      <c r="BE469" s="47">
        <f t="shared" si="933"/>
        <v>0</v>
      </c>
      <c r="BF469" s="47">
        <f t="shared" si="934"/>
        <v>0</v>
      </c>
      <c r="BG469" s="47">
        <f t="shared" si="935"/>
        <v>0</v>
      </c>
      <c r="BH469" s="47"/>
      <c r="BI469" s="47">
        <f t="shared" si="936"/>
        <v>0</v>
      </c>
      <c r="BJ469" s="47">
        <f t="shared" si="937"/>
        <v>0</v>
      </c>
      <c r="BK469" s="47">
        <f t="shared" si="938"/>
        <v>0</v>
      </c>
      <c r="BL469" s="47"/>
      <c r="BM469" s="47">
        <f t="shared" si="939"/>
        <v>0</v>
      </c>
      <c r="BN469" s="47">
        <f t="shared" si="940"/>
        <v>0</v>
      </c>
      <c r="BO469" s="47">
        <f t="shared" si="941"/>
        <v>0</v>
      </c>
      <c r="BP469" s="11">
        <f t="shared" si="916"/>
        <v>0</v>
      </c>
      <c r="BQ469" s="1"/>
      <c r="BR469" s="1"/>
      <c r="BS469" s="1"/>
      <c r="BT469" s="1"/>
      <c r="BU469" s="1"/>
      <c r="BV469" s="1"/>
      <c r="BW469" s="1"/>
      <c r="BX469" s="1"/>
      <c r="BY469" s="1"/>
      <c r="BZ469" s="1"/>
      <c r="CA469" s="1"/>
      <c r="CB469" s="1"/>
      <c r="CC469" s="1"/>
      <c r="CD469" s="1"/>
      <c r="CE469" s="1"/>
      <c r="CF469" s="1"/>
      <c r="CG469" s="1"/>
      <c r="CH469" s="1"/>
      <c r="CI469" s="1"/>
      <c r="CJ469" s="1"/>
      <c r="CK469" s="1"/>
    </row>
    <row r="470" spans="1:89" ht="13.5" customHeight="1" x14ac:dyDescent="0.2">
      <c r="A470" s="5" t="s">
        <v>160</v>
      </c>
      <c r="B470" s="19" t="s">
        <v>15</v>
      </c>
      <c r="C470" s="9">
        <f>SUM(C471:C472)</f>
        <v>877528248.41999996</v>
      </c>
      <c r="D470" s="9">
        <f t="shared" ref="D470" si="1068">SUM(D471:D472)</f>
        <v>217273094.82000002</v>
      </c>
      <c r="E470" s="9">
        <f t="shared" ref="E470" si="1069">SUM(E471:E472)</f>
        <v>238125679.86000001</v>
      </c>
      <c r="F470" s="9">
        <f t="shared" ref="F470" si="1070">SUM(F471:F472)</f>
        <v>258949523.25000003</v>
      </c>
      <c r="G470" s="9">
        <f t="shared" ref="G470:J470" si="1071">SUM(G471:G472)</f>
        <v>0</v>
      </c>
      <c r="H470" s="9">
        <f t="shared" si="1071"/>
        <v>99273397.409999996</v>
      </c>
      <c r="I470" s="9">
        <f t="shared" si="1071"/>
        <v>119352470.11999999</v>
      </c>
      <c r="J470" s="9">
        <f t="shared" si="1071"/>
        <v>156261057.47999999</v>
      </c>
      <c r="K470" s="61"/>
      <c r="L470" s="65">
        <f t="shared" si="905"/>
        <v>20852585.039999992</v>
      </c>
      <c r="M470" s="65">
        <f t="shared" si="906"/>
        <v>20823843.390000015</v>
      </c>
      <c r="N470" s="65">
        <f t="shared" si="907"/>
        <v>20079072.709999993</v>
      </c>
      <c r="O470" s="65">
        <f t="shared" si="908"/>
        <v>36908587.359999999</v>
      </c>
      <c r="P470" s="65">
        <f t="shared" si="909"/>
        <v>117999697.41000003</v>
      </c>
      <c r="Q470" s="65">
        <f t="shared" si="910"/>
        <v>118773209.74000002</v>
      </c>
      <c r="R470" s="65">
        <f t="shared" si="911"/>
        <v>102688465.77000004</v>
      </c>
      <c r="S470" s="65">
        <f t="shared" si="912"/>
        <v>721267190.93999994</v>
      </c>
      <c r="T470" s="61"/>
      <c r="U470" s="5" t="s">
        <v>160</v>
      </c>
      <c r="V470" s="19" t="s">
        <v>15</v>
      </c>
      <c r="W470" s="9">
        <f>SUM(W471:W472)</f>
        <v>0</v>
      </c>
      <c r="X470" s="9">
        <f t="shared" ref="X470:AD470" si="1072">SUM(X471:X472)</f>
        <v>0</v>
      </c>
      <c r="Y470" s="9">
        <f t="shared" si="1072"/>
        <v>0</v>
      </c>
      <c r="Z470" s="9">
        <f t="shared" si="1072"/>
        <v>0</v>
      </c>
      <c r="AA470" s="9">
        <f t="shared" si="1072"/>
        <v>0</v>
      </c>
      <c r="AB470" s="9">
        <f t="shared" si="1072"/>
        <v>0</v>
      </c>
      <c r="AC470" s="9">
        <f t="shared" si="1072"/>
        <v>0</v>
      </c>
      <c r="AD470" s="9">
        <f t="shared" si="1072"/>
        <v>0</v>
      </c>
      <c r="AF470" s="5" t="s">
        <v>160</v>
      </c>
      <c r="AG470" s="19" t="s">
        <v>15</v>
      </c>
      <c r="AH470" s="9">
        <f>SUM(AH471:AH472)</f>
        <v>0</v>
      </c>
      <c r="AI470" s="9">
        <f t="shared" ref="AI470:AO470" si="1073">SUM(AI471:AI472)</f>
        <v>0</v>
      </c>
      <c r="AJ470" s="9">
        <f t="shared" si="1073"/>
        <v>0</v>
      </c>
      <c r="AK470" s="9">
        <f t="shared" si="1073"/>
        <v>0</v>
      </c>
      <c r="AL470" s="9">
        <f t="shared" si="1073"/>
        <v>0</v>
      </c>
      <c r="AM470" s="9">
        <f t="shared" si="1073"/>
        <v>0</v>
      </c>
      <c r="AN470" s="9">
        <f t="shared" si="1073"/>
        <v>0</v>
      </c>
      <c r="AO470" s="9">
        <f t="shared" si="1073"/>
        <v>0</v>
      </c>
      <c r="AP470" s="9"/>
      <c r="AQ470" s="44">
        <f t="shared" si="957"/>
        <v>0</v>
      </c>
      <c r="AR470" s="5" t="s">
        <v>160</v>
      </c>
      <c r="AS470" s="19" t="s">
        <v>15</v>
      </c>
      <c r="AT470" s="9">
        <f>SUM(AT471:AT472)</f>
        <v>0</v>
      </c>
      <c r="AU470" s="9">
        <f t="shared" ref="AU470:BA470" si="1074">SUM(AU471:AU472)</f>
        <v>0</v>
      </c>
      <c r="AV470" s="9">
        <f t="shared" si="1074"/>
        <v>0</v>
      </c>
      <c r="AW470" s="9">
        <f t="shared" si="1074"/>
        <v>0</v>
      </c>
      <c r="AX470" s="9">
        <f t="shared" si="1074"/>
        <v>0</v>
      </c>
      <c r="AY470" s="9">
        <f t="shared" si="1074"/>
        <v>0</v>
      </c>
      <c r="AZ470" s="9">
        <f t="shared" si="1074"/>
        <v>0</v>
      </c>
      <c r="BA470" s="9">
        <f t="shared" si="1074"/>
        <v>0</v>
      </c>
      <c r="BB470" s="9"/>
      <c r="BC470" s="9"/>
      <c r="BD470" s="51">
        <f t="shared" si="1067"/>
        <v>0</v>
      </c>
      <c r="BE470" s="47">
        <f t="shared" si="933"/>
        <v>0</v>
      </c>
      <c r="BF470" s="47">
        <f t="shared" si="934"/>
        <v>0</v>
      </c>
      <c r="BG470" s="47">
        <f t="shared" si="935"/>
        <v>0</v>
      </c>
      <c r="BH470" s="47"/>
      <c r="BI470" s="47">
        <f t="shared" si="936"/>
        <v>0</v>
      </c>
      <c r="BJ470" s="47">
        <f t="shared" si="937"/>
        <v>0</v>
      </c>
      <c r="BK470" s="47">
        <f t="shared" si="938"/>
        <v>0</v>
      </c>
      <c r="BL470" s="47"/>
      <c r="BM470" s="47">
        <f t="shared" si="939"/>
        <v>0</v>
      </c>
      <c r="BN470" s="47">
        <f t="shared" si="940"/>
        <v>0</v>
      </c>
      <c r="BO470" s="47">
        <f t="shared" si="941"/>
        <v>0</v>
      </c>
      <c r="BP470" s="11">
        <f t="shared" si="916"/>
        <v>0</v>
      </c>
      <c r="BQ470" s="1"/>
      <c r="BR470" s="1"/>
      <c r="BS470" s="1"/>
      <c r="BT470" s="1"/>
      <c r="BU470" s="1"/>
      <c r="BV470" s="1"/>
      <c r="BW470" s="1"/>
      <c r="BX470" s="1"/>
      <c r="BY470" s="1"/>
      <c r="BZ470" s="1"/>
      <c r="CA470" s="1"/>
      <c r="CB470" s="1"/>
      <c r="CC470" s="1"/>
      <c r="CD470" s="1"/>
      <c r="CE470" s="1"/>
      <c r="CF470" s="1"/>
      <c r="CG470" s="1"/>
      <c r="CH470" s="1"/>
      <c r="CI470" s="1"/>
      <c r="CJ470" s="1"/>
      <c r="CK470" s="1"/>
    </row>
    <row r="471" spans="1:89" ht="13.5" customHeight="1" x14ac:dyDescent="0.2">
      <c r="A471" s="5"/>
      <c r="B471" s="10" t="s">
        <v>0</v>
      </c>
      <c r="C471" s="11">
        <v>819567428.53999996</v>
      </c>
      <c r="D471" s="11">
        <v>213528836.00000003</v>
      </c>
      <c r="E471" s="11">
        <v>230617217.48000002</v>
      </c>
      <c r="F471" s="11">
        <v>247529423.03000003</v>
      </c>
      <c r="G471" s="11"/>
      <c r="H471" s="11">
        <v>95529138.590000004</v>
      </c>
      <c r="I471" s="11">
        <v>111844007.73999999</v>
      </c>
      <c r="J471" s="11">
        <v>144840957.25999999</v>
      </c>
      <c r="K471" s="61"/>
      <c r="L471" s="65">
        <f t="shared" si="905"/>
        <v>17088381.479999989</v>
      </c>
      <c r="M471" s="65">
        <f t="shared" si="906"/>
        <v>16912205.550000012</v>
      </c>
      <c r="N471" s="65">
        <f t="shared" si="907"/>
        <v>16314869.149999991</v>
      </c>
      <c r="O471" s="65">
        <f t="shared" si="908"/>
        <v>32996949.519999996</v>
      </c>
      <c r="P471" s="65">
        <f t="shared" si="909"/>
        <v>117999697.41000003</v>
      </c>
      <c r="Q471" s="65">
        <f t="shared" si="910"/>
        <v>118773209.74000002</v>
      </c>
      <c r="R471" s="65">
        <f t="shared" si="911"/>
        <v>102688465.77000004</v>
      </c>
      <c r="S471" s="65">
        <f t="shared" si="912"/>
        <v>674726471.27999997</v>
      </c>
      <c r="T471" s="61"/>
      <c r="U471" s="5"/>
      <c r="V471" s="10" t="s">
        <v>0</v>
      </c>
      <c r="W471" s="11">
        <v>0</v>
      </c>
      <c r="X471" s="11">
        <v>0</v>
      </c>
      <c r="Y471" s="11">
        <v>0</v>
      </c>
      <c r="Z471" s="11">
        <v>0</v>
      </c>
      <c r="AA471" s="11"/>
      <c r="AB471" s="11">
        <v>0</v>
      </c>
      <c r="AC471" s="11">
        <v>0</v>
      </c>
      <c r="AD471" s="11">
        <v>0</v>
      </c>
      <c r="AF471" s="5"/>
      <c r="AG471" s="10" t="s">
        <v>0</v>
      </c>
      <c r="AH471" s="11">
        <v>0</v>
      </c>
      <c r="AI471" s="11">
        <v>0</v>
      </c>
      <c r="AJ471" s="11">
        <v>0</v>
      </c>
      <c r="AK471" s="11">
        <v>0</v>
      </c>
      <c r="AL471" s="11"/>
      <c r="AM471" s="11">
        <v>0</v>
      </c>
      <c r="AN471" s="11">
        <v>0</v>
      </c>
      <c r="AO471" s="11">
        <v>0</v>
      </c>
      <c r="AP471" s="11"/>
      <c r="AQ471" s="44">
        <f t="shared" si="957"/>
        <v>0</v>
      </c>
      <c r="AR471" s="5"/>
      <c r="AS471" s="10" t="s">
        <v>0</v>
      </c>
      <c r="AT471" s="11">
        <v>0</v>
      </c>
      <c r="AU471" s="11">
        <v>0</v>
      </c>
      <c r="AV471" s="11">
        <v>0</v>
      </c>
      <c r="AW471" s="11">
        <v>0</v>
      </c>
      <c r="AX471" s="11"/>
      <c r="AY471" s="11">
        <v>0</v>
      </c>
      <c r="AZ471" s="11">
        <v>0</v>
      </c>
      <c r="BA471" s="11">
        <v>0</v>
      </c>
      <c r="BB471" s="11"/>
      <c r="BC471" s="11"/>
      <c r="BD471" s="51">
        <f t="shared" si="1067"/>
        <v>0</v>
      </c>
      <c r="BE471" s="47">
        <f t="shared" si="933"/>
        <v>0</v>
      </c>
      <c r="BF471" s="47">
        <f t="shared" si="934"/>
        <v>0</v>
      </c>
      <c r="BG471" s="47">
        <f t="shared" si="935"/>
        <v>0</v>
      </c>
      <c r="BH471" s="47"/>
      <c r="BI471" s="47">
        <f t="shared" si="936"/>
        <v>0</v>
      </c>
      <c r="BJ471" s="47">
        <f t="shared" si="937"/>
        <v>0</v>
      </c>
      <c r="BK471" s="47">
        <f t="shared" si="938"/>
        <v>0</v>
      </c>
      <c r="BL471" s="47"/>
      <c r="BM471" s="47">
        <f t="shared" si="939"/>
        <v>0</v>
      </c>
      <c r="BN471" s="47">
        <f t="shared" si="940"/>
        <v>0</v>
      </c>
      <c r="BO471" s="47">
        <f t="shared" si="941"/>
        <v>0</v>
      </c>
      <c r="BP471" s="11">
        <f t="shared" si="916"/>
        <v>0</v>
      </c>
      <c r="BQ471" s="1"/>
      <c r="BR471" s="1"/>
      <c r="BS471" s="1"/>
      <c r="BT471" s="1"/>
      <c r="BU471" s="1"/>
      <c r="BV471" s="1"/>
      <c r="BW471" s="1"/>
      <c r="BX471" s="1"/>
      <c r="BY471" s="1"/>
      <c r="BZ471" s="1"/>
      <c r="CA471" s="1"/>
      <c r="CB471" s="1"/>
      <c r="CC471" s="1"/>
      <c r="CD471" s="1"/>
      <c r="CE471" s="1"/>
      <c r="CF471" s="1"/>
      <c r="CG471" s="1"/>
      <c r="CH471" s="1"/>
      <c r="CI471" s="1"/>
      <c r="CJ471" s="1"/>
      <c r="CK471" s="1"/>
    </row>
    <row r="472" spans="1:89" ht="13.5" customHeight="1" x14ac:dyDescent="0.2">
      <c r="A472" s="5"/>
      <c r="B472" s="10" t="s">
        <v>2</v>
      </c>
      <c r="C472" s="11">
        <v>57960819.880000003</v>
      </c>
      <c r="D472" s="11">
        <v>3744258.82</v>
      </c>
      <c r="E472" s="11">
        <v>7508462.3799999999</v>
      </c>
      <c r="F472" s="11">
        <v>11420100.219999999</v>
      </c>
      <c r="G472" s="11"/>
      <c r="H472" s="11">
        <v>3744258.82</v>
      </c>
      <c r="I472" s="11">
        <v>7508462.3799999999</v>
      </c>
      <c r="J472" s="11">
        <v>11420100.219999999</v>
      </c>
      <c r="K472" s="61"/>
      <c r="L472" s="65">
        <f t="shared" si="905"/>
        <v>3764203.56</v>
      </c>
      <c r="M472" s="65">
        <f t="shared" si="906"/>
        <v>3911637.8399999989</v>
      </c>
      <c r="N472" s="65">
        <f t="shared" si="907"/>
        <v>3764203.56</v>
      </c>
      <c r="O472" s="65">
        <f t="shared" si="908"/>
        <v>3911637.8399999989</v>
      </c>
      <c r="P472" s="65">
        <f t="shared" si="909"/>
        <v>0</v>
      </c>
      <c r="Q472" s="65">
        <f t="shared" si="910"/>
        <v>0</v>
      </c>
      <c r="R472" s="65">
        <f t="shared" si="911"/>
        <v>0</v>
      </c>
      <c r="S472" s="65">
        <f t="shared" si="912"/>
        <v>46540719.660000004</v>
      </c>
      <c r="T472" s="61"/>
      <c r="U472" s="5"/>
      <c r="V472" s="10" t="s">
        <v>2</v>
      </c>
      <c r="W472" s="11">
        <v>0</v>
      </c>
      <c r="X472" s="11">
        <v>0</v>
      </c>
      <c r="Y472" s="11">
        <v>0</v>
      </c>
      <c r="Z472" s="11">
        <v>0</v>
      </c>
      <c r="AA472" s="11"/>
      <c r="AB472" s="11">
        <v>0</v>
      </c>
      <c r="AC472" s="11">
        <v>0</v>
      </c>
      <c r="AD472" s="11">
        <v>0</v>
      </c>
      <c r="AF472" s="5"/>
      <c r="AG472" s="10" t="s">
        <v>2</v>
      </c>
      <c r="AH472" s="11">
        <v>0</v>
      </c>
      <c r="AI472" s="11">
        <v>0</v>
      </c>
      <c r="AJ472" s="11">
        <v>0</v>
      </c>
      <c r="AK472" s="11">
        <v>0</v>
      </c>
      <c r="AL472" s="11"/>
      <c r="AM472" s="11">
        <v>0</v>
      </c>
      <c r="AN472" s="11">
        <v>0</v>
      </c>
      <c r="AO472" s="11">
        <v>0</v>
      </c>
      <c r="AP472" s="11"/>
      <c r="AQ472" s="44">
        <f t="shared" si="957"/>
        <v>0</v>
      </c>
      <c r="AR472" s="5"/>
      <c r="AS472" s="10" t="s">
        <v>2</v>
      </c>
      <c r="AT472" s="11">
        <v>0</v>
      </c>
      <c r="AU472" s="11">
        <v>0</v>
      </c>
      <c r="AV472" s="11">
        <v>0</v>
      </c>
      <c r="AW472" s="11">
        <v>0</v>
      </c>
      <c r="AX472" s="11"/>
      <c r="AY472" s="11">
        <v>0</v>
      </c>
      <c r="AZ472" s="11">
        <v>0</v>
      </c>
      <c r="BA472" s="11">
        <v>0</v>
      </c>
      <c r="BB472" s="11"/>
      <c r="BC472" s="11"/>
      <c r="BD472" s="51">
        <f>+AT472-AH472</f>
        <v>0</v>
      </c>
      <c r="BE472" s="47">
        <f t="shared" si="933"/>
        <v>0</v>
      </c>
      <c r="BF472" s="47">
        <f t="shared" si="934"/>
        <v>0</v>
      </c>
      <c r="BG472" s="47">
        <f t="shared" si="935"/>
        <v>0</v>
      </c>
      <c r="BH472" s="47"/>
      <c r="BI472" s="47">
        <f t="shared" si="936"/>
        <v>0</v>
      </c>
      <c r="BJ472" s="47">
        <f t="shared" si="937"/>
        <v>0</v>
      </c>
      <c r="BK472" s="47">
        <f t="shared" si="938"/>
        <v>0</v>
      </c>
      <c r="BL472" s="47"/>
      <c r="BM472" s="47">
        <f t="shared" si="939"/>
        <v>0</v>
      </c>
      <c r="BN472" s="47">
        <f t="shared" si="940"/>
        <v>0</v>
      </c>
      <c r="BO472" s="47">
        <f t="shared" si="941"/>
        <v>0</v>
      </c>
      <c r="BP472" s="11">
        <f t="shared" si="916"/>
        <v>0</v>
      </c>
      <c r="BQ472" s="1"/>
      <c r="BR472" s="1"/>
      <c r="BS472" s="1"/>
      <c r="BT472" s="1"/>
      <c r="BU472" s="1"/>
      <c r="BV472" s="1"/>
      <c r="BW472" s="1"/>
      <c r="BX472" s="1"/>
      <c r="BY472" s="1"/>
      <c r="BZ472" s="1"/>
      <c r="CA472" s="1"/>
      <c r="CB472" s="1"/>
      <c r="CC472" s="1"/>
      <c r="CD472" s="1"/>
      <c r="CE472" s="1"/>
      <c r="CF472" s="1"/>
      <c r="CG472" s="1"/>
      <c r="CH472" s="1"/>
      <c r="CI472" s="1"/>
      <c r="CJ472" s="1"/>
      <c r="CK472" s="1"/>
    </row>
    <row r="473" spans="1:89" s="3" customFormat="1" ht="13.5" customHeight="1" x14ac:dyDescent="0.2">
      <c r="A473" s="13" t="s">
        <v>161</v>
      </c>
      <c r="B473" s="19" t="s">
        <v>16</v>
      </c>
      <c r="K473" s="61"/>
      <c r="L473" s="65">
        <f t="shared" si="905"/>
        <v>0</v>
      </c>
      <c r="M473" s="65">
        <f t="shared" si="906"/>
        <v>0</v>
      </c>
      <c r="N473" s="65">
        <f t="shared" si="907"/>
        <v>0</v>
      </c>
      <c r="O473" s="65">
        <f t="shared" si="908"/>
        <v>0</v>
      </c>
      <c r="P473" s="65">
        <f t="shared" si="909"/>
        <v>0</v>
      </c>
      <c r="Q473" s="65">
        <f t="shared" si="910"/>
        <v>0</v>
      </c>
      <c r="R473" s="65">
        <f t="shared" si="911"/>
        <v>0</v>
      </c>
      <c r="S473" s="65">
        <f t="shared" si="912"/>
        <v>0</v>
      </c>
      <c r="T473" s="61"/>
      <c r="U473" s="13" t="s">
        <v>161</v>
      </c>
      <c r="V473" s="19" t="s">
        <v>16</v>
      </c>
      <c r="AF473" s="13" t="s">
        <v>161</v>
      </c>
      <c r="AG473" s="19" t="s">
        <v>16</v>
      </c>
      <c r="AP473" s="18"/>
      <c r="AQ473" s="44">
        <f t="shared" si="957"/>
        <v>0</v>
      </c>
      <c r="AR473" s="13" t="s">
        <v>161</v>
      </c>
      <c r="AS473" s="19" t="s">
        <v>16</v>
      </c>
      <c r="BB473" s="18"/>
      <c r="BC473" s="18"/>
      <c r="BD473" s="51">
        <f t="shared" si="1067"/>
        <v>0</v>
      </c>
      <c r="BE473" s="47">
        <f t="shared" si="933"/>
        <v>0</v>
      </c>
      <c r="BF473" s="47">
        <f t="shared" si="934"/>
        <v>0</v>
      </c>
      <c r="BG473" s="47">
        <f t="shared" si="935"/>
        <v>0</v>
      </c>
      <c r="BH473" s="47"/>
      <c r="BI473" s="47">
        <f t="shared" si="936"/>
        <v>0</v>
      </c>
      <c r="BJ473" s="47">
        <f t="shared" si="937"/>
        <v>0</v>
      </c>
      <c r="BK473" s="47">
        <f t="shared" si="938"/>
        <v>0</v>
      </c>
      <c r="BL473" s="47"/>
      <c r="BM473" s="47">
        <f t="shared" si="939"/>
        <v>0</v>
      </c>
      <c r="BN473" s="47">
        <f t="shared" si="940"/>
        <v>0</v>
      </c>
      <c r="BO473" s="47">
        <f t="shared" si="941"/>
        <v>0</v>
      </c>
      <c r="BP473" s="11">
        <f t="shared" si="916"/>
        <v>0</v>
      </c>
    </row>
    <row r="474" spans="1:89" s="3" customFormat="1" ht="13.5" customHeight="1" x14ac:dyDescent="0.2">
      <c r="A474" s="13"/>
      <c r="B474" s="14" t="s">
        <v>21</v>
      </c>
      <c r="C474" s="9">
        <f>SUM(C475:C476)</f>
        <v>29203860</v>
      </c>
      <c r="D474" s="9">
        <f t="shared" ref="D474" si="1075">SUM(D475:D476)</f>
        <v>794347</v>
      </c>
      <c r="E474" s="9">
        <f t="shared" ref="E474" si="1076">SUM(E475:E476)</f>
        <v>2289931</v>
      </c>
      <c r="F474" s="9">
        <f t="shared" ref="F474" si="1077">SUM(F475:F476)</f>
        <v>5021032</v>
      </c>
      <c r="G474" s="9">
        <f t="shared" ref="G474:J474" si="1078">SUM(G475:G476)</f>
        <v>0</v>
      </c>
      <c r="H474" s="9">
        <f t="shared" si="1078"/>
        <v>794347</v>
      </c>
      <c r="I474" s="9">
        <f t="shared" si="1078"/>
        <v>2289930</v>
      </c>
      <c r="J474" s="9">
        <f t="shared" si="1078"/>
        <v>5021032</v>
      </c>
      <c r="K474" s="61"/>
      <c r="L474" s="65">
        <f t="shared" si="905"/>
        <v>1495584</v>
      </c>
      <c r="M474" s="65">
        <f t="shared" si="906"/>
        <v>2731101</v>
      </c>
      <c r="N474" s="65">
        <f t="shared" si="907"/>
        <v>1495583</v>
      </c>
      <c r="O474" s="65">
        <f t="shared" si="908"/>
        <v>2731102</v>
      </c>
      <c r="P474" s="65">
        <f t="shared" si="909"/>
        <v>0</v>
      </c>
      <c r="Q474" s="65">
        <f t="shared" si="910"/>
        <v>1</v>
      </c>
      <c r="R474" s="65">
        <f t="shared" si="911"/>
        <v>0</v>
      </c>
      <c r="S474" s="65">
        <f t="shared" si="912"/>
        <v>24182828</v>
      </c>
      <c r="T474" s="61"/>
      <c r="U474" s="13"/>
      <c r="V474" s="14" t="s">
        <v>21</v>
      </c>
      <c r="W474" s="9">
        <f>SUM(W475:W476)</f>
        <v>0</v>
      </c>
      <c r="X474" s="9">
        <f t="shared" ref="X474:AD474" si="1079">SUM(X475:X476)</f>
        <v>0</v>
      </c>
      <c r="Y474" s="9">
        <f t="shared" si="1079"/>
        <v>0</v>
      </c>
      <c r="Z474" s="9">
        <f t="shared" si="1079"/>
        <v>0</v>
      </c>
      <c r="AA474" s="9">
        <f t="shared" si="1079"/>
        <v>0</v>
      </c>
      <c r="AB474" s="9">
        <f t="shared" si="1079"/>
        <v>0</v>
      </c>
      <c r="AC474" s="9">
        <f t="shared" si="1079"/>
        <v>0</v>
      </c>
      <c r="AD474" s="9">
        <f t="shared" si="1079"/>
        <v>0</v>
      </c>
      <c r="AF474" s="13"/>
      <c r="AG474" s="14" t="s">
        <v>21</v>
      </c>
      <c r="AH474" s="9">
        <f>SUM(AH475:AH476)</f>
        <v>0</v>
      </c>
      <c r="AI474" s="9">
        <f t="shared" ref="AI474:AO474" si="1080">SUM(AI475:AI476)</f>
        <v>0</v>
      </c>
      <c r="AJ474" s="9">
        <f t="shared" si="1080"/>
        <v>0</v>
      </c>
      <c r="AK474" s="9">
        <f t="shared" si="1080"/>
        <v>0</v>
      </c>
      <c r="AL474" s="9">
        <f t="shared" si="1080"/>
        <v>0</v>
      </c>
      <c r="AM474" s="9">
        <f t="shared" si="1080"/>
        <v>0</v>
      </c>
      <c r="AN474" s="9">
        <f t="shared" si="1080"/>
        <v>0</v>
      </c>
      <c r="AO474" s="9">
        <f t="shared" si="1080"/>
        <v>0</v>
      </c>
      <c r="AP474" s="17"/>
      <c r="AQ474" s="44">
        <f t="shared" si="957"/>
        <v>0</v>
      </c>
      <c r="AR474" s="13"/>
      <c r="AS474" s="14" t="s">
        <v>21</v>
      </c>
      <c r="AT474" s="9">
        <f>SUM(AT475:AT476)</f>
        <v>0</v>
      </c>
      <c r="AU474" s="9">
        <f t="shared" ref="AU474:BA474" si="1081">SUM(AU475:AU476)</f>
        <v>0</v>
      </c>
      <c r="AV474" s="9">
        <f t="shared" si="1081"/>
        <v>0</v>
      </c>
      <c r="AW474" s="9">
        <f t="shared" si="1081"/>
        <v>0</v>
      </c>
      <c r="AX474" s="9">
        <f t="shared" si="1081"/>
        <v>0</v>
      </c>
      <c r="AY474" s="9">
        <f t="shared" si="1081"/>
        <v>0</v>
      </c>
      <c r="AZ474" s="9">
        <f t="shared" si="1081"/>
        <v>0</v>
      </c>
      <c r="BA474" s="9">
        <f t="shared" si="1081"/>
        <v>0</v>
      </c>
      <c r="BB474" s="17"/>
      <c r="BC474" s="17"/>
      <c r="BD474" s="51">
        <f t="shared" si="1067"/>
        <v>0</v>
      </c>
      <c r="BE474" s="47">
        <f t="shared" si="933"/>
        <v>0</v>
      </c>
      <c r="BF474" s="47">
        <f t="shared" si="934"/>
        <v>0</v>
      </c>
      <c r="BG474" s="47">
        <f t="shared" si="935"/>
        <v>0</v>
      </c>
      <c r="BH474" s="47"/>
      <c r="BI474" s="47">
        <f t="shared" si="936"/>
        <v>0</v>
      </c>
      <c r="BJ474" s="47">
        <f t="shared" si="937"/>
        <v>0</v>
      </c>
      <c r="BK474" s="47">
        <f t="shared" si="938"/>
        <v>0</v>
      </c>
      <c r="BL474" s="47"/>
      <c r="BM474" s="47">
        <f t="shared" si="939"/>
        <v>0</v>
      </c>
      <c r="BN474" s="47">
        <f t="shared" si="940"/>
        <v>0</v>
      </c>
      <c r="BO474" s="47">
        <f t="shared" si="941"/>
        <v>0</v>
      </c>
      <c r="BP474" s="11">
        <f t="shared" si="916"/>
        <v>0</v>
      </c>
    </row>
    <row r="475" spans="1:89" s="3" customFormat="1" ht="13.5" customHeight="1" x14ac:dyDescent="0.2">
      <c r="A475" s="13"/>
      <c r="B475" s="15" t="s">
        <v>0</v>
      </c>
      <c r="C475" s="11">
        <v>29203860</v>
      </c>
      <c r="D475" s="11">
        <v>794347</v>
      </c>
      <c r="E475" s="11">
        <v>2289931</v>
      </c>
      <c r="F475" s="11">
        <v>5021032</v>
      </c>
      <c r="G475" s="11"/>
      <c r="H475" s="11">
        <v>794347</v>
      </c>
      <c r="I475" s="11">
        <v>2289930</v>
      </c>
      <c r="J475" s="11">
        <v>5021032</v>
      </c>
      <c r="K475" s="61"/>
      <c r="L475" s="65">
        <f t="shared" ref="L475:L538" si="1082">+E475-D475</f>
        <v>1495584</v>
      </c>
      <c r="M475" s="65">
        <f t="shared" ref="M475:M538" si="1083">+F475-E475</f>
        <v>2731101</v>
      </c>
      <c r="N475" s="65">
        <f t="shared" ref="N475:N538" si="1084">+I475-H475</f>
        <v>1495583</v>
      </c>
      <c r="O475" s="65">
        <f t="shared" ref="O475:O538" si="1085">+J475-I475</f>
        <v>2731102</v>
      </c>
      <c r="P475" s="65">
        <f t="shared" ref="P475:P538" si="1086">+D475-H475</f>
        <v>0</v>
      </c>
      <c r="Q475" s="65">
        <f t="shared" ref="Q475:Q538" si="1087">+E475-I475</f>
        <v>1</v>
      </c>
      <c r="R475" s="65">
        <f t="shared" ref="R475:R538" si="1088">+F475-J475</f>
        <v>0</v>
      </c>
      <c r="S475" s="65">
        <f t="shared" ref="S475:S538" si="1089">+C475-J475</f>
        <v>24182828</v>
      </c>
      <c r="T475" s="61"/>
      <c r="U475" s="13"/>
      <c r="V475" s="15" t="s">
        <v>0</v>
      </c>
      <c r="W475" s="11">
        <v>0</v>
      </c>
      <c r="X475" s="11">
        <v>0</v>
      </c>
      <c r="Y475" s="11">
        <v>0</v>
      </c>
      <c r="Z475" s="11">
        <v>0</v>
      </c>
      <c r="AA475" s="11"/>
      <c r="AB475" s="11">
        <v>0</v>
      </c>
      <c r="AC475" s="11">
        <v>0</v>
      </c>
      <c r="AD475" s="11">
        <v>0</v>
      </c>
      <c r="AF475" s="13"/>
      <c r="AG475" s="15" t="s">
        <v>0</v>
      </c>
      <c r="AH475" s="11">
        <v>0</v>
      </c>
      <c r="AI475" s="11">
        <v>0</v>
      </c>
      <c r="AJ475" s="11">
        <v>0</v>
      </c>
      <c r="AK475" s="11">
        <v>0</v>
      </c>
      <c r="AL475" s="11"/>
      <c r="AM475" s="11">
        <v>0</v>
      </c>
      <c r="AN475" s="11">
        <v>0</v>
      </c>
      <c r="AO475" s="11">
        <v>0</v>
      </c>
      <c r="AP475" s="11"/>
      <c r="AQ475" s="44">
        <f t="shared" si="957"/>
        <v>0</v>
      </c>
      <c r="AR475" s="13"/>
      <c r="AS475" s="15" t="s">
        <v>0</v>
      </c>
      <c r="AT475" s="11">
        <v>0</v>
      </c>
      <c r="AU475" s="11">
        <v>0</v>
      </c>
      <c r="AV475" s="11">
        <v>0</v>
      </c>
      <c r="AW475" s="11">
        <v>0</v>
      </c>
      <c r="AX475" s="11"/>
      <c r="AY475" s="11">
        <v>0</v>
      </c>
      <c r="AZ475" s="11">
        <v>0</v>
      </c>
      <c r="BA475" s="11">
        <v>0</v>
      </c>
      <c r="BB475" s="11"/>
      <c r="BC475" s="11"/>
      <c r="BD475" s="51">
        <f t="shared" si="1067"/>
        <v>0</v>
      </c>
      <c r="BE475" s="47">
        <f t="shared" si="933"/>
        <v>0</v>
      </c>
      <c r="BF475" s="47">
        <f t="shared" si="934"/>
        <v>0</v>
      </c>
      <c r="BG475" s="47">
        <f t="shared" si="935"/>
        <v>0</v>
      </c>
      <c r="BH475" s="47"/>
      <c r="BI475" s="47">
        <f t="shared" si="936"/>
        <v>0</v>
      </c>
      <c r="BJ475" s="47">
        <f t="shared" si="937"/>
        <v>0</v>
      </c>
      <c r="BK475" s="47">
        <f t="shared" si="938"/>
        <v>0</v>
      </c>
      <c r="BL475" s="47"/>
      <c r="BM475" s="47">
        <f t="shared" si="939"/>
        <v>0</v>
      </c>
      <c r="BN475" s="47">
        <f t="shared" si="940"/>
        <v>0</v>
      </c>
      <c r="BO475" s="47">
        <f t="shared" si="941"/>
        <v>0</v>
      </c>
      <c r="BP475" s="11">
        <f t="shared" ref="BP475:BP538" si="1090">+AT475-BA475</f>
        <v>0</v>
      </c>
    </row>
    <row r="476" spans="1:89" s="3" customFormat="1" ht="13.5" customHeight="1" x14ac:dyDescent="0.2">
      <c r="A476" s="13"/>
      <c r="B476" s="15" t="s">
        <v>2</v>
      </c>
      <c r="C476" s="11">
        <v>0</v>
      </c>
      <c r="D476" s="11">
        <v>0</v>
      </c>
      <c r="E476" s="11">
        <v>0</v>
      </c>
      <c r="F476" s="11">
        <v>0</v>
      </c>
      <c r="G476" s="11"/>
      <c r="H476" s="11">
        <v>0</v>
      </c>
      <c r="I476" s="11">
        <v>0</v>
      </c>
      <c r="J476" s="11">
        <v>0</v>
      </c>
      <c r="K476" s="61"/>
      <c r="L476" s="65">
        <f t="shared" si="1082"/>
        <v>0</v>
      </c>
      <c r="M476" s="65">
        <f t="shared" si="1083"/>
        <v>0</v>
      </c>
      <c r="N476" s="65">
        <f t="shared" si="1084"/>
        <v>0</v>
      </c>
      <c r="O476" s="65">
        <f t="shared" si="1085"/>
        <v>0</v>
      </c>
      <c r="P476" s="65">
        <f t="shared" si="1086"/>
        <v>0</v>
      </c>
      <c r="Q476" s="65">
        <f t="shared" si="1087"/>
        <v>0</v>
      </c>
      <c r="R476" s="65">
        <f t="shared" si="1088"/>
        <v>0</v>
      </c>
      <c r="S476" s="65">
        <f t="shared" si="1089"/>
        <v>0</v>
      </c>
      <c r="T476" s="61"/>
      <c r="U476" s="13"/>
      <c r="V476" s="15" t="s">
        <v>2</v>
      </c>
      <c r="W476" s="11">
        <v>0</v>
      </c>
      <c r="X476" s="11">
        <v>0</v>
      </c>
      <c r="Y476" s="11">
        <v>0</v>
      </c>
      <c r="Z476" s="11">
        <v>0</v>
      </c>
      <c r="AA476" s="11"/>
      <c r="AB476" s="11">
        <v>0</v>
      </c>
      <c r="AC476" s="11">
        <v>0</v>
      </c>
      <c r="AD476" s="11">
        <v>0</v>
      </c>
      <c r="AF476" s="13"/>
      <c r="AG476" s="15" t="s">
        <v>2</v>
      </c>
      <c r="AH476" s="11">
        <v>0</v>
      </c>
      <c r="AI476" s="11">
        <v>0</v>
      </c>
      <c r="AJ476" s="11">
        <v>0</v>
      </c>
      <c r="AK476" s="11">
        <v>0</v>
      </c>
      <c r="AL476" s="11"/>
      <c r="AM476" s="11">
        <v>0</v>
      </c>
      <c r="AN476" s="11">
        <v>0</v>
      </c>
      <c r="AO476" s="11">
        <v>0</v>
      </c>
      <c r="AP476" s="18"/>
      <c r="AQ476" s="44">
        <f t="shared" si="957"/>
        <v>0</v>
      </c>
      <c r="AR476" s="13"/>
      <c r="AS476" s="15" t="s">
        <v>2</v>
      </c>
      <c r="AT476" s="11">
        <v>0</v>
      </c>
      <c r="AU476" s="11">
        <v>0</v>
      </c>
      <c r="AV476" s="11">
        <v>0</v>
      </c>
      <c r="AW476" s="11">
        <v>0</v>
      </c>
      <c r="AX476" s="11"/>
      <c r="AY476" s="11">
        <v>0</v>
      </c>
      <c r="AZ476" s="11">
        <v>0</v>
      </c>
      <c r="BA476" s="11">
        <v>0</v>
      </c>
      <c r="BB476" s="18"/>
      <c r="BC476" s="18"/>
      <c r="BD476" s="51">
        <f t="shared" si="1067"/>
        <v>0</v>
      </c>
      <c r="BE476" s="47">
        <f t="shared" si="933"/>
        <v>0</v>
      </c>
      <c r="BF476" s="47">
        <f t="shared" si="934"/>
        <v>0</v>
      </c>
      <c r="BG476" s="47">
        <f t="shared" si="935"/>
        <v>0</v>
      </c>
      <c r="BH476" s="47"/>
      <c r="BI476" s="47">
        <f t="shared" si="936"/>
        <v>0</v>
      </c>
      <c r="BJ476" s="47">
        <f t="shared" si="937"/>
        <v>0</v>
      </c>
      <c r="BK476" s="47">
        <f t="shared" si="938"/>
        <v>0</v>
      </c>
      <c r="BL476" s="47"/>
      <c r="BM476" s="47">
        <f t="shared" si="939"/>
        <v>0</v>
      </c>
      <c r="BN476" s="47">
        <f t="shared" si="940"/>
        <v>0</v>
      </c>
      <c r="BO476" s="47">
        <f t="shared" si="941"/>
        <v>0</v>
      </c>
      <c r="BP476" s="11">
        <f t="shared" si="1090"/>
        <v>0</v>
      </c>
    </row>
    <row r="477" spans="1:89" s="3" customFormat="1" ht="21" customHeight="1" x14ac:dyDescent="0.2">
      <c r="A477" s="13"/>
      <c r="B477" s="14" t="s">
        <v>72</v>
      </c>
      <c r="C477" s="9">
        <f t="shared" ref="C477" si="1091">SUM(C478:C479)</f>
        <v>8276366</v>
      </c>
      <c r="D477" s="9">
        <f t="shared" ref="D477" si="1092">SUM(D478:D479)</f>
        <v>26209</v>
      </c>
      <c r="E477" s="9">
        <f t="shared" ref="E477" si="1093">SUM(E478:E479)</f>
        <v>1312915</v>
      </c>
      <c r="F477" s="9">
        <f t="shared" ref="F477" si="1094">SUM(F478:F479)</f>
        <v>1884761</v>
      </c>
      <c r="G477" s="9">
        <f t="shared" ref="G477:J477" si="1095">SUM(G478:G479)</f>
        <v>0</v>
      </c>
      <c r="H477" s="9">
        <f t="shared" si="1095"/>
        <v>0</v>
      </c>
      <c r="I477" s="9">
        <f t="shared" si="1095"/>
        <v>1256507</v>
      </c>
      <c r="J477" s="9">
        <f t="shared" si="1095"/>
        <v>1884761</v>
      </c>
      <c r="K477" s="61"/>
      <c r="L477" s="65">
        <f t="shared" si="1082"/>
        <v>1286706</v>
      </c>
      <c r="M477" s="65">
        <f t="shared" si="1083"/>
        <v>571846</v>
      </c>
      <c r="N477" s="65">
        <f t="shared" si="1084"/>
        <v>1256507</v>
      </c>
      <c r="O477" s="65">
        <f t="shared" si="1085"/>
        <v>628254</v>
      </c>
      <c r="P477" s="65">
        <f t="shared" si="1086"/>
        <v>26209</v>
      </c>
      <c r="Q477" s="65">
        <f t="shared" si="1087"/>
        <v>56408</v>
      </c>
      <c r="R477" s="65">
        <f t="shared" si="1088"/>
        <v>0</v>
      </c>
      <c r="S477" s="65">
        <f t="shared" si="1089"/>
        <v>6391605</v>
      </c>
      <c r="T477" s="61"/>
      <c r="U477" s="13"/>
      <c r="V477" s="14" t="s">
        <v>72</v>
      </c>
      <c r="W477" s="9">
        <f t="shared" ref="W477:AD477" si="1096">SUM(W478:W479)</f>
        <v>0</v>
      </c>
      <c r="X477" s="9">
        <f t="shared" si="1096"/>
        <v>0</v>
      </c>
      <c r="Y477" s="9">
        <f t="shared" si="1096"/>
        <v>0</v>
      </c>
      <c r="Z477" s="9">
        <f t="shared" si="1096"/>
        <v>0</v>
      </c>
      <c r="AA477" s="9">
        <f t="shared" si="1096"/>
        <v>0</v>
      </c>
      <c r="AB477" s="9">
        <f t="shared" si="1096"/>
        <v>0</v>
      </c>
      <c r="AC477" s="9">
        <f t="shared" si="1096"/>
        <v>0</v>
      </c>
      <c r="AD477" s="9">
        <f t="shared" si="1096"/>
        <v>0</v>
      </c>
      <c r="AF477" s="13"/>
      <c r="AG477" s="14" t="s">
        <v>72</v>
      </c>
      <c r="AH477" s="9">
        <f t="shared" ref="AH477:AO477" si="1097">SUM(AH478:AH479)</f>
        <v>0</v>
      </c>
      <c r="AI477" s="9">
        <f t="shared" si="1097"/>
        <v>0</v>
      </c>
      <c r="AJ477" s="9">
        <f t="shared" si="1097"/>
        <v>0</v>
      </c>
      <c r="AK477" s="9">
        <f t="shared" si="1097"/>
        <v>0</v>
      </c>
      <c r="AL477" s="9">
        <f t="shared" si="1097"/>
        <v>0</v>
      </c>
      <c r="AM477" s="9">
        <f t="shared" si="1097"/>
        <v>0</v>
      </c>
      <c r="AN477" s="9">
        <f t="shared" si="1097"/>
        <v>0</v>
      </c>
      <c r="AO477" s="9">
        <f t="shared" si="1097"/>
        <v>0</v>
      </c>
      <c r="AP477" s="17"/>
      <c r="AQ477" s="44">
        <f t="shared" si="957"/>
        <v>0</v>
      </c>
      <c r="AR477" s="13"/>
      <c r="AS477" s="14" t="s">
        <v>72</v>
      </c>
      <c r="AT477" s="9">
        <f t="shared" ref="AT477:BA477" si="1098">SUM(AT478:AT479)</f>
        <v>0</v>
      </c>
      <c r="AU477" s="9">
        <f t="shared" si="1098"/>
        <v>0</v>
      </c>
      <c r="AV477" s="9">
        <f t="shared" si="1098"/>
        <v>0</v>
      </c>
      <c r="AW477" s="9">
        <f t="shared" si="1098"/>
        <v>0</v>
      </c>
      <c r="AX477" s="9">
        <f t="shared" si="1098"/>
        <v>0</v>
      </c>
      <c r="AY477" s="9">
        <f t="shared" si="1098"/>
        <v>0</v>
      </c>
      <c r="AZ477" s="9">
        <f t="shared" si="1098"/>
        <v>0</v>
      </c>
      <c r="BA477" s="9">
        <f t="shared" si="1098"/>
        <v>0</v>
      </c>
      <c r="BB477" s="17"/>
      <c r="BC477" s="17"/>
      <c r="BD477" s="51">
        <f t="shared" si="1067"/>
        <v>0</v>
      </c>
      <c r="BE477" s="47">
        <f t="shared" si="933"/>
        <v>0</v>
      </c>
      <c r="BF477" s="47">
        <f t="shared" si="934"/>
        <v>0</v>
      </c>
      <c r="BG477" s="47">
        <f t="shared" si="935"/>
        <v>0</v>
      </c>
      <c r="BH477" s="47"/>
      <c r="BI477" s="47">
        <f>+AY477-AO477</f>
        <v>0</v>
      </c>
      <c r="BJ477" s="47">
        <f t="shared" si="937"/>
        <v>0</v>
      </c>
      <c r="BK477" s="47">
        <f t="shared" si="938"/>
        <v>0</v>
      </c>
      <c r="BL477" s="47"/>
      <c r="BM477" s="47">
        <f t="shared" si="939"/>
        <v>0</v>
      </c>
      <c r="BN477" s="47">
        <f t="shared" si="940"/>
        <v>0</v>
      </c>
      <c r="BO477" s="47">
        <f t="shared" si="941"/>
        <v>0</v>
      </c>
      <c r="BP477" s="11">
        <f t="shared" si="1090"/>
        <v>0</v>
      </c>
    </row>
    <row r="478" spans="1:89" s="3" customFormat="1" ht="13.5" customHeight="1" x14ac:dyDescent="0.2">
      <c r="A478" s="13"/>
      <c r="B478" s="15" t="s">
        <v>0</v>
      </c>
      <c r="C478" s="11">
        <v>8276366</v>
      </c>
      <c r="D478" s="11">
        <v>26209</v>
      </c>
      <c r="E478" s="11">
        <v>1312915</v>
      </c>
      <c r="F478" s="11">
        <v>1884761</v>
      </c>
      <c r="G478" s="11"/>
      <c r="H478" s="11">
        <v>0</v>
      </c>
      <c r="I478" s="11">
        <v>1256507</v>
      </c>
      <c r="J478" s="11">
        <v>1884761</v>
      </c>
      <c r="K478" s="61"/>
      <c r="L478" s="65">
        <f t="shared" si="1082"/>
        <v>1286706</v>
      </c>
      <c r="M478" s="65">
        <f t="shared" si="1083"/>
        <v>571846</v>
      </c>
      <c r="N478" s="65">
        <f t="shared" si="1084"/>
        <v>1256507</v>
      </c>
      <c r="O478" s="65">
        <f t="shared" si="1085"/>
        <v>628254</v>
      </c>
      <c r="P478" s="65">
        <f t="shared" si="1086"/>
        <v>26209</v>
      </c>
      <c r="Q478" s="65">
        <f t="shared" si="1087"/>
        <v>56408</v>
      </c>
      <c r="R478" s="65">
        <f t="shared" si="1088"/>
        <v>0</v>
      </c>
      <c r="S478" s="65">
        <f t="shared" si="1089"/>
        <v>6391605</v>
      </c>
      <c r="T478" s="61"/>
      <c r="U478" s="13" t="s">
        <v>290</v>
      </c>
      <c r="V478" s="15" t="s">
        <v>0</v>
      </c>
      <c r="W478" s="11">
        <v>0</v>
      </c>
      <c r="X478" s="11">
        <v>0</v>
      </c>
      <c r="Y478" s="11">
        <v>0</v>
      </c>
      <c r="Z478" s="11">
        <v>0</v>
      </c>
      <c r="AA478" s="11"/>
      <c r="AB478" s="11">
        <v>0</v>
      </c>
      <c r="AC478" s="11">
        <v>0</v>
      </c>
      <c r="AD478" s="11">
        <v>0</v>
      </c>
      <c r="AF478" s="13"/>
      <c r="AG478" s="15" t="s">
        <v>0</v>
      </c>
      <c r="AH478" s="11">
        <v>0</v>
      </c>
      <c r="AI478" s="11">
        <v>0</v>
      </c>
      <c r="AJ478" s="11">
        <v>0</v>
      </c>
      <c r="AK478" s="11">
        <v>0</v>
      </c>
      <c r="AL478" s="11"/>
      <c r="AM478" s="11">
        <v>0</v>
      </c>
      <c r="AN478" s="11">
        <v>0</v>
      </c>
      <c r="AO478" s="11">
        <v>0</v>
      </c>
      <c r="AP478" s="11"/>
      <c r="AQ478" s="44">
        <f t="shared" si="957"/>
        <v>0</v>
      </c>
      <c r="AR478" s="13" t="s">
        <v>290</v>
      </c>
      <c r="AS478" s="15" t="s">
        <v>0</v>
      </c>
      <c r="AT478" s="11">
        <v>0</v>
      </c>
      <c r="AU478" s="11">
        <v>0</v>
      </c>
      <c r="AV478" s="11">
        <v>0</v>
      </c>
      <c r="AW478" s="11">
        <v>0</v>
      </c>
      <c r="AX478" s="11"/>
      <c r="AY478" s="11">
        <v>0</v>
      </c>
      <c r="AZ478" s="11">
        <v>0</v>
      </c>
      <c r="BA478" s="11">
        <v>0</v>
      </c>
      <c r="BB478" s="11"/>
      <c r="BC478" s="11"/>
      <c r="BD478" s="51">
        <f t="shared" si="1067"/>
        <v>0</v>
      </c>
      <c r="BE478" s="47">
        <f t="shared" si="933"/>
        <v>0</v>
      </c>
      <c r="BF478" s="47">
        <f t="shared" si="934"/>
        <v>0</v>
      </c>
      <c r="BG478" s="47">
        <f t="shared" si="935"/>
        <v>0</v>
      </c>
      <c r="BH478" s="47"/>
      <c r="BI478" s="47">
        <f t="shared" si="936"/>
        <v>0</v>
      </c>
      <c r="BJ478" s="47">
        <f t="shared" si="937"/>
        <v>0</v>
      </c>
      <c r="BK478" s="47">
        <f t="shared" si="938"/>
        <v>0</v>
      </c>
      <c r="BL478" s="47"/>
      <c r="BM478" s="47">
        <f t="shared" si="939"/>
        <v>0</v>
      </c>
      <c r="BN478" s="47">
        <f t="shared" si="940"/>
        <v>0</v>
      </c>
      <c r="BO478" s="47">
        <f t="shared" si="941"/>
        <v>0</v>
      </c>
      <c r="BP478" s="11">
        <f t="shared" si="1090"/>
        <v>0</v>
      </c>
    </row>
    <row r="479" spans="1:89" s="3" customFormat="1" ht="13.5" customHeight="1" x14ac:dyDescent="0.2">
      <c r="A479" s="13"/>
      <c r="B479" s="15" t="s">
        <v>2</v>
      </c>
      <c r="C479" s="11">
        <v>0</v>
      </c>
      <c r="D479" s="11">
        <v>0</v>
      </c>
      <c r="E479" s="11">
        <v>0</v>
      </c>
      <c r="F479" s="11">
        <v>0</v>
      </c>
      <c r="G479" s="11"/>
      <c r="H479" s="11">
        <v>0</v>
      </c>
      <c r="I479" s="11">
        <v>0</v>
      </c>
      <c r="J479" s="11">
        <v>0</v>
      </c>
      <c r="K479" s="61"/>
      <c r="L479" s="65">
        <f t="shared" si="1082"/>
        <v>0</v>
      </c>
      <c r="M479" s="65">
        <f t="shared" si="1083"/>
        <v>0</v>
      </c>
      <c r="N479" s="65">
        <f t="shared" si="1084"/>
        <v>0</v>
      </c>
      <c r="O479" s="65">
        <f t="shared" si="1085"/>
        <v>0</v>
      </c>
      <c r="P479" s="65">
        <f t="shared" si="1086"/>
        <v>0</v>
      </c>
      <c r="Q479" s="65">
        <f t="shared" si="1087"/>
        <v>0</v>
      </c>
      <c r="R479" s="65">
        <f t="shared" si="1088"/>
        <v>0</v>
      </c>
      <c r="S479" s="65">
        <f t="shared" si="1089"/>
        <v>0</v>
      </c>
      <c r="T479" s="61"/>
      <c r="U479" s="13"/>
      <c r="V479" s="15" t="s">
        <v>2</v>
      </c>
      <c r="W479" s="11">
        <v>0</v>
      </c>
      <c r="X479" s="11">
        <v>0</v>
      </c>
      <c r="Y479" s="11">
        <v>0</v>
      </c>
      <c r="Z479" s="11">
        <v>0</v>
      </c>
      <c r="AA479" s="11"/>
      <c r="AB479" s="11">
        <v>0</v>
      </c>
      <c r="AC479" s="11">
        <v>0</v>
      </c>
      <c r="AD479" s="11">
        <v>0</v>
      </c>
      <c r="AF479" s="13"/>
      <c r="AG479" s="15" t="s">
        <v>2</v>
      </c>
      <c r="AH479" s="11">
        <v>0</v>
      </c>
      <c r="AI479" s="11">
        <v>0</v>
      </c>
      <c r="AJ479" s="11">
        <v>0</v>
      </c>
      <c r="AK479" s="11">
        <v>0</v>
      </c>
      <c r="AL479" s="11"/>
      <c r="AM479" s="11">
        <v>0</v>
      </c>
      <c r="AN479" s="11">
        <v>0</v>
      </c>
      <c r="AO479" s="11">
        <v>0</v>
      </c>
      <c r="AP479" s="18"/>
      <c r="AQ479" s="44">
        <f t="shared" si="957"/>
        <v>0</v>
      </c>
      <c r="AR479" s="13"/>
      <c r="AS479" s="15" t="s">
        <v>2</v>
      </c>
      <c r="AT479" s="11">
        <v>0</v>
      </c>
      <c r="AU479" s="11">
        <v>0</v>
      </c>
      <c r="AV479" s="11">
        <v>0</v>
      </c>
      <c r="AW479" s="11">
        <v>0</v>
      </c>
      <c r="AX479" s="11"/>
      <c r="AY479" s="11">
        <v>0</v>
      </c>
      <c r="AZ479" s="11">
        <v>0</v>
      </c>
      <c r="BA479" s="11">
        <v>0</v>
      </c>
      <c r="BB479" s="18"/>
      <c r="BC479" s="18"/>
      <c r="BD479" s="51">
        <f t="shared" si="1067"/>
        <v>0</v>
      </c>
      <c r="BE479" s="47">
        <f t="shared" si="933"/>
        <v>0</v>
      </c>
      <c r="BF479" s="47">
        <f t="shared" si="934"/>
        <v>0</v>
      </c>
      <c r="BG479" s="47">
        <f t="shared" si="935"/>
        <v>0</v>
      </c>
      <c r="BH479" s="47"/>
      <c r="BI479" s="47">
        <f t="shared" si="936"/>
        <v>0</v>
      </c>
      <c r="BJ479" s="47">
        <f t="shared" si="937"/>
        <v>0</v>
      </c>
      <c r="BK479" s="47">
        <f t="shared" si="938"/>
        <v>0</v>
      </c>
      <c r="BL479" s="47"/>
      <c r="BM479" s="47">
        <f t="shared" si="939"/>
        <v>0</v>
      </c>
      <c r="BN479" s="47">
        <f t="shared" si="940"/>
        <v>0</v>
      </c>
      <c r="BO479" s="47">
        <f t="shared" si="941"/>
        <v>0</v>
      </c>
      <c r="BP479" s="11">
        <f t="shared" si="1090"/>
        <v>0</v>
      </c>
    </row>
    <row r="480" spans="1:89" ht="13.5" customHeight="1" x14ac:dyDescent="0.2">
      <c r="A480" s="5"/>
      <c r="B480" s="14" t="s">
        <v>71</v>
      </c>
      <c r="C480" s="9">
        <f t="shared" ref="C480" si="1099">SUM(C481:C482)</f>
        <v>8957109</v>
      </c>
      <c r="D480" s="9">
        <f t="shared" ref="D480" si="1100">SUM(D481:D482)</f>
        <v>264000</v>
      </c>
      <c r="E480" s="9">
        <f t="shared" ref="E480" si="1101">SUM(E481:E482)</f>
        <v>816963</v>
      </c>
      <c r="F480" s="9">
        <f t="shared" ref="F480" si="1102">SUM(F481:F482)</f>
        <v>2638682</v>
      </c>
      <c r="G480" s="9">
        <f t="shared" ref="G480:J480" si="1103">SUM(G481:G482)</f>
        <v>0</v>
      </c>
      <c r="H480" s="9">
        <f t="shared" si="1103"/>
        <v>197351</v>
      </c>
      <c r="I480" s="9">
        <f t="shared" si="1103"/>
        <v>750314</v>
      </c>
      <c r="J480" s="9">
        <f t="shared" si="1103"/>
        <v>2572033</v>
      </c>
      <c r="K480" s="61"/>
      <c r="L480" s="65">
        <f t="shared" si="1082"/>
        <v>552963</v>
      </c>
      <c r="M480" s="65">
        <f t="shared" si="1083"/>
        <v>1821719</v>
      </c>
      <c r="N480" s="65">
        <f t="shared" si="1084"/>
        <v>552963</v>
      </c>
      <c r="O480" s="65">
        <f t="shared" si="1085"/>
        <v>1821719</v>
      </c>
      <c r="P480" s="65">
        <f t="shared" si="1086"/>
        <v>66649</v>
      </c>
      <c r="Q480" s="65">
        <f t="shared" si="1087"/>
        <v>66649</v>
      </c>
      <c r="R480" s="65">
        <f t="shared" si="1088"/>
        <v>66649</v>
      </c>
      <c r="S480" s="65">
        <f t="shared" si="1089"/>
        <v>6385076</v>
      </c>
      <c r="T480" s="61"/>
      <c r="U480" s="5"/>
      <c r="V480" s="14" t="s">
        <v>71</v>
      </c>
      <c r="W480" s="9">
        <f t="shared" ref="W480:AD480" si="1104">SUM(W481:W482)</f>
        <v>0</v>
      </c>
      <c r="X480" s="9">
        <f t="shared" si="1104"/>
        <v>0</v>
      </c>
      <c r="Y480" s="9">
        <f t="shared" si="1104"/>
        <v>0</v>
      </c>
      <c r="Z480" s="9">
        <f t="shared" si="1104"/>
        <v>0</v>
      </c>
      <c r="AA480" s="9">
        <f t="shared" si="1104"/>
        <v>0</v>
      </c>
      <c r="AB480" s="9">
        <f t="shared" si="1104"/>
        <v>0</v>
      </c>
      <c r="AC480" s="9">
        <f t="shared" si="1104"/>
        <v>0</v>
      </c>
      <c r="AD480" s="9">
        <f t="shared" si="1104"/>
        <v>0</v>
      </c>
      <c r="AF480" s="5"/>
      <c r="AG480" s="14" t="s">
        <v>71</v>
      </c>
      <c r="AH480" s="9">
        <f t="shared" ref="AH480:AO480" si="1105">SUM(AH481:AH482)</f>
        <v>0</v>
      </c>
      <c r="AI480" s="9">
        <f t="shared" si="1105"/>
        <v>0</v>
      </c>
      <c r="AJ480" s="9">
        <f t="shared" si="1105"/>
        <v>0</v>
      </c>
      <c r="AK480" s="9">
        <f t="shared" si="1105"/>
        <v>0</v>
      </c>
      <c r="AL480" s="9">
        <f t="shared" si="1105"/>
        <v>0</v>
      </c>
      <c r="AM480" s="9">
        <f t="shared" si="1105"/>
        <v>0</v>
      </c>
      <c r="AN480" s="9">
        <f t="shared" si="1105"/>
        <v>0</v>
      </c>
      <c r="AO480" s="9">
        <f t="shared" si="1105"/>
        <v>0</v>
      </c>
      <c r="AP480" s="9"/>
      <c r="AQ480" s="44">
        <f t="shared" si="957"/>
        <v>0</v>
      </c>
      <c r="AR480" s="5"/>
      <c r="AS480" s="14" t="s">
        <v>71</v>
      </c>
      <c r="AT480" s="9">
        <f t="shared" ref="AT480:BA480" si="1106">SUM(AT481:AT482)</f>
        <v>0</v>
      </c>
      <c r="AU480" s="9">
        <f t="shared" si="1106"/>
        <v>0</v>
      </c>
      <c r="AV480" s="9">
        <f t="shared" si="1106"/>
        <v>0</v>
      </c>
      <c r="AW480" s="9">
        <f t="shared" si="1106"/>
        <v>0</v>
      </c>
      <c r="AX480" s="9">
        <f t="shared" si="1106"/>
        <v>0</v>
      </c>
      <c r="AY480" s="9">
        <f t="shared" si="1106"/>
        <v>0</v>
      </c>
      <c r="AZ480" s="9">
        <f t="shared" si="1106"/>
        <v>0</v>
      </c>
      <c r="BA480" s="9">
        <f t="shared" si="1106"/>
        <v>0</v>
      </c>
      <c r="BB480" s="9"/>
      <c r="BC480" s="9"/>
      <c r="BD480" s="51">
        <f t="shared" si="1067"/>
        <v>0</v>
      </c>
      <c r="BE480" s="47">
        <f t="shared" si="933"/>
        <v>0</v>
      </c>
      <c r="BF480" s="47">
        <f t="shared" si="934"/>
        <v>0</v>
      </c>
      <c r="BG480" s="47">
        <f t="shared" si="935"/>
        <v>0</v>
      </c>
      <c r="BH480" s="47"/>
      <c r="BI480" s="47">
        <f t="shared" si="936"/>
        <v>0</v>
      </c>
      <c r="BJ480" s="47">
        <f t="shared" si="937"/>
        <v>0</v>
      </c>
      <c r="BK480" s="47">
        <f t="shared" si="938"/>
        <v>0</v>
      </c>
      <c r="BL480" s="47"/>
      <c r="BM480" s="47">
        <f t="shared" si="939"/>
        <v>0</v>
      </c>
      <c r="BN480" s="47">
        <f t="shared" si="940"/>
        <v>0</v>
      </c>
      <c r="BO480" s="47">
        <f t="shared" si="941"/>
        <v>0</v>
      </c>
      <c r="BP480" s="11">
        <f t="shared" si="1090"/>
        <v>0</v>
      </c>
      <c r="BQ480" s="1"/>
      <c r="BR480" s="1"/>
      <c r="BS480" s="1"/>
      <c r="BT480" s="1"/>
      <c r="BU480" s="1"/>
      <c r="BV480" s="1"/>
      <c r="BW480" s="1"/>
      <c r="BX480" s="1"/>
      <c r="BY480" s="1"/>
      <c r="BZ480" s="1"/>
      <c r="CA480" s="1"/>
      <c r="CB480" s="1"/>
      <c r="CC480" s="1"/>
      <c r="CD480" s="1"/>
      <c r="CE480" s="1"/>
      <c r="CF480" s="1"/>
      <c r="CG480" s="1"/>
      <c r="CH480" s="1"/>
      <c r="CI480" s="1"/>
      <c r="CJ480" s="1"/>
      <c r="CK480" s="1"/>
    </row>
    <row r="481" spans="1:89" ht="13.5" customHeight="1" x14ac:dyDescent="0.2">
      <c r="A481" s="5"/>
      <c r="B481" s="15" t="s">
        <v>0</v>
      </c>
      <c r="C481" s="11">
        <v>8957109</v>
      </c>
      <c r="D481" s="11">
        <v>264000</v>
      </c>
      <c r="E481" s="11">
        <v>816963</v>
      </c>
      <c r="F481" s="11">
        <v>2638682</v>
      </c>
      <c r="G481" s="11"/>
      <c r="H481" s="11">
        <v>197351</v>
      </c>
      <c r="I481" s="11">
        <v>750314</v>
      </c>
      <c r="J481" s="11">
        <v>2572033</v>
      </c>
      <c r="K481" s="61"/>
      <c r="L481" s="65">
        <f t="shared" si="1082"/>
        <v>552963</v>
      </c>
      <c r="M481" s="65">
        <f t="shared" si="1083"/>
        <v>1821719</v>
      </c>
      <c r="N481" s="65">
        <f t="shared" si="1084"/>
        <v>552963</v>
      </c>
      <c r="O481" s="65">
        <f t="shared" si="1085"/>
        <v>1821719</v>
      </c>
      <c r="P481" s="65">
        <f t="shared" si="1086"/>
        <v>66649</v>
      </c>
      <c r="Q481" s="65">
        <f t="shared" si="1087"/>
        <v>66649</v>
      </c>
      <c r="R481" s="65">
        <f t="shared" si="1088"/>
        <v>66649</v>
      </c>
      <c r="S481" s="65">
        <f t="shared" si="1089"/>
        <v>6385076</v>
      </c>
      <c r="T481" s="61"/>
      <c r="U481" s="5"/>
      <c r="V481" s="15" t="s">
        <v>0</v>
      </c>
      <c r="W481" s="11">
        <v>0</v>
      </c>
      <c r="X481" s="11">
        <v>0</v>
      </c>
      <c r="Y481" s="11">
        <v>0</v>
      </c>
      <c r="Z481" s="11">
        <v>0</v>
      </c>
      <c r="AA481" s="11"/>
      <c r="AB481" s="11">
        <v>0</v>
      </c>
      <c r="AC481" s="11">
        <v>0</v>
      </c>
      <c r="AD481" s="11">
        <v>0</v>
      </c>
      <c r="AF481" s="5"/>
      <c r="AG481" s="15" t="s">
        <v>0</v>
      </c>
      <c r="AH481" s="11">
        <v>0</v>
      </c>
      <c r="AI481" s="11">
        <v>0</v>
      </c>
      <c r="AJ481" s="11">
        <v>0</v>
      </c>
      <c r="AK481" s="11">
        <v>0</v>
      </c>
      <c r="AL481" s="11"/>
      <c r="AM481" s="11">
        <v>0</v>
      </c>
      <c r="AN481" s="11">
        <v>0</v>
      </c>
      <c r="AO481" s="11">
        <v>0</v>
      </c>
      <c r="AP481" s="11"/>
      <c r="AQ481" s="44">
        <f t="shared" si="957"/>
        <v>0</v>
      </c>
      <c r="AR481" s="5"/>
      <c r="AS481" s="15" t="s">
        <v>0</v>
      </c>
      <c r="AT481" s="11">
        <v>0</v>
      </c>
      <c r="AU481" s="11">
        <v>0</v>
      </c>
      <c r="AV481" s="11">
        <v>0</v>
      </c>
      <c r="AW481" s="11">
        <v>0</v>
      </c>
      <c r="AX481" s="11"/>
      <c r="AY481" s="11">
        <v>0</v>
      </c>
      <c r="AZ481" s="11">
        <v>0</v>
      </c>
      <c r="BA481" s="11">
        <v>0</v>
      </c>
      <c r="BB481" s="11"/>
      <c r="BC481" s="11"/>
      <c r="BD481" s="51">
        <f t="shared" si="1067"/>
        <v>0</v>
      </c>
      <c r="BE481" s="47">
        <f t="shared" ref="BE481:BE544" si="1107">+AU481-AK481</f>
        <v>0</v>
      </c>
      <c r="BF481" s="47">
        <f t="shared" ref="BF481:BF544" si="1108">+AV481-AU481</f>
        <v>0</v>
      </c>
      <c r="BG481" s="47">
        <f t="shared" ref="BG481:BG544" si="1109">+AW481-AV481</f>
        <v>0</v>
      </c>
      <c r="BH481" s="47"/>
      <c r="BI481" s="47">
        <f t="shared" ref="BI481:BI544" si="1110">+AY481-AO481</f>
        <v>0</v>
      </c>
      <c r="BJ481" s="47">
        <f t="shared" ref="BJ481:BJ544" si="1111">+AZ481-AY481</f>
        <v>0</v>
      </c>
      <c r="BK481" s="47">
        <f t="shared" ref="BK481:BK544" si="1112">+BA481-AZ481</f>
        <v>0</v>
      </c>
      <c r="BL481" s="47"/>
      <c r="BM481" s="47">
        <f t="shared" ref="BM481:BM544" si="1113">+AU481-AY481</f>
        <v>0</v>
      </c>
      <c r="BN481" s="47">
        <f t="shared" ref="BN481:BN544" si="1114">+AV481-AZ481</f>
        <v>0</v>
      </c>
      <c r="BO481" s="47">
        <f t="shared" ref="BO481:BO544" si="1115">+AW481-BA481</f>
        <v>0</v>
      </c>
      <c r="BP481" s="11">
        <f t="shared" si="1090"/>
        <v>0</v>
      </c>
      <c r="BQ481" s="1"/>
      <c r="BR481" s="1"/>
      <c r="BS481" s="1"/>
      <c r="BT481" s="1"/>
      <c r="BU481" s="1"/>
      <c r="BV481" s="1"/>
      <c r="BW481" s="1"/>
      <c r="BX481" s="1"/>
      <c r="BY481" s="1"/>
      <c r="BZ481" s="1"/>
      <c r="CA481" s="1"/>
      <c r="CB481" s="1"/>
      <c r="CC481" s="1"/>
      <c r="CD481" s="1"/>
      <c r="CE481" s="1"/>
      <c r="CF481" s="1"/>
      <c r="CG481" s="1"/>
      <c r="CH481" s="1"/>
      <c r="CI481" s="1"/>
      <c r="CJ481" s="1"/>
      <c r="CK481" s="1"/>
    </row>
    <row r="482" spans="1:89" ht="13.5" customHeight="1" x14ac:dyDescent="0.2">
      <c r="A482" s="5"/>
      <c r="B482" s="15" t="s">
        <v>2</v>
      </c>
      <c r="C482" s="11">
        <v>0</v>
      </c>
      <c r="D482" s="11">
        <v>0</v>
      </c>
      <c r="E482" s="11">
        <v>0</v>
      </c>
      <c r="F482" s="11">
        <v>0</v>
      </c>
      <c r="G482" s="11"/>
      <c r="H482" s="11">
        <v>0</v>
      </c>
      <c r="I482" s="11">
        <v>0</v>
      </c>
      <c r="J482" s="11">
        <v>0</v>
      </c>
      <c r="K482" s="61"/>
      <c r="L482" s="65">
        <f t="shared" si="1082"/>
        <v>0</v>
      </c>
      <c r="M482" s="65">
        <f t="shared" si="1083"/>
        <v>0</v>
      </c>
      <c r="N482" s="65">
        <f t="shared" si="1084"/>
        <v>0</v>
      </c>
      <c r="O482" s="65">
        <f t="shared" si="1085"/>
        <v>0</v>
      </c>
      <c r="P482" s="65">
        <f t="shared" si="1086"/>
        <v>0</v>
      </c>
      <c r="Q482" s="65">
        <f t="shared" si="1087"/>
        <v>0</v>
      </c>
      <c r="R482" s="65">
        <f t="shared" si="1088"/>
        <v>0</v>
      </c>
      <c r="S482" s="65">
        <f t="shared" si="1089"/>
        <v>0</v>
      </c>
      <c r="T482" s="61"/>
      <c r="U482" s="5"/>
      <c r="V482" s="15" t="s">
        <v>2</v>
      </c>
      <c r="W482" s="11">
        <v>0</v>
      </c>
      <c r="X482" s="11">
        <v>0</v>
      </c>
      <c r="Y482" s="11">
        <v>0</v>
      </c>
      <c r="Z482" s="11">
        <v>0</v>
      </c>
      <c r="AA482" s="11"/>
      <c r="AB482" s="11">
        <v>0</v>
      </c>
      <c r="AC482" s="11">
        <v>0</v>
      </c>
      <c r="AD482" s="11">
        <v>0</v>
      </c>
      <c r="AF482" s="5"/>
      <c r="AG482" s="15" t="s">
        <v>2</v>
      </c>
      <c r="AH482" s="11">
        <v>0</v>
      </c>
      <c r="AI482" s="11">
        <v>0</v>
      </c>
      <c r="AJ482" s="11">
        <v>0</v>
      </c>
      <c r="AK482" s="11">
        <v>0</v>
      </c>
      <c r="AL482" s="11"/>
      <c r="AM482" s="11">
        <v>0</v>
      </c>
      <c r="AN482" s="11">
        <v>0</v>
      </c>
      <c r="AO482" s="11">
        <v>0</v>
      </c>
      <c r="AP482" s="11"/>
      <c r="AQ482" s="44">
        <f t="shared" si="957"/>
        <v>0</v>
      </c>
      <c r="AR482" s="5"/>
      <c r="AS482" s="15" t="s">
        <v>2</v>
      </c>
      <c r="AT482" s="11">
        <v>0</v>
      </c>
      <c r="AU482" s="11">
        <v>0</v>
      </c>
      <c r="AV482" s="11">
        <v>0</v>
      </c>
      <c r="AW482" s="11">
        <v>0</v>
      </c>
      <c r="AX482" s="11"/>
      <c r="AY482" s="11">
        <v>0</v>
      </c>
      <c r="AZ482" s="11">
        <v>0</v>
      </c>
      <c r="BA482" s="11">
        <v>0</v>
      </c>
      <c r="BB482" s="11"/>
      <c r="BC482" s="11"/>
      <c r="BD482" s="51">
        <f t="shared" si="1067"/>
        <v>0</v>
      </c>
      <c r="BE482" s="47">
        <f t="shared" si="1107"/>
        <v>0</v>
      </c>
      <c r="BF482" s="47">
        <f t="shared" si="1108"/>
        <v>0</v>
      </c>
      <c r="BG482" s="47">
        <f t="shared" si="1109"/>
        <v>0</v>
      </c>
      <c r="BH482" s="47"/>
      <c r="BI482" s="47">
        <f t="shared" si="1110"/>
        <v>0</v>
      </c>
      <c r="BJ482" s="47">
        <f t="shared" si="1111"/>
        <v>0</v>
      </c>
      <c r="BK482" s="47">
        <f t="shared" si="1112"/>
        <v>0</v>
      </c>
      <c r="BL482" s="47"/>
      <c r="BM482" s="47">
        <f t="shared" si="1113"/>
        <v>0</v>
      </c>
      <c r="BN482" s="47">
        <f t="shared" si="1114"/>
        <v>0</v>
      </c>
      <c r="BO482" s="47">
        <f t="shared" si="1115"/>
        <v>0</v>
      </c>
      <c r="BP482" s="11">
        <f t="shared" si="1090"/>
        <v>0</v>
      </c>
      <c r="BQ482" s="1"/>
      <c r="BR482" s="1"/>
      <c r="BS482" s="1"/>
      <c r="BT482" s="1"/>
      <c r="BU482" s="1"/>
      <c r="BV482" s="1"/>
      <c r="BW482" s="1"/>
      <c r="BX482" s="1"/>
      <c r="BY482" s="1"/>
      <c r="BZ482" s="1"/>
      <c r="CA482" s="1"/>
      <c r="CB482" s="1"/>
      <c r="CC482" s="1"/>
      <c r="CD482" s="1"/>
      <c r="CE482" s="1"/>
      <c r="CF482" s="1"/>
      <c r="CG482" s="1"/>
      <c r="CH482" s="1"/>
      <c r="CI482" s="1"/>
      <c r="CJ482" s="1"/>
      <c r="CK482" s="1"/>
    </row>
    <row r="483" spans="1:89" ht="22.5" customHeight="1" x14ac:dyDescent="0.2">
      <c r="A483" s="5"/>
      <c r="B483" s="14" t="s">
        <v>221</v>
      </c>
      <c r="C483" s="9">
        <f>SUM(C484:C485)</f>
        <v>9395570</v>
      </c>
      <c r="D483" s="9">
        <f t="shared" ref="D483" si="1116">SUM(D484:D485)</f>
        <v>155109</v>
      </c>
      <c r="E483" s="9">
        <f t="shared" ref="E483" si="1117">SUM(E484:E485)</f>
        <v>1039425</v>
      </c>
      <c r="F483" s="9">
        <f t="shared" ref="F483" si="1118">SUM(F484:F485)</f>
        <v>2103804.04</v>
      </c>
      <c r="G483" s="9">
        <f t="shared" ref="G483:J483" si="1119">SUM(G484:G485)</f>
        <v>0</v>
      </c>
      <c r="H483" s="9">
        <f t="shared" si="1119"/>
        <v>137359.99</v>
      </c>
      <c r="I483" s="9">
        <f t="shared" si="1119"/>
        <v>982159.75</v>
      </c>
      <c r="J483" s="9">
        <f t="shared" si="1119"/>
        <v>1962335.79</v>
      </c>
      <c r="K483" s="61"/>
      <c r="L483" s="65">
        <f t="shared" si="1082"/>
        <v>884316</v>
      </c>
      <c r="M483" s="65">
        <f t="shared" si="1083"/>
        <v>1064379.04</v>
      </c>
      <c r="N483" s="65">
        <f t="shared" si="1084"/>
        <v>844799.76</v>
      </c>
      <c r="O483" s="65">
        <f t="shared" si="1085"/>
        <v>980176.04</v>
      </c>
      <c r="P483" s="65">
        <f t="shared" si="1086"/>
        <v>17749.010000000009</v>
      </c>
      <c r="Q483" s="65">
        <f t="shared" si="1087"/>
        <v>57265.25</v>
      </c>
      <c r="R483" s="65">
        <f t="shared" si="1088"/>
        <v>141468.25</v>
      </c>
      <c r="S483" s="65">
        <f t="shared" si="1089"/>
        <v>7433234.21</v>
      </c>
      <c r="T483" s="61"/>
      <c r="U483" s="5"/>
      <c r="V483" s="14" t="s">
        <v>221</v>
      </c>
      <c r="W483" s="9">
        <f>SUM(W484:W485)</f>
        <v>0</v>
      </c>
      <c r="X483" s="9">
        <f t="shared" ref="X483:AD483" si="1120">SUM(X484:X485)</f>
        <v>0</v>
      </c>
      <c r="Y483" s="9">
        <f t="shared" si="1120"/>
        <v>0</v>
      </c>
      <c r="Z483" s="9">
        <f t="shared" si="1120"/>
        <v>0</v>
      </c>
      <c r="AA483" s="9">
        <f t="shared" si="1120"/>
        <v>0</v>
      </c>
      <c r="AB483" s="9">
        <f t="shared" si="1120"/>
        <v>0</v>
      </c>
      <c r="AC483" s="9">
        <f t="shared" si="1120"/>
        <v>0</v>
      </c>
      <c r="AD483" s="9">
        <f t="shared" si="1120"/>
        <v>0</v>
      </c>
      <c r="AF483" s="5"/>
      <c r="AG483" s="14" t="s">
        <v>221</v>
      </c>
      <c r="AH483" s="9">
        <f>SUM(AH484:AH485)</f>
        <v>0</v>
      </c>
      <c r="AI483" s="9">
        <f t="shared" ref="AI483:AO483" si="1121">SUM(AI484:AI485)</f>
        <v>0</v>
      </c>
      <c r="AJ483" s="9">
        <f t="shared" si="1121"/>
        <v>0</v>
      </c>
      <c r="AK483" s="9">
        <f t="shared" si="1121"/>
        <v>0</v>
      </c>
      <c r="AL483" s="9">
        <f t="shared" si="1121"/>
        <v>0</v>
      </c>
      <c r="AM483" s="9">
        <f t="shared" si="1121"/>
        <v>0</v>
      </c>
      <c r="AN483" s="9">
        <f t="shared" si="1121"/>
        <v>0</v>
      </c>
      <c r="AO483" s="9">
        <f t="shared" si="1121"/>
        <v>0</v>
      </c>
      <c r="AP483" s="9"/>
      <c r="AQ483" s="44">
        <f t="shared" si="957"/>
        <v>0</v>
      </c>
      <c r="AR483" s="5"/>
      <c r="AS483" s="14" t="s">
        <v>221</v>
      </c>
      <c r="AT483" s="9">
        <f>SUM(AT484:AT485)</f>
        <v>0</v>
      </c>
      <c r="AU483" s="9">
        <f t="shared" ref="AU483:BA483" si="1122">SUM(AU484:AU485)</f>
        <v>0</v>
      </c>
      <c r="AV483" s="9">
        <f t="shared" si="1122"/>
        <v>0</v>
      </c>
      <c r="AW483" s="9">
        <f t="shared" si="1122"/>
        <v>0</v>
      </c>
      <c r="AX483" s="9">
        <f t="shared" si="1122"/>
        <v>0</v>
      </c>
      <c r="AY483" s="9">
        <f t="shared" si="1122"/>
        <v>0</v>
      </c>
      <c r="AZ483" s="9">
        <f t="shared" si="1122"/>
        <v>0</v>
      </c>
      <c r="BA483" s="9">
        <f t="shared" si="1122"/>
        <v>0</v>
      </c>
      <c r="BB483" s="9"/>
      <c r="BC483" s="9"/>
      <c r="BD483" s="51">
        <f t="shared" si="1067"/>
        <v>0</v>
      </c>
      <c r="BE483" s="47">
        <f t="shared" si="1107"/>
        <v>0</v>
      </c>
      <c r="BF483" s="47">
        <f t="shared" si="1108"/>
        <v>0</v>
      </c>
      <c r="BG483" s="47">
        <f t="shared" si="1109"/>
        <v>0</v>
      </c>
      <c r="BH483" s="47"/>
      <c r="BI483" s="47">
        <f t="shared" si="1110"/>
        <v>0</v>
      </c>
      <c r="BJ483" s="47">
        <f t="shared" si="1111"/>
        <v>0</v>
      </c>
      <c r="BK483" s="47">
        <f t="shared" si="1112"/>
        <v>0</v>
      </c>
      <c r="BL483" s="47"/>
      <c r="BM483" s="47">
        <f t="shared" si="1113"/>
        <v>0</v>
      </c>
      <c r="BN483" s="47">
        <f t="shared" si="1114"/>
        <v>0</v>
      </c>
      <c r="BO483" s="47">
        <f t="shared" si="1115"/>
        <v>0</v>
      </c>
      <c r="BP483" s="11">
        <f t="shared" si="1090"/>
        <v>0</v>
      </c>
      <c r="BQ483" s="1"/>
      <c r="BR483" s="1"/>
      <c r="BS483" s="1"/>
      <c r="BT483" s="1"/>
      <c r="BU483" s="1"/>
      <c r="BV483" s="1"/>
      <c r="BW483" s="1"/>
      <c r="BX483" s="1"/>
      <c r="BY483" s="1"/>
      <c r="BZ483" s="1"/>
      <c r="CA483" s="1"/>
      <c r="CB483" s="1"/>
      <c r="CC483" s="1"/>
      <c r="CD483" s="1"/>
      <c r="CE483" s="1"/>
      <c r="CF483" s="1"/>
      <c r="CG483" s="1"/>
      <c r="CH483" s="1"/>
      <c r="CI483" s="1"/>
      <c r="CJ483" s="1"/>
      <c r="CK483" s="1"/>
    </row>
    <row r="484" spans="1:89" ht="13.5" customHeight="1" x14ac:dyDescent="0.2">
      <c r="A484" s="5"/>
      <c r="B484" s="15" t="s">
        <v>0</v>
      </c>
      <c r="C484" s="11">
        <v>9395570</v>
      </c>
      <c r="D484" s="11">
        <v>155109</v>
      </c>
      <c r="E484" s="11">
        <v>1039425</v>
      </c>
      <c r="F484" s="11">
        <v>2103804.04</v>
      </c>
      <c r="G484" s="11"/>
      <c r="H484" s="11">
        <v>137359.99</v>
      </c>
      <c r="I484" s="11">
        <v>982159.75</v>
      </c>
      <c r="J484" s="11">
        <v>1962335.79</v>
      </c>
      <c r="K484" s="61"/>
      <c r="L484" s="65">
        <f t="shared" si="1082"/>
        <v>884316</v>
      </c>
      <c r="M484" s="65">
        <f t="shared" si="1083"/>
        <v>1064379.04</v>
      </c>
      <c r="N484" s="65">
        <f t="shared" si="1084"/>
        <v>844799.76</v>
      </c>
      <c r="O484" s="65">
        <f t="shared" si="1085"/>
        <v>980176.04</v>
      </c>
      <c r="P484" s="65">
        <f t="shared" si="1086"/>
        <v>17749.010000000009</v>
      </c>
      <c r="Q484" s="65">
        <f t="shared" si="1087"/>
        <v>57265.25</v>
      </c>
      <c r="R484" s="65">
        <f t="shared" si="1088"/>
        <v>141468.25</v>
      </c>
      <c r="S484" s="65">
        <f t="shared" si="1089"/>
        <v>7433234.21</v>
      </c>
      <c r="T484" s="61"/>
      <c r="U484" s="5"/>
      <c r="V484" s="15" t="s">
        <v>0</v>
      </c>
      <c r="W484" s="11">
        <v>0</v>
      </c>
      <c r="X484" s="11">
        <v>0</v>
      </c>
      <c r="Y484" s="11">
        <v>0</v>
      </c>
      <c r="Z484" s="11">
        <v>0</v>
      </c>
      <c r="AA484" s="11"/>
      <c r="AB484" s="11">
        <v>0</v>
      </c>
      <c r="AC484" s="11">
        <v>0</v>
      </c>
      <c r="AD484" s="11">
        <v>0</v>
      </c>
      <c r="AF484" s="5"/>
      <c r="AG484" s="15" t="s">
        <v>0</v>
      </c>
      <c r="AH484" s="11">
        <v>0</v>
      </c>
      <c r="AI484" s="11">
        <v>0</v>
      </c>
      <c r="AJ484" s="11">
        <v>0</v>
      </c>
      <c r="AK484" s="11">
        <v>0</v>
      </c>
      <c r="AL484" s="11"/>
      <c r="AM484" s="11">
        <v>0</v>
      </c>
      <c r="AN484" s="11">
        <v>0</v>
      </c>
      <c r="AO484" s="11">
        <v>0</v>
      </c>
      <c r="AP484" s="11"/>
      <c r="AQ484" s="44">
        <f t="shared" si="957"/>
        <v>0</v>
      </c>
      <c r="AR484" s="5"/>
      <c r="AS484" s="15" t="s">
        <v>0</v>
      </c>
      <c r="AT484" s="11">
        <v>0</v>
      </c>
      <c r="AU484" s="11">
        <v>0</v>
      </c>
      <c r="AV484" s="11">
        <v>0</v>
      </c>
      <c r="AW484" s="11">
        <v>0</v>
      </c>
      <c r="AX484" s="11"/>
      <c r="AY484" s="11">
        <v>0</v>
      </c>
      <c r="AZ484" s="11">
        <v>0</v>
      </c>
      <c r="BA484" s="11">
        <v>0</v>
      </c>
      <c r="BB484" s="11"/>
      <c r="BC484" s="11"/>
      <c r="BD484" s="51">
        <f t="shared" si="1067"/>
        <v>0</v>
      </c>
      <c r="BE484" s="47">
        <f t="shared" si="1107"/>
        <v>0</v>
      </c>
      <c r="BF484" s="47">
        <f t="shared" si="1108"/>
        <v>0</v>
      </c>
      <c r="BG484" s="47">
        <f t="shared" si="1109"/>
        <v>0</v>
      </c>
      <c r="BH484" s="47"/>
      <c r="BI484" s="47">
        <f t="shared" si="1110"/>
        <v>0</v>
      </c>
      <c r="BJ484" s="47">
        <f t="shared" si="1111"/>
        <v>0</v>
      </c>
      <c r="BK484" s="47">
        <f t="shared" si="1112"/>
        <v>0</v>
      </c>
      <c r="BL484" s="47"/>
      <c r="BM484" s="47">
        <f t="shared" si="1113"/>
        <v>0</v>
      </c>
      <c r="BN484" s="47">
        <f t="shared" si="1114"/>
        <v>0</v>
      </c>
      <c r="BO484" s="47">
        <f t="shared" si="1115"/>
        <v>0</v>
      </c>
      <c r="BP484" s="11">
        <f t="shared" si="1090"/>
        <v>0</v>
      </c>
      <c r="BQ484" s="1"/>
      <c r="BR484" s="1"/>
      <c r="BS484" s="1"/>
      <c r="BT484" s="1"/>
      <c r="BU484" s="1"/>
      <c r="BV484" s="1"/>
      <c r="BW484" s="1"/>
      <c r="BX484" s="1"/>
      <c r="BY484" s="1"/>
      <c r="BZ484" s="1"/>
      <c r="CA484" s="1"/>
      <c r="CB484" s="1"/>
      <c r="CC484" s="1"/>
      <c r="CD484" s="1"/>
      <c r="CE484" s="1"/>
      <c r="CF484" s="1"/>
      <c r="CG484" s="1"/>
      <c r="CH484" s="1"/>
      <c r="CI484" s="1"/>
      <c r="CJ484" s="1"/>
      <c r="CK484" s="1"/>
    </row>
    <row r="485" spans="1:89" ht="13.5" customHeight="1" x14ac:dyDescent="0.2">
      <c r="A485" s="5"/>
      <c r="B485" s="15" t="s">
        <v>2</v>
      </c>
      <c r="C485" s="11">
        <v>0</v>
      </c>
      <c r="D485" s="11">
        <v>0</v>
      </c>
      <c r="E485" s="11">
        <v>0</v>
      </c>
      <c r="F485" s="11">
        <v>0</v>
      </c>
      <c r="G485" s="11"/>
      <c r="H485" s="11">
        <v>0</v>
      </c>
      <c r="I485" s="11">
        <v>0</v>
      </c>
      <c r="J485" s="11">
        <v>0</v>
      </c>
      <c r="K485" s="61"/>
      <c r="L485" s="65">
        <f t="shared" si="1082"/>
        <v>0</v>
      </c>
      <c r="M485" s="65">
        <f t="shared" si="1083"/>
        <v>0</v>
      </c>
      <c r="N485" s="65">
        <f t="shared" si="1084"/>
        <v>0</v>
      </c>
      <c r="O485" s="65">
        <f t="shared" si="1085"/>
        <v>0</v>
      </c>
      <c r="P485" s="65">
        <f t="shared" si="1086"/>
        <v>0</v>
      </c>
      <c r="Q485" s="65">
        <f t="shared" si="1087"/>
        <v>0</v>
      </c>
      <c r="R485" s="65">
        <f t="shared" si="1088"/>
        <v>0</v>
      </c>
      <c r="S485" s="65">
        <f t="shared" si="1089"/>
        <v>0</v>
      </c>
      <c r="T485" s="61"/>
      <c r="U485" s="5"/>
      <c r="V485" s="15" t="s">
        <v>2</v>
      </c>
      <c r="W485" s="11">
        <v>0</v>
      </c>
      <c r="X485" s="11">
        <v>0</v>
      </c>
      <c r="Y485" s="11">
        <v>0</v>
      </c>
      <c r="Z485" s="11">
        <v>0</v>
      </c>
      <c r="AA485" s="11"/>
      <c r="AB485" s="11">
        <v>0</v>
      </c>
      <c r="AC485" s="11">
        <v>0</v>
      </c>
      <c r="AD485" s="11">
        <v>0</v>
      </c>
      <c r="AF485" s="5"/>
      <c r="AG485" s="15" t="s">
        <v>2</v>
      </c>
      <c r="AH485" s="11">
        <v>0</v>
      </c>
      <c r="AI485" s="11">
        <v>0</v>
      </c>
      <c r="AJ485" s="11">
        <v>0</v>
      </c>
      <c r="AK485" s="11">
        <v>0</v>
      </c>
      <c r="AL485" s="11"/>
      <c r="AM485" s="11">
        <v>0</v>
      </c>
      <c r="AN485" s="11">
        <v>0</v>
      </c>
      <c r="AO485" s="11">
        <v>0</v>
      </c>
      <c r="AP485" s="11"/>
      <c r="AQ485" s="44">
        <f t="shared" si="957"/>
        <v>0</v>
      </c>
      <c r="AR485" s="5"/>
      <c r="AS485" s="15" t="s">
        <v>2</v>
      </c>
      <c r="AT485" s="11">
        <v>0</v>
      </c>
      <c r="AU485" s="11">
        <v>0</v>
      </c>
      <c r="AV485" s="11">
        <v>0</v>
      </c>
      <c r="AW485" s="11">
        <v>0</v>
      </c>
      <c r="AX485" s="11"/>
      <c r="AY485" s="11">
        <v>0</v>
      </c>
      <c r="AZ485" s="11">
        <v>0</v>
      </c>
      <c r="BA485" s="11">
        <v>0</v>
      </c>
      <c r="BB485" s="11"/>
      <c r="BC485" s="11"/>
      <c r="BD485" s="51">
        <f t="shared" si="1067"/>
        <v>0</v>
      </c>
      <c r="BE485" s="47">
        <f t="shared" si="1107"/>
        <v>0</v>
      </c>
      <c r="BF485" s="47">
        <f t="shared" si="1108"/>
        <v>0</v>
      </c>
      <c r="BG485" s="47">
        <f t="shared" si="1109"/>
        <v>0</v>
      </c>
      <c r="BH485" s="47"/>
      <c r="BI485" s="47">
        <f t="shared" si="1110"/>
        <v>0</v>
      </c>
      <c r="BJ485" s="47">
        <f t="shared" si="1111"/>
        <v>0</v>
      </c>
      <c r="BK485" s="47">
        <f t="shared" si="1112"/>
        <v>0</v>
      </c>
      <c r="BL485" s="47"/>
      <c r="BM485" s="47">
        <f t="shared" si="1113"/>
        <v>0</v>
      </c>
      <c r="BN485" s="47">
        <f t="shared" si="1114"/>
        <v>0</v>
      </c>
      <c r="BO485" s="47">
        <f t="shared" si="1115"/>
        <v>0</v>
      </c>
      <c r="BP485" s="11">
        <f t="shared" si="1090"/>
        <v>0</v>
      </c>
      <c r="BQ485" s="1"/>
      <c r="BR485" s="1"/>
      <c r="BS485" s="1"/>
      <c r="BT485" s="1"/>
      <c r="BU485" s="1"/>
      <c r="BV485" s="1"/>
      <c r="BW485" s="1"/>
      <c r="BX485" s="1"/>
      <c r="BY485" s="1"/>
      <c r="BZ485" s="1"/>
      <c r="CA485" s="1"/>
      <c r="CB485" s="1"/>
      <c r="CC485" s="1"/>
      <c r="CD485" s="1"/>
      <c r="CE485" s="1"/>
      <c r="CF485" s="1"/>
      <c r="CG485" s="1"/>
      <c r="CH485" s="1"/>
      <c r="CI485" s="1"/>
      <c r="CJ485" s="1"/>
      <c r="CK485" s="1"/>
    </row>
    <row r="486" spans="1:89" s="3" customFormat="1" ht="16.5" x14ac:dyDescent="0.2">
      <c r="A486" s="13"/>
      <c r="B486" s="14" t="s">
        <v>107</v>
      </c>
      <c r="C486" s="9">
        <f>SUM(C487:C488)</f>
        <v>91208682</v>
      </c>
      <c r="D486" s="9">
        <f t="shared" ref="D486" si="1123">SUM(D487:D488)</f>
        <v>3613473</v>
      </c>
      <c r="E486" s="9">
        <f t="shared" ref="E486" si="1124">SUM(E487:E488)</f>
        <v>5557737</v>
      </c>
      <c r="F486" s="9">
        <f t="shared" ref="F486" si="1125">SUM(F487:F488)</f>
        <v>7941261</v>
      </c>
      <c r="G486" s="9">
        <f t="shared" ref="G486:J486" si="1126">SUM(G487:G488)</f>
        <v>0</v>
      </c>
      <c r="H486" s="9">
        <f t="shared" si="1126"/>
        <v>3613473</v>
      </c>
      <c r="I486" s="9">
        <f t="shared" si="1126"/>
        <v>5557737</v>
      </c>
      <c r="J486" s="9">
        <f t="shared" si="1126"/>
        <v>7941261</v>
      </c>
      <c r="K486" s="61"/>
      <c r="L486" s="65">
        <f t="shared" si="1082"/>
        <v>1944264</v>
      </c>
      <c r="M486" s="65">
        <f t="shared" si="1083"/>
        <v>2383524</v>
      </c>
      <c r="N486" s="65">
        <f t="shared" si="1084"/>
        <v>1944264</v>
      </c>
      <c r="O486" s="65">
        <f t="shared" si="1085"/>
        <v>2383524</v>
      </c>
      <c r="P486" s="65">
        <f t="shared" si="1086"/>
        <v>0</v>
      </c>
      <c r="Q486" s="65">
        <f t="shared" si="1087"/>
        <v>0</v>
      </c>
      <c r="R486" s="65">
        <f t="shared" si="1088"/>
        <v>0</v>
      </c>
      <c r="S486" s="65">
        <f t="shared" si="1089"/>
        <v>83267421</v>
      </c>
      <c r="T486" s="61"/>
      <c r="U486" s="13"/>
      <c r="V486" s="14" t="s">
        <v>107</v>
      </c>
      <c r="W486" s="9">
        <f>SUM(W487:W488)</f>
        <v>0</v>
      </c>
      <c r="X486" s="9">
        <f t="shared" ref="X486:AD486" si="1127">SUM(X487:X488)</f>
        <v>0</v>
      </c>
      <c r="Y486" s="9">
        <f t="shared" si="1127"/>
        <v>0</v>
      </c>
      <c r="Z486" s="9">
        <f t="shared" si="1127"/>
        <v>0</v>
      </c>
      <c r="AA486" s="9">
        <f t="shared" si="1127"/>
        <v>0</v>
      </c>
      <c r="AB486" s="9">
        <f t="shared" si="1127"/>
        <v>0</v>
      </c>
      <c r="AC486" s="9">
        <f t="shared" si="1127"/>
        <v>0</v>
      </c>
      <c r="AD486" s="9">
        <f t="shared" si="1127"/>
        <v>0</v>
      </c>
      <c r="AF486" s="13"/>
      <c r="AG486" s="14" t="s">
        <v>107</v>
      </c>
      <c r="AH486" s="9">
        <f>SUM(AH487:AH488)</f>
        <v>0</v>
      </c>
      <c r="AI486" s="9">
        <f t="shared" ref="AI486:AO486" si="1128">SUM(AI487:AI488)</f>
        <v>0</v>
      </c>
      <c r="AJ486" s="9">
        <f t="shared" si="1128"/>
        <v>0</v>
      </c>
      <c r="AK486" s="9">
        <f t="shared" si="1128"/>
        <v>0</v>
      </c>
      <c r="AL486" s="9">
        <f t="shared" si="1128"/>
        <v>0</v>
      </c>
      <c r="AM486" s="9">
        <f t="shared" si="1128"/>
        <v>0</v>
      </c>
      <c r="AN486" s="9">
        <f t="shared" si="1128"/>
        <v>0</v>
      </c>
      <c r="AO486" s="9">
        <f t="shared" si="1128"/>
        <v>0</v>
      </c>
      <c r="AP486" s="17"/>
      <c r="AQ486" s="44">
        <f t="shared" si="957"/>
        <v>0</v>
      </c>
      <c r="AR486" s="13"/>
      <c r="AS486" s="14" t="s">
        <v>107</v>
      </c>
      <c r="AT486" s="9">
        <f>SUM(AT487:AT488)</f>
        <v>0</v>
      </c>
      <c r="AU486" s="9">
        <f t="shared" ref="AU486:BA486" si="1129">SUM(AU487:AU488)</f>
        <v>0</v>
      </c>
      <c r="AV486" s="9">
        <f t="shared" si="1129"/>
        <v>0</v>
      </c>
      <c r="AW486" s="9">
        <f t="shared" si="1129"/>
        <v>0</v>
      </c>
      <c r="AX486" s="9">
        <f t="shared" si="1129"/>
        <v>0</v>
      </c>
      <c r="AY486" s="9">
        <f t="shared" si="1129"/>
        <v>0</v>
      </c>
      <c r="AZ486" s="9">
        <f t="shared" si="1129"/>
        <v>0</v>
      </c>
      <c r="BA486" s="9">
        <f t="shared" si="1129"/>
        <v>0</v>
      </c>
      <c r="BB486" s="17"/>
      <c r="BC486" s="17"/>
      <c r="BD486" s="51">
        <f t="shared" si="1067"/>
        <v>0</v>
      </c>
      <c r="BE486" s="47">
        <f t="shared" si="1107"/>
        <v>0</v>
      </c>
      <c r="BF486" s="47">
        <f t="shared" si="1108"/>
        <v>0</v>
      </c>
      <c r="BG486" s="47">
        <f t="shared" si="1109"/>
        <v>0</v>
      </c>
      <c r="BH486" s="47"/>
      <c r="BI486" s="47">
        <f t="shared" si="1110"/>
        <v>0</v>
      </c>
      <c r="BJ486" s="47">
        <f t="shared" si="1111"/>
        <v>0</v>
      </c>
      <c r="BK486" s="47">
        <f t="shared" si="1112"/>
        <v>0</v>
      </c>
      <c r="BL486" s="47"/>
      <c r="BM486" s="47">
        <f t="shared" si="1113"/>
        <v>0</v>
      </c>
      <c r="BN486" s="47">
        <f t="shared" si="1114"/>
        <v>0</v>
      </c>
      <c r="BO486" s="47">
        <f t="shared" si="1115"/>
        <v>0</v>
      </c>
      <c r="BP486" s="11">
        <f t="shared" si="1090"/>
        <v>0</v>
      </c>
    </row>
    <row r="487" spans="1:89" s="3" customFormat="1" ht="13.5" customHeight="1" x14ac:dyDescent="0.2">
      <c r="A487" s="13"/>
      <c r="B487" s="15" t="s">
        <v>0</v>
      </c>
      <c r="C487" s="11">
        <v>91208682</v>
      </c>
      <c r="D487" s="11">
        <v>3613473</v>
      </c>
      <c r="E487" s="11">
        <v>5557737</v>
      </c>
      <c r="F487" s="11">
        <v>7941261</v>
      </c>
      <c r="G487" s="11"/>
      <c r="H487" s="11">
        <v>3613473</v>
      </c>
      <c r="I487" s="11">
        <v>5557737</v>
      </c>
      <c r="J487" s="11">
        <v>7941261</v>
      </c>
      <c r="K487" s="61"/>
      <c r="L487" s="65">
        <f t="shared" si="1082"/>
        <v>1944264</v>
      </c>
      <c r="M487" s="65">
        <f t="shared" si="1083"/>
        <v>2383524</v>
      </c>
      <c r="N487" s="65">
        <f t="shared" si="1084"/>
        <v>1944264</v>
      </c>
      <c r="O487" s="65">
        <f t="shared" si="1085"/>
        <v>2383524</v>
      </c>
      <c r="P487" s="65">
        <f t="shared" si="1086"/>
        <v>0</v>
      </c>
      <c r="Q487" s="65">
        <f t="shared" si="1087"/>
        <v>0</v>
      </c>
      <c r="R487" s="65">
        <f t="shared" si="1088"/>
        <v>0</v>
      </c>
      <c r="S487" s="65">
        <f t="shared" si="1089"/>
        <v>83267421</v>
      </c>
      <c r="T487" s="61"/>
      <c r="U487" s="13"/>
      <c r="V487" s="15" t="s">
        <v>0</v>
      </c>
      <c r="W487" s="11">
        <v>0</v>
      </c>
      <c r="X487" s="11">
        <v>0</v>
      </c>
      <c r="Y487" s="11">
        <v>0</v>
      </c>
      <c r="Z487" s="11">
        <v>0</v>
      </c>
      <c r="AA487" s="11"/>
      <c r="AB487" s="11">
        <v>0</v>
      </c>
      <c r="AC487" s="11">
        <v>0</v>
      </c>
      <c r="AD487" s="11">
        <v>0</v>
      </c>
      <c r="AF487" s="13"/>
      <c r="AG487" s="15" t="s">
        <v>0</v>
      </c>
      <c r="AH487" s="11">
        <v>0</v>
      </c>
      <c r="AI487" s="11">
        <v>0</v>
      </c>
      <c r="AJ487" s="11">
        <v>0</v>
      </c>
      <c r="AK487" s="11">
        <v>0</v>
      </c>
      <c r="AL487" s="11"/>
      <c r="AM487" s="11">
        <v>0</v>
      </c>
      <c r="AN487" s="11">
        <v>0</v>
      </c>
      <c r="AO487" s="11">
        <v>0</v>
      </c>
      <c r="AP487" s="11"/>
      <c r="AQ487" s="44">
        <f t="shared" ref="AQ487:AQ556" si="1130">+AH487-W487</f>
        <v>0</v>
      </c>
      <c r="AR487" s="13"/>
      <c r="AS487" s="15" t="s">
        <v>0</v>
      </c>
      <c r="AT487" s="11">
        <v>0</v>
      </c>
      <c r="AU487" s="11">
        <v>0</v>
      </c>
      <c r="AV487" s="11">
        <v>0</v>
      </c>
      <c r="AW487" s="11">
        <v>0</v>
      </c>
      <c r="AX487" s="11"/>
      <c r="AY487" s="11">
        <v>0</v>
      </c>
      <c r="AZ487" s="11">
        <v>0</v>
      </c>
      <c r="BA487" s="11">
        <v>0</v>
      </c>
      <c r="BB487" s="11"/>
      <c r="BC487" s="11"/>
      <c r="BD487" s="51">
        <f t="shared" si="1067"/>
        <v>0</v>
      </c>
      <c r="BE487" s="47">
        <f t="shared" si="1107"/>
        <v>0</v>
      </c>
      <c r="BF487" s="47">
        <f t="shared" si="1108"/>
        <v>0</v>
      </c>
      <c r="BG487" s="47">
        <f t="shared" si="1109"/>
        <v>0</v>
      </c>
      <c r="BH487" s="47"/>
      <c r="BI487" s="47">
        <f t="shared" si="1110"/>
        <v>0</v>
      </c>
      <c r="BJ487" s="47">
        <f t="shared" si="1111"/>
        <v>0</v>
      </c>
      <c r="BK487" s="47">
        <f t="shared" si="1112"/>
        <v>0</v>
      </c>
      <c r="BL487" s="47"/>
      <c r="BM487" s="47">
        <f t="shared" si="1113"/>
        <v>0</v>
      </c>
      <c r="BN487" s="47">
        <f t="shared" si="1114"/>
        <v>0</v>
      </c>
      <c r="BO487" s="47">
        <f t="shared" si="1115"/>
        <v>0</v>
      </c>
      <c r="BP487" s="11">
        <f t="shared" si="1090"/>
        <v>0</v>
      </c>
    </row>
    <row r="488" spans="1:89" s="3" customFormat="1" ht="13.5" customHeight="1" x14ac:dyDescent="0.2">
      <c r="A488" s="13"/>
      <c r="B488" s="15" t="s">
        <v>2</v>
      </c>
      <c r="C488" s="11">
        <v>0</v>
      </c>
      <c r="D488" s="11">
        <v>0</v>
      </c>
      <c r="E488" s="11">
        <v>0</v>
      </c>
      <c r="F488" s="11">
        <v>0</v>
      </c>
      <c r="G488" s="11"/>
      <c r="H488" s="11">
        <v>0</v>
      </c>
      <c r="I488" s="11">
        <v>0</v>
      </c>
      <c r="J488" s="11">
        <v>0</v>
      </c>
      <c r="K488" s="61"/>
      <c r="L488" s="65">
        <f t="shared" si="1082"/>
        <v>0</v>
      </c>
      <c r="M488" s="65">
        <f t="shared" si="1083"/>
        <v>0</v>
      </c>
      <c r="N488" s="65">
        <f t="shared" si="1084"/>
        <v>0</v>
      </c>
      <c r="O488" s="65">
        <f t="shared" si="1085"/>
        <v>0</v>
      </c>
      <c r="P488" s="65">
        <f t="shared" si="1086"/>
        <v>0</v>
      </c>
      <c r="Q488" s="65">
        <f t="shared" si="1087"/>
        <v>0</v>
      </c>
      <c r="R488" s="65">
        <f t="shared" si="1088"/>
        <v>0</v>
      </c>
      <c r="S488" s="65">
        <f t="shared" si="1089"/>
        <v>0</v>
      </c>
      <c r="T488" s="61"/>
      <c r="U488" s="13"/>
      <c r="V488" s="15" t="s">
        <v>2</v>
      </c>
      <c r="W488" s="11">
        <v>0</v>
      </c>
      <c r="X488" s="11">
        <v>0</v>
      </c>
      <c r="Y488" s="11">
        <v>0</v>
      </c>
      <c r="Z488" s="11">
        <v>0</v>
      </c>
      <c r="AA488" s="11"/>
      <c r="AB488" s="11">
        <v>0</v>
      </c>
      <c r="AC488" s="11">
        <v>0</v>
      </c>
      <c r="AD488" s="11">
        <v>0</v>
      </c>
      <c r="AF488" s="13"/>
      <c r="AG488" s="15" t="s">
        <v>2</v>
      </c>
      <c r="AH488" s="11">
        <v>0</v>
      </c>
      <c r="AI488" s="11">
        <v>0</v>
      </c>
      <c r="AJ488" s="11">
        <v>0</v>
      </c>
      <c r="AK488" s="11">
        <v>0</v>
      </c>
      <c r="AL488" s="11"/>
      <c r="AM488" s="11">
        <v>0</v>
      </c>
      <c r="AN488" s="11">
        <v>0</v>
      </c>
      <c r="AO488" s="11">
        <v>0</v>
      </c>
      <c r="AP488" s="18"/>
      <c r="AQ488" s="44">
        <f t="shared" si="1130"/>
        <v>0</v>
      </c>
      <c r="AR488" s="13"/>
      <c r="AS488" s="15" t="s">
        <v>2</v>
      </c>
      <c r="AT488" s="11">
        <v>0</v>
      </c>
      <c r="AU488" s="11">
        <v>0</v>
      </c>
      <c r="AV488" s="11">
        <v>0</v>
      </c>
      <c r="AW488" s="11">
        <v>0</v>
      </c>
      <c r="AX488" s="11"/>
      <c r="AY488" s="11">
        <v>0</v>
      </c>
      <c r="AZ488" s="11">
        <v>0</v>
      </c>
      <c r="BA488" s="11">
        <v>0</v>
      </c>
      <c r="BB488" s="18"/>
      <c r="BC488" s="18"/>
      <c r="BD488" s="51">
        <f t="shared" si="1067"/>
        <v>0</v>
      </c>
      <c r="BE488" s="47">
        <f t="shared" si="1107"/>
        <v>0</v>
      </c>
      <c r="BF488" s="47">
        <f t="shared" si="1108"/>
        <v>0</v>
      </c>
      <c r="BG488" s="47">
        <f t="shared" si="1109"/>
        <v>0</v>
      </c>
      <c r="BH488" s="47"/>
      <c r="BI488" s="47">
        <f t="shared" si="1110"/>
        <v>0</v>
      </c>
      <c r="BJ488" s="47">
        <f t="shared" si="1111"/>
        <v>0</v>
      </c>
      <c r="BK488" s="47">
        <f t="shared" si="1112"/>
        <v>0</v>
      </c>
      <c r="BL488" s="47"/>
      <c r="BM488" s="47">
        <f t="shared" si="1113"/>
        <v>0</v>
      </c>
      <c r="BN488" s="47">
        <f t="shared" si="1114"/>
        <v>0</v>
      </c>
      <c r="BO488" s="47">
        <f t="shared" si="1115"/>
        <v>0</v>
      </c>
      <c r="BP488" s="11">
        <f t="shared" si="1090"/>
        <v>0</v>
      </c>
    </row>
    <row r="489" spans="1:89" ht="13.5" customHeight="1" x14ac:dyDescent="0.2">
      <c r="A489" s="5"/>
      <c r="B489" s="14" t="s">
        <v>32</v>
      </c>
      <c r="C489" s="9">
        <f t="shared" ref="C489" si="1131">SUM(C490:C491)</f>
        <v>341421510</v>
      </c>
      <c r="D489" s="9">
        <f t="shared" ref="D489" si="1132">SUM(D490:D491)</f>
        <v>70169272</v>
      </c>
      <c r="E489" s="9">
        <f t="shared" ref="E489" si="1133">SUM(E490:E491)</f>
        <v>88301682</v>
      </c>
      <c r="F489" s="9">
        <f t="shared" ref="F489" si="1134">SUM(F490:F491)</f>
        <v>108796977</v>
      </c>
      <c r="G489" s="9">
        <f t="shared" ref="G489:J489" si="1135">SUM(G490:G491)</f>
        <v>0</v>
      </c>
      <c r="H489" s="9">
        <f t="shared" si="1135"/>
        <v>70169272</v>
      </c>
      <c r="I489" s="9">
        <f t="shared" si="1135"/>
        <v>88301682</v>
      </c>
      <c r="J489" s="9">
        <f t="shared" si="1135"/>
        <v>108796977</v>
      </c>
      <c r="K489" s="61"/>
      <c r="L489" s="65">
        <f t="shared" si="1082"/>
        <v>18132410</v>
      </c>
      <c r="M489" s="65">
        <f t="shared" si="1083"/>
        <v>20495295</v>
      </c>
      <c r="N489" s="65">
        <f t="shared" si="1084"/>
        <v>18132410</v>
      </c>
      <c r="O489" s="65">
        <f t="shared" si="1085"/>
        <v>20495295</v>
      </c>
      <c r="P489" s="65">
        <f t="shared" si="1086"/>
        <v>0</v>
      </c>
      <c r="Q489" s="65">
        <f t="shared" si="1087"/>
        <v>0</v>
      </c>
      <c r="R489" s="65">
        <f t="shared" si="1088"/>
        <v>0</v>
      </c>
      <c r="S489" s="65">
        <f t="shared" si="1089"/>
        <v>232624533</v>
      </c>
      <c r="T489" s="61"/>
      <c r="U489" s="5"/>
      <c r="V489" s="14" t="s">
        <v>32</v>
      </c>
      <c r="W489" s="9">
        <f t="shared" ref="W489:AD489" si="1136">SUM(W490:W491)</f>
        <v>0</v>
      </c>
      <c r="X489" s="9">
        <f t="shared" si="1136"/>
        <v>0</v>
      </c>
      <c r="Y489" s="9">
        <f t="shared" si="1136"/>
        <v>0</v>
      </c>
      <c r="Z489" s="9">
        <f t="shared" si="1136"/>
        <v>0</v>
      </c>
      <c r="AA489" s="9">
        <f t="shared" si="1136"/>
        <v>0</v>
      </c>
      <c r="AB489" s="9">
        <f t="shared" si="1136"/>
        <v>0</v>
      </c>
      <c r="AC489" s="9">
        <f t="shared" si="1136"/>
        <v>0</v>
      </c>
      <c r="AD489" s="9">
        <f t="shared" si="1136"/>
        <v>0</v>
      </c>
      <c r="AF489" s="5"/>
      <c r="AG489" s="14" t="s">
        <v>32</v>
      </c>
      <c r="AH489" s="9">
        <f t="shared" ref="AH489:AO489" si="1137">SUM(AH490:AH491)</f>
        <v>0</v>
      </c>
      <c r="AI489" s="9">
        <f t="shared" si="1137"/>
        <v>0</v>
      </c>
      <c r="AJ489" s="9">
        <f t="shared" si="1137"/>
        <v>0</v>
      </c>
      <c r="AK489" s="9">
        <f t="shared" si="1137"/>
        <v>0</v>
      </c>
      <c r="AL489" s="9">
        <f t="shared" si="1137"/>
        <v>0</v>
      </c>
      <c r="AM489" s="9">
        <f t="shared" si="1137"/>
        <v>0</v>
      </c>
      <c r="AN489" s="9">
        <f t="shared" si="1137"/>
        <v>0</v>
      </c>
      <c r="AO489" s="9">
        <f t="shared" si="1137"/>
        <v>0</v>
      </c>
      <c r="AP489" s="9"/>
      <c r="AQ489" s="44">
        <f t="shared" si="1130"/>
        <v>0</v>
      </c>
      <c r="AR489" s="5"/>
      <c r="AS489" s="14" t="s">
        <v>32</v>
      </c>
      <c r="AT489" s="9">
        <f t="shared" ref="AT489:BA489" si="1138">SUM(AT490:AT491)</f>
        <v>0</v>
      </c>
      <c r="AU489" s="9">
        <f t="shared" si="1138"/>
        <v>0</v>
      </c>
      <c r="AV489" s="9">
        <f t="shared" si="1138"/>
        <v>0</v>
      </c>
      <c r="AW489" s="9">
        <f t="shared" si="1138"/>
        <v>0</v>
      </c>
      <c r="AX489" s="9">
        <f t="shared" si="1138"/>
        <v>0</v>
      </c>
      <c r="AY489" s="9">
        <f t="shared" si="1138"/>
        <v>0</v>
      </c>
      <c r="AZ489" s="9">
        <f t="shared" si="1138"/>
        <v>0</v>
      </c>
      <c r="BA489" s="9">
        <f t="shared" si="1138"/>
        <v>0</v>
      </c>
      <c r="BB489" s="9"/>
      <c r="BC489" s="9"/>
      <c r="BD489" s="51">
        <f t="shared" si="1067"/>
        <v>0</v>
      </c>
      <c r="BE489" s="47">
        <f t="shared" si="1107"/>
        <v>0</v>
      </c>
      <c r="BF489" s="47">
        <f t="shared" si="1108"/>
        <v>0</v>
      </c>
      <c r="BG489" s="47">
        <f t="shared" si="1109"/>
        <v>0</v>
      </c>
      <c r="BH489" s="47"/>
      <c r="BI489" s="47">
        <f t="shared" si="1110"/>
        <v>0</v>
      </c>
      <c r="BJ489" s="47">
        <f t="shared" si="1111"/>
        <v>0</v>
      </c>
      <c r="BK489" s="47">
        <f t="shared" si="1112"/>
        <v>0</v>
      </c>
      <c r="BL489" s="47"/>
      <c r="BM489" s="47">
        <f t="shared" si="1113"/>
        <v>0</v>
      </c>
      <c r="BN489" s="47">
        <f t="shared" si="1114"/>
        <v>0</v>
      </c>
      <c r="BO489" s="47">
        <f t="shared" si="1115"/>
        <v>0</v>
      </c>
      <c r="BP489" s="11">
        <f t="shared" si="1090"/>
        <v>0</v>
      </c>
      <c r="BQ489" s="1"/>
      <c r="BR489" s="1"/>
      <c r="BS489" s="1"/>
      <c r="BT489" s="1"/>
      <c r="BU489" s="1"/>
      <c r="BV489" s="1"/>
      <c r="BW489" s="1"/>
      <c r="BX489" s="1"/>
      <c r="BY489" s="1"/>
      <c r="BZ489" s="1"/>
      <c r="CA489" s="1"/>
      <c r="CB489" s="1"/>
      <c r="CC489" s="1"/>
      <c r="CD489" s="1"/>
      <c r="CE489" s="1"/>
      <c r="CF489" s="1"/>
      <c r="CG489" s="1"/>
      <c r="CH489" s="1"/>
      <c r="CI489" s="1"/>
      <c r="CJ489" s="1"/>
      <c r="CK489" s="1"/>
    </row>
    <row r="490" spans="1:89" ht="13.5" customHeight="1" x14ac:dyDescent="0.2">
      <c r="A490" s="5"/>
      <c r="B490" s="15" t="s">
        <v>0</v>
      </c>
      <c r="C490" s="11">
        <v>341421510</v>
      </c>
      <c r="D490" s="11">
        <v>70169272</v>
      </c>
      <c r="E490" s="11">
        <v>88301682</v>
      </c>
      <c r="F490" s="11">
        <v>108796977</v>
      </c>
      <c r="G490" s="11"/>
      <c r="H490" s="11">
        <v>70169272</v>
      </c>
      <c r="I490" s="11">
        <v>88301682</v>
      </c>
      <c r="J490" s="11">
        <v>108796977</v>
      </c>
      <c r="K490" s="61"/>
      <c r="L490" s="65">
        <f t="shared" si="1082"/>
        <v>18132410</v>
      </c>
      <c r="M490" s="65">
        <f t="shared" si="1083"/>
        <v>20495295</v>
      </c>
      <c r="N490" s="65">
        <f t="shared" si="1084"/>
        <v>18132410</v>
      </c>
      <c r="O490" s="65">
        <f t="shared" si="1085"/>
        <v>20495295</v>
      </c>
      <c r="P490" s="65">
        <f t="shared" si="1086"/>
        <v>0</v>
      </c>
      <c r="Q490" s="65">
        <f t="shared" si="1087"/>
        <v>0</v>
      </c>
      <c r="R490" s="65">
        <f t="shared" si="1088"/>
        <v>0</v>
      </c>
      <c r="S490" s="65">
        <f t="shared" si="1089"/>
        <v>232624533</v>
      </c>
      <c r="T490" s="61"/>
      <c r="U490" s="5"/>
      <c r="V490" s="15" t="s">
        <v>0</v>
      </c>
      <c r="W490" s="11">
        <v>0</v>
      </c>
      <c r="X490" s="11">
        <v>0</v>
      </c>
      <c r="Y490" s="11">
        <v>0</v>
      </c>
      <c r="Z490" s="11">
        <v>0</v>
      </c>
      <c r="AA490" s="11"/>
      <c r="AB490" s="11">
        <v>0</v>
      </c>
      <c r="AC490" s="11">
        <v>0</v>
      </c>
      <c r="AD490" s="11">
        <v>0</v>
      </c>
      <c r="AF490" s="5"/>
      <c r="AG490" s="15" t="s">
        <v>0</v>
      </c>
      <c r="AH490" s="11">
        <v>0</v>
      </c>
      <c r="AI490" s="11">
        <v>0</v>
      </c>
      <c r="AJ490" s="11">
        <v>0</v>
      </c>
      <c r="AK490" s="11">
        <v>0</v>
      </c>
      <c r="AL490" s="11"/>
      <c r="AM490" s="11">
        <v>0</v>
      </c>
      <c r="AN490" s="11">
        <v>0</v>
      </c>
      <c r="AO490" s="11">
        <v>0</v>
      </c>
      <c r="AP490" s="11"/>
      <c r="AQ490" s="44">
        <f t="shared" si="1130"/>
        <v>0</v>
      </c>
      <c r="AR490" s="5"/>
      <c r="AS490" s="15" t="s">
        <v>0</v>
      </c>
      <c r="AT490" s="11">
        <v>0</v>
      </c>
      <c r="AU490" s="11">
        <v>0</v>
      </c>
      <c r="AV490" s="11">
        <v>0</v>
      </c>
      <c r="AW490" s="11">
        <v>0</v>
      </c>
      <c r="AX490" s="11"/>
      <c r="AY490" s="11">
        <v>0</v>
      </c>
      <c r="AZ490" s="11">
        <v>0</v>
      </c>
      <c r="BA490" s="11">
        <v>0</v>
      </c>
      <c r="BB490" s="11"/>
      <c r="BC490" s="11"/>
      <c r="BD490" s="51">
        <f t="shared" si="1067"/>
        <v>0</v>
      </c>
      <c r="BE490" s="47">
        <f t="shared" si="1107"/>
        <v>0</v>
      </c>
      <c r="BF490" s="47">
        <f t="shared" si="1108"/>
        <v>0</v>
      </c>
      <c r="BG490" s="47">
        <f t="shared" si="1109"/>
        <v>0</v>
      </c>
      <c r="BH490" s="47"/>
      <c r="BI490" s="47">
        <f t="shared" si="1110"/>
        <v>0</v>
      </c>
      <c r="BJ490" s="47">
        <f t="shared" si="1111"/>
        <v>0</v>
      </c>
      <c r="BK490" s="47">
        <f t="shared" si="1112"/>
        <v>0</v>
      </c>
      <c r="BL490" s="47"/>
      <c r="BM490" s="47">
        <f t="shared" si="1113"/>
        <v>0</v>
      </c>
      <c r="BN490" s="47">
        <f t="shared" si="1114"/>
        <v>0</v>
      </c>
      <c r="BO490" s="47">
        <f t="shared" si="1115"/>
        <v>0</v>
      </c>
      <c r="BP490" s="11">
        <f t="shared" si="1090"/>
        <v>0</v>
      </c>
      <c r="BQ490" s="1"/>
      <c r="BR490" s="1"/>
      <c r="BS490" s="1"/>
      <c r="BT490" s="1"/>
      <c r="BU490" s="1"/>
      <c r="BV490" s="1"/>
      <c r="BW490" s="1"/>
      <c r="BX490" s="1"/>
      <c r="BY490" s="1"/>
      <c r="BZ490" s="1"/>
      <c r="CA490" s="1"/>
      <c r="CB490" s="1"/>
      <c r="CC490" s="1"/>
      <c r="CD490" s="1"/>
      <c r="CE490" s="1"/>
      <c r="CF490" s="1"/>
      <c r="CG490" s="1"/>
      <c r="CH490" s="1"/>
      <c r="CI490" s="1"/>
      <c r="CJ490" s="1"/>
      <c r="CK490" s="1"/>
    </row>
    <row r="491" spans="1:89" ht="13.5" customHeight="1" x14ac:dyDescent="0.2">
      <c r="A491" s="5"/>
      <c r="B491" s="15" t="s">
        <v>2</v>
      </c>
      <c r="C491" s="11">
        <v>0</v>
      </c>
      <c r="D491" s="11">
        <v>0</v>
      </c>
      <c r="E491" s="11">
        <v>0</v>
      </c>
      <c r="F491" s="11">
        <v>0</v>
      </c>
      <c r="G491" s="11"/>
      <c r="H491" s="11">
        <v>0</v>
      </c>
      <c r="I491" s="11">
        <v>0</v>
      </c>
      <c r="J491" s="11">
        <v>0</v>
      </c>
      <c r="K491" s="61"/>
      <c r="L491" s="65">
        <f t="shared" si="1082"/>
        <v>0</v>
      </c>
      <c r="M491" s="65">
        <f t="shared" si="1083"/>
        <v>0</v>
      </c>
      <c r="N491" s="65">
        <f t="shared" si="1084"/>
        <v>0</v>
      </c>
      <c r="O491" s="65">
        <f t="shared" si="1085"/>
        <v>0</v>
      </c>
      <c r="P491" s="65">
        <f t="shared" si="1086"/>
        <v>0</v>
      </c>
      <c r="Q491" s="65">
        <f t="shared" si="1087"/>
        <v>0</v>
      </c>
      <c r="R491" s="65">
        <f t="shared" si="1088"/>
        <v>0</v>
      </c>
      <c r="S491" s="65">
        <f t="shared" si="1089"/>
        <v>0</v>
      </c>
      <c r="T491" s="61"/>
      <c r="U491" s="5"/>
      <c r="V491" s="15" t="s">
        <v>2</v>
      </c>
      <c r="W491" s="11">
        <v>0</v>
      </c>
      <c r="X491" s="11">
        <v>0</v>
      </c>
      <c r="Y491" s="11">
        <v>0</v>
      </c>
      <c r="Z491" s="11">
        <v>0</v>
      </c>
      <c r="AA491" s="11"/>
      <c r="AB491" s="11">
        <v>0</v>
      </c>
      <c r="AC491" s="11">
        <v>0</v>
      </c>
      <c r="AD491" s="11">
        <v>0</v>
      </c>
      <c r="AF491" s="5"/>
      <c r="AG491" s="15" t="s">
        <v>2</v>
      </c>
      <c r="AH491" s="11">
        <v>0</v>
      </c>
      <c r="AI491" s="11">
        <v>0</v>
      </c>
      <c r="AJ491" s="11">
        <v>0</v>
      </c>
      <c r="AK491" s="11">
        <v>0</v>
      </c>
      <c r="AL491" s="11"/>
      <c r="AM491" s="11">
        <v>0</v>
      </c>
      <c r="AN491" s="11">
        <v>0</v>
      </c>
      <c r="AO491" s="11">
        <v>0</v>
      </c>
      <c r="AP491" s="11"/>
      <c r="AQ491" s="44">
        <f t="shared" si="1130"/>
        <v>0</v>
      </c>
      <c r="AR491" s="5"/>
      <c r="AS491" s="15" t="s">
        <v>2</v>
      </c>
      <c r="AT491" s="11">
        <v>0</v>
      </c>
      <c r="AU491" s="11">
        <v>0</v>
      </c>
      <c r="AV491" s="11">
        <v>0</v>
      </c>
      <c r="AW491" s="11">
        <v>0</v>
      </c>
      <c r="AX491" s="11"/>
      <c r="AY491" s="11">
        <v>0</v>
      </c>
      <c r="AZ491" s="11">
        <v>0</v>
      </c>
      <c r="BA491" s="11">
        <v>0</v>
      </c>
      <c r="BB491" s="11"/>
      <c r="BC491" s="11"/>
      <c r="BD491" s="51">
        <f t="shared" si="1067"/>
        <v>0</v>
      </c>
      <c r="BE491" s="47">
        <f t="shared" si="1107"/>
        <v>0</v>
      </c>
      <c r="BF491" s="47">
        <f t="shared" si="1108"/>
        <v>0</v>
      </c>
      <c r="BG491" s="47">
        <f t="shared" si="1109"/>
        <v>0</v>
      </c>
      <c r="BH491" s="47"/>
      <c r="BI491" s="47">
        <f t="shared" si="1110"/>
        <v>0</v>
      </c>
      <c r="BJ491" s="47">
        <f t="shared" si="1111"/>
        <v>0</v>
      </c>
      <c r="BK491" s="47">
        <f t="shared" si="1112"/>
        <v>0</v>
      </c>
      <c r="BL491" s="47"/>
      <c r="BM491" s="47">
        <f t="shared" si="1113"/>
        <v>0</v>
      </c>
      <c r="BN491" s="47">
        <f t="shared" si="1114"/>
        <v>0</v>
      </c>
      <c r="BO491" s="47">
        <f t="shared" si="1115"/>
        <v>0</v>
      </c>
      <c r="BP491" s="11">
        <f t="shared" si="1090"/>
        <v>0</v>
      </c>
      <c r="BQ491" s="1"/>
      <c r="BR491" s="1"/>
      <c r="BS491" s="1"/>
      <c r="BT491" s="1"/>
      <c r="BU491" s="1"/>
      <c r="BV491" s="1"/>
      <c r="BW491" s="1"/>
      <c r="BX491" s="1"/>
      <c r="BY491" s="1"/>
      <c r="BZ491" s="1"/>
      <c r="CA491" s="1"/>
      <c r="CB491" s="1"/>
      <c r="CC491" s="1"/>
      <c r="CD491" s="1"/>
      <c r="CE491" s="1"/>
      <c r="CF491" s="1"/>
      <c r="CG491" s="1"/>
      <c r="CH491" s="1"/>
      <c r="CI491" s="1"/>
      <c r="CJ491" s="1"/>
      <c r="CK491" s="1"/>
    </row>
    <row r="492" spans="1:89" s="3" customFormat="1" ht="21" customHeight="1" x14ac:dyDescent="0.2">
      <c r="A492" s="13"/>
      <c r="B492" s="14" t="s">
        <v>108</v>
      </c>
      <c r="C492" s="9">
        <f t="shared" ref="C492" si="1139">SUM(C493:C494)</f>
        <v>8491560</v>
      </c>
      <c r="D492" s="9">
        <f t="shared" ref="D492" si="1140">SUM(D493:D494)</f>
        <v>707630</v>
      </c>
      <c r="E492" s="9">
        <f t="shared" ref="E492" si="1141">SUM(E493:E494)</f>
        <v>1415233</v>
      </c>
      <c r="F492" s="9">
        <f t="shared" ref="F492" si="1142">SUM(F493:F494)</f>
        <v>2122833</v>
      </c>
      <c r="G492" s="9">
        <f t="shared" ref="G492:J492" si="1143">SUM(G493:G494)</f>
        <v>0</v>
      </c>
      <c r="H492" s="9">
        <f t="shared" si="1143"/>
        <v>0</v>
      </c>
      <c r="I492" s="9">
        <f t="shared" si="1143"/>
        <v>152400</v>
      </c>
      <c r="J492" s="9">
        <f t="shared" si="1143"/>
        <v>446200</v>
      </c>
      <c r="K492" s="61"/>
      <c r="L492" s="65">
        <f t="shared" si="1082"/>
        <v>707603</v>
      </c>
      <c r="M492" s="65">
        <f t="shared" si="1083"/>
        <v>707600</v>
      </c>
      <c r="N492" s="65">
        <f t="shared" si="1084"/>
        <v>152400</v>
      </c>
      <c r="O492" s="65">
        <f t="shared" si="1085"/>
        <v>293800</v>
      </c>
      <c r="P492" s="65">
        <f t="shared" si="1086"/>
        <v>707630</v>
      </c>
      <c r="Q492" s="65">
        <f t="shared" si="1087"/>
        <v>1262833</v>
      </c>
      <c r="R492" s="65">
        <f t="shared" si="1088"/>
        <v>1676633</v>
      </c>
      <c r="S492" s="65">
        <f t="shared" si="1089"/>
        <v>8045360</v>
      </c>
      <c r="T492" s="61"/>
      <c r="U492" s="13"/>
      <c r="V492" s="14" t="s">
        <v>108</v>
      </c>
      <c r="W492" s="9">
        <f t="shared" ref="W492:AD492" si="1144">SUM(W493:W494)</f>
        <v>0</v>
      </c>
      <c r="X492" s="9">
        <f t="shared" si="1144"/>
        <v>0</v>
      </c>
      <c r="Y492" s="9">
        <f t="shared" si="1144"/>
        <v>0</v>
      </c>
      <c r="Z492" s="9">
        <f t="shared" si="1144"/>
        <v>0</v>
      </c>
      <c r="AA492" s="9">
        <f t="shared" si="1144"/>
        <v>0</v>
      </c>
      <c r="AB492" s="9">
        <f t="shared" si="1144"/>
        <v>0</v>
      </c>
      <c r="AC492" s="9">
        <f t="shared" si="1144"/>
        <v>0</v>
      </c>
      <c r="AD492" s="9">
        <f t="shared" si="1144"/>
        <v>0</v>
      </c>
      <c r="AF492" s="13"/>
      <c r="AG492" s="14" t="s">
        <v>108</v>
      </c>
      <c r="AH492" s="9">
        <f t="shared" ref="AH492:AO492" si="1145">SUM(AH493:AH494)</f>
        <v>0</v>
      </c>
      <c r="AI492" s="9">
        <f t="shared" si="1145"/>
        <v>0</v>
      </c>
      <c r="AJ492" s="9">
        <f t="shared" si="1145"/>
        <v>0</v>
      </c>
      <c r="AK492" s="9">
        <f t="shared" si="1145"/>
        <v>0</v>
      </c>
      <c r="AL492" s="9">
        <f t="shared" si="1145"/>
        <v>0</v>
      </c>
      <c r="AM492" s="9">
        <f t="shared" si="1145"/>
        <v>0</v>
      </c>
      <c r="AN492" s="9">
        <f t="shared" si="1145"/>
        <v>0</v>
      </c>
      <c r="AO492" s="9">
        <f t="shared" si="1145"/>
        <v>0</v>
      </c>
      <c r="AP492" s="17"/>
      <c r="AQ492" s="44">
        <f t="shared" si="1130"/>
        <v>0</v>
      </c>
      <c r="AR492" s="13"/>
      <c r="AS492" s="14" t="s">
        <v>108</v>
      </c>
      <c r="AT492" s="9">
        <f t="shared" ref="AT492:BA492" si="1146">SUM(AT493:AT494)</f>
        <v>0</v>
      </c>
      <c r="AU492" s="9">
        <f t="shared" si="1146"/>
        <v>0</v>
      </c>
      <c r="AV492" s="9">
        <f t="shared" si="1146"/>
        <v>0</v>
      </c>
      <c r="AW492" s="9">
        <f t="shared" si="1146"/>
        <v>0</v>
      </c>
      <c r="AX492" s="9">
        <f t="shared" si="1146"/>
        <v>0</v>
      </c>
      <c r="AY492" s="9">
        <f t="shared" si="1146"/>
        <v>0</v>
      </c>
      <c r="AZ492" s="9">
        <f t="shared" si="1146"/>
        <v>0</v>
      </c>
      <c r="BA492" s="9">
        <f t="shared" si="1146"/>
        <v>0</v>
      </c>
      <c r="BB492" s="17"/>
      <c r="BC492" s="17"/>
      <c r="BD492" s="51">
        <f t="shared" si="1067"/>
        <v>0</v>
      </c>
      <c r="BE492" s="47">
        <f t="shared" si="1107"/>
        <v>0</v>
      </c>
      <c r="BF492" s="47">
        <f t="shared" si="1108"/>
        <v>0</v>
      </c>
      <c r="BG492" s="47">
        <f t="shared" si="1109"/>
        <v>0</v>
      </c>
      <c r="BH492" s="47"/>
      <c r="BI492" s="47">
        <f t="shared" si="1110"/>
        <v>0</v>
      </c>
      <c r="BJ492" s="47">
        <f t="shared" si="1111"/>
        <v>0</v>
      </c>
      <c r="BK492" s="47">
        <f t="shared" si="1112"/>
        <v>0</v>
      </c>
      <c r="BL492" s="47"/>
      <c r="BM492" s="47">
        <f t="shared" si="1113"/>
        <v>0</v>
      </c>
      <c r="BN492" s="47">
        <f t="shared" si="1114"/>
        <v>0</v>
      </c>
      <c r="BO492" s="47">
        <f t="shared" si="1115"/>
        <v>0</v>
      </c>
      <c r="BP492" s="11">
        <f t="shared" si="1090"/>
        <v>0</v>
      </c>
    </row>
    <row r="493" spans="1:89" s="3" customFormat="1" ht="13.5" customHeight="1" x14ac:dyDescent="0.2">
      <c r="A493" s="13"/>
      <c r="B493" s="15" t="s">
        <v>0</v>
      </c>
      <c r="C493" s="11">
        <v>8491560</v>
      </c>
      <c r="D493" s="11">
        <v>707630</v>
      </c>
      <c r="E493" s="11">
        <v>1415233</v>
      </c>
      <c r="F493" s="11">
        <v>2122833</v>
      </c>
      <c r="G493" s="11"/>
      <c r="H493" s="11">
        <v>0</v>
      </c>
      <c r="I493" s="11">
        <v>152400</v>
      </c>
      <c r="J493" s="11">
        <v>446200</v>
      </c>
      <c r="K493" s="61"/>
      <c r="L493" s="65">
        <f t="shared" si="1082"/>
        <v>707603</v>
      </c>
      <c r="M493" s="65">
        <f t="shared" si="1083"/>
        <v>707600</v>
      </c>
      <c r="N493" s="65">
        <f t="shared" si="1084"/>
        <v>152400</v>
      </c>
      <c r="O493" s="65">
        <f t="shared" si="1085"/>
        <v>293800</v>
      </c>
      <c r="P493" s="65">
        <f t="shared" si="1086"/>
        <v>707630</v>
      </c>
      <c r="Q493" s="65">
        <f t="shared" si="1087"/>
        <v>1262833</v>
      </c>
      <c r="R493" s="65">
        <f t="shared" si="1088"/>
        <v>1676633</v>
      </c>
      <c r="S493" s="65">
        <f t="shared" si="1089"/>
        <v>8045360</v>
      </c>
      <c r="T493" s="61"/>
      <c r="U493" s="13"/>
      <c r="V493" s="15" t="s">
        <v>0</v>
      </c>
      <c r="W493" s="11">
        <v>0</v>
      </c>
      <c r="X493" s="11">
        <v>0</v>
      </c>
      <c r="Y493" s="11">
        <v>0</v>
      </c>
      <c r="Z493" s="11">
        <v>0</v>
      </c>
      <c r="AA493" s="11"/>
      <c r="AB493" s="11">
        <v>0</v>
      </c>
      <c r="AC493" s="11">
        <v>0</v>
      </c>
      <c r="AD493" s="11">
        <v>0</v>
      </c>
      <c r="AF493" s="13"/>
      <c r="AG493" s="15" t="s">
        <v>0</v>
      </c>
      <c r="AH493" s="11">
        <v>0</v>
      </c>
      <c r="AI493" s="11">
        <v>0</v>
      </c>
      <c r="AJ493" s="11">
        <v>0</v>
      </c>
      <c r="AK493" s="11">
        <v>0</v>
      </c>
      <c r="AL493" s="11"/>
      <c r="AM493" s="11">
        <v>0</v>
      </c>
      <c r="AN493" s="11">
        <v>0</v>
      </c>
      <c r="AO493" s="11">
        <v>0</v>
      </c>
      <c r="AP493" s="11"/>
      <c r="AQ493" s="44">
        <f t="shared" si="1130"/>
        <v>0</v>
      </c>
      <c r="AR493" s="13"/>
      <c r="AS493" s="15" t="s">
        <v>0</v>
      </c>
      <c r="AT493" s="11">
        <v>0</v>
      </c>
      <c r="AU493" s="11">
        <v>0</v>
      </c>
      <c r="AV493" s="11">
        <v>0</v>
      </c>
      <c r="AW493" s="11">
        <v>0</v>
      </c>
      <c r="AX493" s="11"/>
      <c r="AY493" s="11">
        <v>0</v>
      </c>
      <c r="AZ493" s="11">
        <v>0</v>
      </c>
      <c r="BA493" s="11">
        <v>0</v>
      </c>
      <c r="BB493" s="11"/>
      <c r="BC493" s="11"/>
      <c r="BD493" s="51">
        <f t="shared" si="1067"/>
        <v>0</v>
      </c>
      <c r="BE493" s="47">
        <f t="shared" si="1107"/>
        <v>0</v>
      </c>
      <c r="BF493" s="47">
        <f t="shared" si="1108"/>
        <v>0</v>
      </c>
      <c r="BG493" s="47">
        <f t="shared" si="1109"/>
        <v>0</v>
      </c>
      <c r="BH493" s="47"/>
      <c r="BI493" s="47">
        <f t="shared" si="1110"/>
        <v>0</v>
      </c>
      <c r="BJ493" s="47">
        <f t="shared" si="1111"/>
        <v>0</v>
      </c>
      <c r="BK493" s="47">
        <f t="shared" si="1112"/>
        <v>0</v>
      </c>
      <c r="BL493" s="47"/>
      <c r="BM493" s="47">
        <f t="shared" si="1113"/>
        <v>0</v>
      </c>
      <c r="BN493" s="47">
        <f t="shared" si="1114"/>
        <v>0</v>
      </c>
      <c r="BO493" s="47">
        <f t="shared" si="1115"/>
        <v>0</v>
      </c>
      <c r="BP493" s="11">
        <f t="shared" si="1090"/>
        <v>0</v>
      </c>
    </row>
    <row r="494" spans="1:89" s="3" customFormat="1" ht="13.5" customHeight="1" x14ac:dyDescent="0.2">
      <c r="A494" s="13"/>
      <c r="B494" s="15" t="s">
        <v>2</v>
      </c>
      <c r="C494" s="11">
        <v>0</v>
      </c>
      <c r="D494" s="11">
        <v>0</v>
      </c>
      <c r="E494" s="11">
        <v>0</v>
      </c>
      <c r="F494" s="11">
        <v>0</v>
      </c>
      <c r="G494" s="11"/>
      <c r="H494" s="11">
        <v>0</v>
      </c>
      <c r="I494" s="11">
        <v>0</v>
      </c>
      <c r="J494" s="11">
        <v>0</v>
      </c>
      <c r="K494" s="61"/>
      <c r="L494" s="65">
        <f t="shared" si="1082"/>
        <v>0</v>
      </c>
      <c r="M494" s="65">
        <f t="shared" si="1083"/>
        <v>0</v>
      </c>
      <c r="N494" s="65">
        <f t="shared" si="1084"/>
        <v>0</v>
      </c>
      <c r="O494" s="65">
        <f t="shared" si="1085"/>
        <v>0</v>
      </c>
      <c r="P494" s="65">
        <f t="shared" si="1086"/>
        <v>0</v>
      </c>
      <c r="Q494" s="65">
        <f t="shared" si="1087"/>
        <v>0</v>
      </c>
      <c r="R494" s="65">
        <f t="shared" si="1088"/>
        <v>0</v>
      </c>
      <c r="S494" s="65">
        <f t="shared" si="1089"/>
        <v>0</v>
      </c>
      <c r="T494" s="61"/>
      <c r="U494" s="13"/>
      <c r="V494" s="15" t="s">
        <v>2</v>
      </c>
      <c r="W494" s="11">
        <v>0</v>
      </c>
      <c r="X494" s="11">
        <v>0</v>
      </c>
      <c r="Y494" s="11">
        <v>0</v>
      </c>
      <c r="Z494" s="11">
        <v>0</v>
      </c>
      <c r="AA494" s="11"/>
      <c r="AB494" s="11">
        <v>0</v>
      </c>
      <c r="AC494" s="11">
        <v>0</v>
      </c>
      <c r="AD494" s="11">
        <v>0</v>
      </c>
      <c r="AF494" s="13"/>
      <c r="AG494" s="15" t="s">
        <v>2</v>
      </c>
      <c r="AH494" s="11">
        <v>0</v>
      </c>
      <c r="AI494" s="11">
        <v>0</v>
      </c>
      <c r="AJ494" s="11">
        <v>0</v>
      </c>
      <c r="AK494" s="11">
        <v>0</v>
      </c>
      <c r="AL494" s="11"/>
      <c r="AM494" s="11">
        <v>0</v>
      </c>
      <c r="AN494" s="11">
        <v>0</v>
      </c>
      <c r="AO494" s="11">
        <v>0</v>
      </c>
      <c r="AP494" s="18"/>
      <c r="AQ494" s="44">
        <f t="shared" si="1130"/>
        <v>0</v>
      </c>
      <c r="AR494" s="13"/>
      <c r="AS494" s="15" t="s">
        <v>2</v>
      </c>
      <c r="AT494" s="11">
        <v>0</v>
      </c>
      <c r="AU494" s="11">
        <v>0</v>
      </c>
      <c r="AV494" s="11">
        <v>0</v>
      </c>
      <c r="AW494" s="11">
        <v>0</v>
      </c>
      <c r="AX494" s="11"/>
      <c r="AY494" s="11">
        <v>0</v>
      </c>
      <c r="AZ494" s="11">
        <v>0</v>
      </c>
      <c r="BA494" s="11">
        <v>0</v>
      </c>
      <c r="BB494" s="18"/>
      <c r="BC494" s="18"/>
      <c r="BD494" s="51">
        <f t="shared" si="1067"/>
        <v>0</v>
      </c>
      <c r="BE494" s="47">
        <f t="shared" si="1107"/>
        <v>0</v>
      </c>
      <c r="BF494" s="47">
        <f t="shared" si="1108"/>
        <v>0</v>
      </c>
      <c r="BG494" s="47">
        <f t="shared" si="1109"/>
        <v>0</v>
      </c>
      <c r="BH494" s="47"/>
      <c r="BI494" s="47">
        <f t="shared" si="1110"/>
        <v>0</v>
      </c>
      <c r="BJ494" s="47">
        <f t="shared" si="1111"/>
        <v>0</v>
      </c>
      <c r="BK494" s="47">
        <f t="shared" si="1112"/>
        <v>0</v>
      </c>
      <c r="BL494" s="47"/>
      <c r="BM494" s="47">
        <f t="shared" si="1113"/>
        <v>0</v>
      </c>
      <c r="BN494" s="47">
        <f t="shared" si="1114"/>
        <v>0</v>
      </c>
      <c r="BO494" s="47">
        <f t="shared" si="1115"/>
        <v>0</v>
      </c>
      <c r="BP494" s="11">
        <f t="shared" si="1090"/>
        <v>0</v>
      </c>
    </row>
    <row r="495" spans="1:89" ht="13.5" customHeight="1" x14ac:dyDescent="0.2">
      <c r="A495" s="5"/>
      <c r="B495" s="14" t="s">
        <v>59</v>
      </c>
      <c r="C495" s="9">
        <f t="shared" ref="C495" si="1147">SUM(C496:C497)</f>
        <v>90002273766</v>
      </c>
      <c r="D495" s="9">
        <f t="shared" ref="D495" si="1148">SUM(D496:D497)</f>
        <v>21389248999.666672</v>
      </c>
      <c r="E495" s="9">
        <f t="shared" ref="E495" si="1149">SUM(E496:E497)</f>
        <v>41625979264.333328</v>
      </c>
      <c r="F495" s="9">
        <f t="shared" ref="F495" si="1150">SUM(F496:F497)</f>
        <v>62254157769</v>
      </c>
      <c r="G495" s="9"/>
      <c r="H495" s="9">
        <f t="shared" ref="G495:J495" si="1151">SUM(H496:H497)</f>
        <v>3175021527.6599998</v>
      </c>
      <c r="I495" s="9">
        <f t="shared" si="1151"/>
        <v>6003716421.9499998</v>
      </c>
      <c r="J495" s="9">
        <f t="shared" si="1151"/>
        <v>7557677392</v>
      </c>
      <c r="K495" s="61"/>
      <c r="L495" s="65">
        <f t="shared" si="1082"/>
        <v>20236730264.666656</v>
      </c>
      <c r="M495" s="65">
        <f t="shared" si="1083"/>
        <v>20628178504.666672</v>
      </c>
      <c r="N495" s="65">
        <f t="shared" si="1084"/>
        <v>2828694894.29</v>
      </c>
      <c r="O495" s="65">
        <f t="shared" si="1085"/>
        <v>1553960970.0500002</v>
      </c>
      <c r="P495" s="65">
        <f t="shared" si="1086"/>
        <v>18214227472.006672</v>
      </c>
      <c r="Q495" s="65">
        <f t="shared" si="1087"/>
        <v>35622262842.383331</v>
      </c>
      <c r="R495" s="65">
        <f t="shared" si="1088"/>
        <v>54696480377</v>
      </c>
      <c r="S495" s="65">
        <f t="shared" si="1089"/>
        <v>82444596374</v>
      </c>
      <c r="T495" s="61"/>
      <c r="U495" s="5" t="s">
        <v>289</v>
      </c>
      <c r="V495" s="14" t="s">
        <v>59</v>
      </c>
      <c r="W495" s="9">
        <f t="shared" ref="W495:AD495" si="1152">SUM(W496:W497)</f>
        <v>0</v>
      </c>
      <c r="X495" s="9">
        <f t="shared" si="1152"/>
        <v>0</v>
      </c>
      <c r="Y495" s="9">
        <f t="shared" si="1152"/>
        <v>0</v>
      </c>
      <c r="Z495" s="9">
        <f t="shared" si="1152"/>
        <v>0</v>
      </c>
      <c r="AA495" s="9">
        <f t="shared" si="1152"/>
        <v>0</v>
      </c>
      <c r="AB495" s="9">
        <f t="shared" si="1152"/>
        <v>0</v>
      </c>
      <c r="AC495" s="9">
        <f t="shared" si="1152"/>
        <v>0</v>
      </c>
      <c r="AD495" s="9">
        <f t="shared" si="1152"/>
        <v>0</v>
      </c>
      <c r="AF495" s="5"/>
      <c r="AG495" s="14" t="s">
        <v>59</v>
      </c>
      <c r="AH495" s="9">
        <f t="shared" ref="AH495:AO495" si="1153">SUM(AH496:AH497)</f>
        <v>0</v>
      </c>
      <c r="AI495" s="9">
        <f t="shared" si="1153"/>
        <v>0</v>
      </c>
      <c r="AJ495" s="9">
        <f t="shared" si="1153"/>
        <v>0</v>
      </c>
      <c r="AK495" s="9">
        <f t="shared" si="1153"/>
        <v>0</v>
      </c>
      <c r="AL495" s="9">
        <f t="shared" si="1153"/>
        <v>0</v>
      </c>
      <c r="AM495" s="9">
        <f t="shared" si="1153"/>
        <v>0</v>
      </c>
      <c r="AN495" s="9">
        <f t="shared" si="1153"/>
        <v>0</v>
      </c>
      <c r="AO495" s="9">
        <f t="shared" si="1153"/>
        <v>0</v>
      </c>
      <c r="AP495" s="9"/>
      <c r="AQ495" s="44">
        <f t="shared" si="1130"/>
        <v>0</v>
      </c>
      <c r="AR495" s="5" t="s">
        <v>289</v>
      </c>
      <c r="AS495" s="14" t="s">
        <v>59</v>
      </c>
      <c r="AT495" s="9">
        <f t="shared" ref="AT495:BA495" si="1154">SUM(AT496:AT497)</f>
        <v>0</v>
      </c>
      <c r="AU495" s="9">
        <f t="shared" si="1154"/>
        <v>0</v>
      </c>
      <c r="AV495" s="9">
        <f t="shared" si="1154"/>
        <v>0</v>
      </c>
      <c r="AW495" s="9">
        <f t="shared" si="1154"/>
        <v>0</v>
      </c>
      <c r="AX495" s="9">
        <f t="shared" si="1154"/>
        <v>0</v>
      </c>
      <c r="AY495" s="9">
        <f t="shared" si="1154"/>
        <v>0</v>
      </c>
      <c r="AZ495" s="9">
        <f t="shared" si="1154"/>
        <v>0</v>
      </c>
      <c r="BA495" s="9">
        <f t="shared" si="1154"/>
        <v>0</v>
      </c>
      <c r="BB495" s="9"/>
      <c r="BC495" s="9"/>
      <c r="BD495" s="51">
        <f t="shared" si="1067"/>
        <v>0</v>
      </c>
      <c r="BE495" s="47">
        <f t="shared" si="1107"/>
        <v>0</v>
      </c>
      <c r="BF495" s="47">
        <f t="shared" si="1108"/>
        <v>0</v>
      </c>
      <c r="BG495" s="47">
        <f t="shared" si="1109"/>
        <v>0</v>
      </c>
      <c r="BH495" s="47"/>
      <c r="BI495" s="47">
        <f t="shared" si="1110"/>
        <v>0</v>
      </c>
      <c r="BJ495" s="47">
        <f t="shared" si="1111"/>
        <v>0</v>
      </c>
      <c r="BK495" s="47">
        <f t="shared" si="1112"/>
        <v>0</v>
      </c>
      <c r="BL495" s="47"/>
      <c r="BM495" s="47">
        <f t="shared" si="1113"/>
        <v>0</v>
      </c>
      <c r="BN495" s="47">
        <f t="shared" si="1114"/>
        <v>0</v>
      </c>
      <c r="BO495" s="47">
        <f t="shared" si="1115"/>
        <v>0</v>
      </c>
      <c r="BP495" s="11">
        <f t="shared" si="1090"/>
        <v>0</v>
      </c>
      <c r="BQ495" s="1"/>
      <c r="BR495" s="1"/>
      <c r="BS495" s="1"/>
      <c r="BT495" s="1"/>
      <c r="BU495" s="1"/>
      <c r="BV495" s="1"/>
      <c r="BW495" s="1"/>
      <c r="BX495" s="1"/>
      <c r="BY495" s="1"/>
      <c r="BZ495" s="1"/>
      <c r="CA495" s="1"/>
      <c r="CB495" s="1"/>
      <c r="CC495" s="1"/>
      <c r="CD495" s="1"/>
      <c r="CE495" s="1"/>
      <c r="CF495" s="1"/>
      <c r="CG495" s="1"/>
      <c r="CH495" s="1"/>
      <c r="CI495" s="1"/>
      <c r="CJ495" s="1"/>
      <c r="CK495" s="1"/>
    </row>
    <row r="496" spans="1:89" ht="13.5" customHeight="1" x14ac:dyDescent="0.2">
      <c r="A496" s="5"/>
      <c r="B496" s="15" t="s">
        <v>0</v>
      </c>
      <c r="C496" s="11">
        <v>86195606253</v>
      </c>
      <c r="D496" s="11">
        <v>20353810542</v>
      </c>
      <c r="E496" s="11">
        <v>40371516285</v>
      </c>
      <c r="F496" s="11">
        <v>60769952732</v>
      </c>
      <c r="G496" s="11"/>
      <c r="H496" s="11">
        <v>2272666821</v>
      </c>
      <c r="I496" s="11">
        <v>5006943948</v>
      </c>
      <c r="J496" s="11">
        <v>6478513148</v>
      </c>
      <c r="K496" s="61"/>
      <c r="L496" s="65">
        <f t="shared" si="1082"/>
        <v>20017705743</v>
      </c>
      <c r="M496" s="65">
        <f t="shared" si="1083"/>
        <v>20398436447</v>
      </c>
      <c r="N496" s="65">
        <f t="shared" si="1084"/>
        <v>2734277127</v>
      </c>
      <c r="O496" s="65">
        <f t="shared" si="1085"/>
        <v>1471569200</v>
      </c>
      <c r="P496" s="65">
        <f t="shared" si="1086"/>
        <v>18081143721</v>
      </c>
      <c r="Q496" s="65">
        <f t="shared" si="1087"/>
        <v>35364572337</v>
      </c>
      <c r="R496" s="65">
        <f t="shared" si="1088"/>
        <v>54291439584</v>
      </c>
      <c r="S496" s="65">
        <f t="shared" si="1089"/>
        <v>79717093105</v>
      </c>
      <c r="T496" s="61"/>
      <c r="U496" s="5"/>
      <c r="V496" s="15" t="s">
        <v>0</v>
      </c>
      <c r="W496" s="11">
        <v>0</v>
      </c>
      <c r="X496" s="11">
        <v>0</v>
      </c>
      <c r="Y496" s="11">
        <v>0</v>
      </c>
      <c r="Z496" s="11">
        <v>0</v>
      </c>
      <c r="AA496" s="11"/>
      <c r="AB496" s="11">
        <v>0</v>
      </c>
      <c r="AC496" s="11">
        <v>0</v>
      </c>
      <c r="AD496" s="11">
        <v>0</v>
      </c>
      <c r="AF496" s="5"/>
      <c r="AG496" s="15" t="s">
        <v>0</v>
      </c>
      <c r="AH496" s="11">
        <v>0</v>
      </c>
      <c r="AI496" s="11">
        <v>0</v>
      </c>
      <c r="AJ496" s="11">
        <v>0</v>
      </c>
      <c r="AK496" s="11">
        <v>0</v>
      </c>
      <c r="AL496" s="11"/>
      <c r="AM496" s="11">
        <v>0</v>
      </c>
      <c r="AN496" s="11">
        <v>0</v>
      </c>
      <c r="AO496" s="11">
        <v>0</v>
      </c>
      <c r="AP496" s="11"/>
      <c r="AQ496" s="44">
        <f t="shared" si="1130"/>
        <v>0</v>
      </c>
      <c r="AR496" s="5"/>
      <c r="AS496" s="15" t="s">
        <v>0</v>
      </c>
      <c r="AT496" s="11">
        <v>0</v>
      </c>
      <c r="AU496" s="11">
        <v>0</v>
      </c>
      <c r="AV496" s="11">
        <v>0</v>
      </c>
      <c r="AW496" s="11">
        <v>0</v>
      </c>
      <c r="AX496" s="11"/>
      <c r="AY496" s="11">
        <v>0</v>
      </c>
      <c r="AZ496" s="11">
        <v>0</v>
      </c>
      <c r="BA496" s="11">
        <v>0</v>
      </c>
      <c r="BB496" s="11"/>
      <c r="BC496" s="11"/>
      <c r="BD496" s="51">
        <f t="shared" si="1067"/>
        <v>0</v>
      </c>
      <c r="BE496" s="47">
        <f>+AU496-AK496</f>
        <v>0</v>
      </c>
      <c r="BF496" s="47">
        <f t="shared" si="1108"/>
        <v>0</v>
      </c>
      <c r="BG496" s="47">
        <f t="shared" si="1109"/>
        <v>0</v>
      </c>
      <c r="BH496" s="47"/>
      <c r="BI496" s="47">
        <f t="shared" si="1110"/>
        <v>0</v>
      </c>
      <c r="BJ496" s="47">
        <f t="shared" si="1111"/>
        <v>0</v>
      </c>
      <c r="BK496" s="47">
        <f t="shared" si="1112"/>
        <v>0</v>
      </c>
      <c r="BL496" s="47"/>
      <c r="BM496" s="47">
        <f t="shared" si="1113"/>
        <v>0</v>
      </c>
      <c r="BN496" s="47">
        <f t="shared" si="1114"/>
        <v>0</v>
      </c>
      <c r="BO496" s="47">
        <f t="shared" si="1115"/>
        <v>0</v>
      </c>
      <c r="BP496" s="11">
        <f t="shared" si="1090"/>
        <v>0</v>
      </c>
      <c r="BQ496" s="1"/>
      <c r="BR496" s="1"/>
      <c r="BS496" s="1"/>
      <c r="BT496" s="1"/>
      <c r="BU496" s="1"/>
      <c r="BV496" s="1"/>
      <c r="BW496" s="1"/>
      <c r="BX496" s="1"/>
      <c r="BY496" s="1"/>
      <c r="BZ496" s="1"/>
      <c r="CA496" s="1"/>
      <c r="CB496" s="1"/>
      <c r="CC496" s="1"/>
      <c r="CD496" s="1"/>
      <c r="CE496" s="1"/>
      <c r="CF496" s="1"/>
      <c r="CG496" s="1"/>
      <c r="CH496" s="1"/>
      <c r="CI496" s="1"/>
      <c r="CJ496" s="1"/>
      <c r="CK496" s="1"/>
    </row>
    <row r="497" spans="1:89" ht="13.5" customHeight="1" x14ac:dyDescent="0.2">
      <c r="A497" s="5"/>
      <c r="B497" s="15" t="s">
        <v>2</v>
      </c>
      <c r="C497" s="11">
        <v>3806667513</v>
      </c>
      <c r="D497" s="11">
        <v>1035438457.66667</v>
      </c>
      <c r="E497" s="11">
        <v>1254462979.3333299</v>
      </c>
      <c r="F497" s="11">
        <v>1484205037</v>
      </c>
      <c r="G497" s="11"/>
      <c r="H497" s="11">
        <v>902354706.65999997</v>
      </c>
      <c r="I497" s="11">
        <v>996772473.95000005</v>
      </c>
      <c r="J497" s="11">
        <v>1079164244</v>
      </c>
      <c r="K497" s="61"/>
      <c r="L497" s="65">
        <f t="shared" si="1082"/>
        <v>219024521.66665995</v>
      </c>
      <c r="M497" s="65">
        <f t="shared" si="1083"/>
        <v>229742057.66667008</v>
      </c>
      <c r="N497" s="65">
        <f t="shared" si="1084"/>
        <v>94417767.290000081</v>
      </c>
      <c r="O497" s="65">
        <f t="shared" si="1085"/>
        <v>82391770.049999952</v>
      </c>
      <c r="P497" s="65">
        <f t="shared" si="1086"/>
        <v>133083751.00667</v>
      </c>
      <c r="Q497" s="65">
        <f t="shared" si="1087"/>
        <v>257690505.38332987</v>
      </c>
      <c r="R497" s="65">
        <f t="shared" si="1088"/>
        <v>405040793</v>
      </c>
      <c r="S497" s="65">
        <f t="shared" si="1089"/>
        <v>2727503269</v>
      </c>
      <c r="T497" s="61"/>
      <c r="U497" s="5"/>
      <c r="V497" s="15" t="s">
        <v>2</v>
      </c>
      <c r="W497" s="11">
        <v>0</v>
      </c>
      <c r="X497" s="11">
        <v>0</v>
      </c>
      <c r="Y497" s="11">
        <v>0</v>
      </c>
      <c r="Z497" s="11">
        <v>0</v>
      </c>
      <c r="AA497" s="11"/>
      <c r="AB497" s="11">
        <v>0</v>
      </c>
      <c r="AC497" s="11">
        <v>0</v>
      </c>
      <c r="AD497" s="11">
        <v>0</v>
      </c>
      <c r="AF497" s="5"/>
      <c r="AG497" s="15" t="s">
        <v>2</v>
      </c>
      <c r="AH497" s="11">
        <v>0</v>
      </c>
      <c r="AI497" s="11">
        <v>0</v>
      </c>
      <c r="AJ497" s="11">
        <v>0</v>
      </c>
      <c r="AK497" s="11">
        <v>0</v>
      </c>
      <c r="AL497" s="11"/>
      <c r="AM497" s="11">
        <v>0</v>
      </c>
      <c r="AN497" s="11">
        <v>0</v>
      </c>
      <c r="AO497" s="11">
        <v>0</v>
      </c>
      <c r="AP497" s="11"/>
      <c r="AQ497" s="44">
        <f t="shared" si="1130"/>
        <v>0</v>
      </c>
      <c r="AR497" s="5"/>
      <c r="AS497" s="15" t="s">
        <v>2</v>
      </c>
      <c r="AT497" s="11">
        <v>0</v>
      </c>
      <c r="AU497" s="11">
        <v>0</v>
      </c>
      <c r="AV497" s="11">
        <v>0</v>
      </c>
      <c r="AW497" s="11">
        <v>0</v>
      </c>
      <c r="AX497" s="11"/>
      <c r="AY497" s="11">
        <v>0</v>
      </c>
      <c r="AZ497" s="11">
        <v>0</v>
      </c>
      <c r="BA497" s="11">
        <v>0</v>
      </c>
      <c r="BB497" s="11"/>
      <c r="BC497" s="11"/>
      <c r="BD497" s="51">
        <f t="shared" si="1067"/>
        <v>0</v>
      </c>
      <c r="BE497" s="47">
        <f t="shared" si="1107"/>
        <v>0</v>
      </c>
      <c r="BF497" s="47">
        <f t="shared" si="1108"/>
        <v>0</v>
      </c>
      <c r="BG497" s="47">
        <f t="shared" si="1109"/>
        <v>0</v>
      </c>
      <c r="BH497" s="47"/>
      <c r="BI497" s="47">
        <f t="shared" si="1110"/>
        <v>0</v>
      </c>
      <c r="BJ497" s="47">
        <f t="shared" si="1111"/>
        <v>0</v>
      </c>
      <c r="BK497" s="47">
        <f t="shared" si="1112"/>
        <v>0</v>
      </c>
      <c r="BL497" s="47"/>
      <c r="BM497" s="47">
        <f t="shared" si="1113"/>
        <v>0</v>
      </c>
      <c r="BN497" s="47">
        <f t="shared" si="1114"/>
        <v>0</v>
      </c>
      <c r="BO497" s="47">
        <f t="shared" si="1115"/>
        <v>0</v>
      </c>
      <c r="BP497" s="11">
        <f t="shared" si="1090"/>
        <v>0</v>
      </c>
      <c r="BQ497" s="1"/>
      <c r="BR497" s="1"/>
      <c r="BS497" s="1"/>
      <c r="BT497" s="1"/>
      <c r="BU497" s="1"/>
      <c r="BV497" s="1"/>
      <c r="BW497" s="1"/>
      <c r="BX497" s="1"/>
      <c r="BY497" s="1"/>
      <c r="BZ497" s="1"/>
      <c r="CA497" s="1"/>
      <c r="CB497" s="1"/>
      <c r="CC497" s="1"/>
      <c r="CD497" s="1"/>
      <c r="CE497" s="1"/>
      <c r="CF497" s="1"/>
      <c r="CG497" s="1"/>
      <c r="CH497" s="1"/>
      <c r="CI497" s="1"/>
      <c r="CJ497" s="1"/>
      <c r="CK497" s="1"/>
    </row>
    <row r="498" spans="1:89" s="3" customFormat="1" ht="13.5" customHeight="1" x14ac:dyDescent="0.2">
      <c r="A498" s="13"/>
      <c r="B498" s="14" t="s">
        <v>251</v>
      </c>
      <c r="C498" s="9">
        <f t="shared" ref="C498" si="1155">SUM(C499:C500)</f>
        <v>306175128981.42975</v>
      </c>
      <c r="D498" s="9">
        <f t="shared" ref="D498" si="1156">SUM(D499:D500)</f>
        <v>33519944249.468788</v>
      </c>
      <c r="E498" s="9">
        <f t="shared" ref="E498" si="1157">SUM(E499:E500)</f>
        <v>49862530088.083786</v>
      </c>
      <c r="F498" s="9">
        <f t="shared" ref="F498" si="1158">SUM(F499:F500)</f>
        <v>78339676226.207382</v>
      </c>
      <c r="G498" s="9">
        <f t="shared" ref="G498:J498" si="1159">SUM(G499:G500)</f>
        <v>0</v>
      </c>
      <c r="H498" s="9">
        <f t="shared" si="1159"/>
        <v>31024671221.628403</v>
      </c>
      <c r="I498" s="9">
        <f t="shared" si="1159"/>
        <v>45075645923.989716</v>
      </c>
      <c r="J498" s="9">
        <f t="shared" si="1159"/>
        <v>69430666076.392975</v>
      </c>
      <c r="K498" s="61"/>
      <c r="L498" s="65">
        <f t="shared" si="1082"/>
        <v>16342585838.614998</v>
      </c>
      <c r="M498" s="65">
        <f t="shared" si="1083"/>
        <v>28477146138.123596</v>
      </c>
      <c r="N498" s="65">
        <f t="shared" si="1084"/>
        <v>14050974702.361313</v>
      </c>
      <c r="O498" s="65">
        <f t="shared" si="1085"/>
        <v>24355020152.403259</v>
      </c>
      <c r="P498" s="65">
        <f t="shared" si="1086"/>
        <v>2495273027.8403854</v>
      </c>
      <c r="Q498" s="65">
        <f t="shared" si="1087"/>
        <v>4786884164.0940704</v>
      </c>
      <c r="R498" s="65">
        <f t="shared" si="1088"/>
        <v>8909010149.8144073</v>
      </c>
      <c r="S498" s="65">
        <f t="shared" si="1089"/>
        <v>236744462905.03677</v>
      </c>
      <c r="T498" s="61"/>
      <c r="U498" s="13"/>
      <c r="V498" s="14" t="s">
        <v>251</v>
      </c>
      <c r="W498" s="9">
        <f t="shared" ref="W498:AD498" si="1160">SUM(W499:W500)</f>
        <v>0</v>
      </c>
      <c r="X498" s="9">
        <f t="shared" si="1160"/>
        <v>0</v>
      </c>
      <c r="Y498" s="9">
        <f t="shared" si="1160"/>
        <v>0</v>
      </c>
      <c r="Z498" s="9">
        <f t="shared" si="1160"/>
        <v>0</v>
      </c>
      <c r="AA498" s="9">
        <f t="shared" si="1160"/>
        <v>0</v>
      </c>
      <c r="AB498" s="9">
        <f t="shared" si="1160"/>
        <v>0</v>
      </c>
      <c r="AC498" s="9">
        <f t="shared" si="1160"/>
        <v>0</v>
      </c>
      <c r="AD498" s="9">
        <f t="shared" si="1160"/>
        <v>0</v>
      </c>
      <c r="AF498" s="13"/>
      <c r="AG498" s="14" t="s">
        <v>251</v>
      </c>
      <c r="AH498" s="9">
        <f t="shared" ref="AH498:AO498" si="1161">SUM(AH499:AH500)</f>
        <v>0</v>
      </c>
      <c r="AI498" s="9">
        <f t="shared" si="1161"/>
        <v>0</v>
      </c>
      <c r="AJ498" s="9">
        <f t="shared" si="1161"/>
        <v>0</v>
      </c>
      <c r="AK498" s="9">
        <f t="shared" si="1161"/>
        <v>0</v>
      </c>
      <c r="AL498" s="9">
        <f t="shared" si="1161"/>
        <v>0</v>
      </c>
      <c r="AM498" s="9">
        <f t="shared" si="1161"/>
        <v>0</v>
      </c>
      <c r="AN498" s="9">
        <f t="shared" si="1161"/>
        <v>0</v>
      </c>
      <c r="AO498" s="9">
        <f t="shared" si="1161"/>
        <v>0</v>
      </c>
      <c r="AP498" s="17"/>
      <c r="AQ498" s="44">
        <f>+AH498-W498</f>
        <v>0</v>
      </c>
      <c r="AR498" s="13"/>
      <c r="AS498" s="14" t="s">
        <v>251</v>
      </c>
      <c r="AT498" s="9">
        <f t="shared" ref="AT498:BA498" si="1162">SUM(AT499:AT500)</f>
        <v>0</v>
      </c>
      <c r="AU498" s="9">
        <f t="shared" si="1162"/>
        <v>0</v>
      </c>
      <c r="AV498" s="9">
        <f t="shared" si="1162"/>
        <v>0</v>
      </c>
      <c r="AW498" s="9">
        <f t="shared" si="1162"/>
        <v>0</v>
      </c>
      <c r="AX498" s="9">
        <f t="shared" si="1162"/>
        <v>0</v>
      </c>
      <c r="AY498" s="9">
        <f t="shared" si="1162"/>
        <v>0</v>
      </c>
      <c r="AZ498" s="9">
        <f t="shared" si="1162"/>
        <v>0</v>
      </c>
      <c r="BA498" s="9">
        <f t="shared" si="1162"/>
        <v>0</v>
      </c>
      <c r="BB498" s="17"/>
      <c r="BC498" s="17"/>
      <c r="BD498" s="51">
        <f>+AT498-AH498</f>
        <v>0</v>
      </c>
      <c r="BE498" s="47">
        <f t="shared" si="1107"/>
        <v>0</v>
      </c>
      <c r="BF498" s="47">
        <f t="shared" si="1108"/>
        <v>0</v>
      </c>
      <c r="BG498" s="47">
        <f t="shared" si="1109"/>
        <v>0</v>
      </c>
      <c r="BH498" s="47"/>
      <c r="BI498" s="47">
        <f t="shared" si="1110"/>
        <v>0</v>
      </c>
      <c r="BJ498" s="47">
        <f t="shared" si="1111"/>
        <v>0</v>
      </c>
      <c r="BK498" s="47">
        <f t="shared" si="1112"/>
        <v>0</v>
      </c>
      <c r="BL498" s="47"/>
      <c r="BM498" s="47">
        <f t="shared" si="1113"/>
        <v>0</v>
      </c>
      <c r="BN498" s="47">
        <f t="shared" si="1114"/>
        <v>0</v>
      </c>
      <c r="BO498" s="47">
        <f t="shared" si="1115"/>
        <v>0</v>
      </c>
      <c r="BP498" s="11">
        <f t="shared" si="1090"/>
        <v>0</v>
      </c>
    </row>
    <row r="499" spans="1:89" s="3" customFormat="1" ht="13.5" customHeight="1" x14ac:dyDescent="0.2">
      <c r="A499" s="13"/>
      <c r="B499" s="15" t="s">
        <v>0</v>
      </c>
      <c r="C499" s="11">
        <v>27255864379.466259</v>
      </c>
      <c r="D499" s="11">
        <v>2385453220.9376774</v>
      </c>
      <c r="E499" s="11">
        <v>3687961785.6074743</v>
      </c>
      <c r="F499" s="11">
        <v>5573335219.6891642</v>
      </c>
      <c r="G499" s="11"/>
      <c r="H499" s="11">
        <v>2378277674.0594244</v>
      </c>
      <c r="I499" s="11">
        <v>3613628490.1645608</v>
      </c>
      <c r="J499" s="11">
        <v>5163850265.3282671</v>
      </c>
      <c r="K499" s="61"/>
      <c r="L499" s="65">
        <f t="shared" si="1082"/>
        <v>1302508564.6697969</v>
      </c>
      <c r="M499" s="65">
        <f t="shared" si="1083"/>
        <v>1885373434.0816898</v>
      </c>
      <c r="N499" s="65">
        <f t="shared" si="1084"/>
        <v>1235350816.1051364</v>
      </c>
      <c r="O499" s="65">
        <f t="shared" si="1085"/>
        <v>1550221775.1637063</v>
      </c>
      <c r="P499" s="65">
        <f t="shared" si="1086"/>
        <v>7175546.8782529831</v>
      </c>
      <c r="Q499" s="65">
        <f t="shared" si="1087"/>
        <v>74333295.442913532</v>
      </c>
      <c r="R499" s="65">
        <f t="shared" si="1088"/>
        <v>409484954.36089706</v>
      </c>
      <c r="S499" s="65">
        <f t="shared" si="1089"/>
        <v>22092014114.137993</v>
      </c>
      <c r="T499" s="61"/>
      <c r="U499" s="13"/>
      <c r="V499" s="15" t="s">
        <v>0</v>
      </c>
      <c r="W499" s="11">
        <v>0</v>
      </c>
      <c r="X499" s="11">
        <v>0</v>
      </c>
      <c r="Y499" s="11">
        <v>0</v>
      </c>
      <c r="Z499" s="11">
        <v>0</v>
      </c>
      <c r="AA499" s="11"/>
      <c r="AB499" s="11">
        <v>0</v>
      </c>
      <c r="AC499" s="11">
        <v>0</v>
      </c>
      <c r="AD499" s="11">
        <v>0</v>
      </c>
      <c r="AF499" s="13"/>
      <c r="AG499" s="15" t="s">
        <v>0</v>
      </c>
      <c r="AH499" s="11">
        <v>0</v>
      </c>
      <c r="AI499" s="11">
        <v>0</v>
      </c>
      <c r="AJ499" s="11">
        <v>0</v>
      </c>
      <c r="AK499" s="11">
        <v>0</v>
      </c>
      <c r="AL499" s="11"/>
      <c r="AM499" s="11">
        <v>0</v>
      </c>
      <c r="AN499" s="11">
        <v>0</v>
      </c>
      <c r="AO499" s="11">
        <v>0</v>
      </c>
      <c r="AP499" s="11"/>
      <c r="AQ499" s="44">
        <f t="shared" si="1130"/>
        <v>0</v>
      </c>
      <c r="AR499" s="13"/>
      <c r="AS499" s="15" t="s">
        <v>0</v>
      </c>
      <c r="AT499" s="11">
        <v>0</v>
      </c>
      <c r="AU499" s="11">
        <v>0</v>
      </c>
      <c r="AV499" s="11">
        <v>0</v>
      </c>
      <c r="AW499" s="11">
        <v>0</v>
      </c>
      <c r="AX499" s="11"/>
      <c r="AY499" s="11">
        <v>0</v>
      </c>
      <c r="AZ499" s="11">
        <v>0</v>
      </c>
      <c r="BA499" s="11">
        <v>0</v>
      </c>
      <c r="BB499" s="11"/>
      <c r="BC499" s="11"/>
      <c r="BD499" s="51">
        <f t="shared" si="1067"/>
        <v>0</v>
      </c>
      <c r="BE499" s="47">
        <f t="shared" si="1107"/>
        <v>0</v>
      </c>
      <c r="BF499" s="47">
        <f t="shared" si="1108"/>
        <v>0</v>
      </c>
      <c r="BG499" s="47">
        <f t="shared" si="1109"/>
        <v>0</v>
      </c>
      <c r="BH499" s="47"/>
      <c r="BI499" s="47">
        <f t="shared" si="1110"/>
        <v>0</v>
      </c>
      <c r="BJ499" s="47">
        <f t="shared" si="1111"/>
        <v>0</v>
      </c>
      <c r="BK499" s="47">
        <f t="shared" si="1112"/>
        <v>0</v>
      </c>
      <c r="BL499" s="47"/>
      <c r="BM499" s="47">
        <f t="shared" si="1113"/>
        <v>0</v>
      </c>
      <c r="BN499" s="47">
        <f t="shared" si="1114"/>
        <v>0</v>
      </c>
      <c r="BO499" s="47">
        <f t="shared" si="1115"/>
        <v>0</v>
      </c>
      <c r="BP499" s="11">
        <f t="shared" si="1090"/>
        <v>0</v>
      </c>
    </row>
    <row r="500" spans="1:89" s="3" customFormat="1" ht="13.5" customHeight="1" x14ac:dyDescent="0.2">
      <c r="A500" s="13"/>
      <c r="B500" s="15" t="s">
        <v>2</v>
      </c>
      <c r="C500" s="11">
        <v>278919264601.9635</v>
      </c>
      <c r="D500" s="11">
        <v>31134491028.531109</v>
      </c>
      <c r="E500" s="11">
        <v>46174568302.476311</v>
      </c>
      <c r="F500" s="11">
        <v>72766341006.518219</v>
      </c>
      <c r="G500" s="11"/>
      <c r="H500" s="11">
        <v>28646393547.568977</v>
      </c>
      <c r="I500" s="11">
        <v>41462017433.825157</v>
      </c>
      <c r="J500" s="11">
        <v>64266815811.064705</v>
      </c>
      <c r="K500" s="61"/>
      <c r="L500" s="65">
        <f t="shared" si="1082"/>
        <v>15040077273.945202</v>
      </c>
      <c r="M500" s="65">
        <f t="shared" si="1083"/>
        <v>26591772704.041908</v>
      </c>
      <c r="N500" s="65">
        <f t="shared" si="1084"/>
        <v>12815623886.25618</v>
      </c>
      <c r="O500" s="65">
        <f t="shared" si="1085"/>
        <v>22804798377.239548</v>
      </c>
      <c r="P500" s="65">
        <f t="shared" si="1086"/>
        <v>2488097480.9621315</v>
      </c>
      <c r="Q500" s="65">
        <f t="shared" si="1087"/>
        <v>4712550868.6511536</v>
      </c>
      <c r="R500" s="65">
        <f t="shared" si="1088"/>
        <v>8499525195.4535141</v>
      </c>
      <c r="S500" s="65">
        <f t="shared" si="1089"/>
        <v>214652448790.8988</v>
      </c>
      <c r="T500" s="61"/>
      <c r="U500" s="13"/>
      <c r="V500" s="15" t="s">
        <v>2</v>
      </c>
      <c r="W500" s="11">
        <v>0</v>
      </c>
      <c r="X500" s="11">
        <v>0</v>
      </c>
      <c r="Y500" s="11">
        <v>0</v>
      </c>
      <c r="Z500" s="11">
        <v>0</v>
      </c>
      <c r="AA500" s="11"/>
      <c r="AB500" s="11">
        <v>0</v>
      </c>
      <c r="AC500" s="11">
        <v>0</v>
      </c>
      <c r="AD500" s="11">
        <v>0</v>
      </c>
      <c r="AF500" s="13"/>
      <c r="AG500" s="15" t="s">
        <v>2</v>
      </c>
      <c r="AH500" s="11">
        <v>0</v>
      </c>
      <c r="AI500" s="11">
        <v>0</v>
      </c>
      <c r="AJ500" s="11">
        <v>0</v>
      </c>
      <c r="AK500" s="11">
        <v>0</v>
      </c>
      <c r="AL500" s="11"/>
      <c r="AM500" s="11">
        <v>0</v>
      </c>
      <c r="AN500" s="11">
        <v>0</v>
      </c>
      <c r="AO500" s="11">
        <v>0</v>
      </c>
      <c r="AP500" s="11"/>
      <c r="AQ500" s="44">
        <f t="shared" si="1130"/>
        <v>0</v>
      </c>
      <c r="AR500" s="13"/>
      <c r="AS500" s="15" t="s">
        <v>2</v>
      </c>
      <c r="AT500" s="11">
        <v>0</v>
      </c>
      <c r="AU500" s="11">
        <v>0</v>
      </c>
      <c r="AV500" s="11">
        <v>0</v>
      </c>
      <c r="AW500" s="11">
        <v>0</v>
      </c>
      <c r="AX500" s="11"/>
      <c r="AY500" s="11">
        <v>0</v>
      </c>
      <c r="AZ500" s="11">
        <v>0</v>
      </c>
      <c r="BA500" s="11">
        <v>0</v>
      </c>
      <c r="BB500" s="11"/>
      <c r="BC500" s="11"/>
      <c r="BD500" s="51">
        <f>+AT500-AH500</f>
        <v>0</v>
      </c>
      <c r="BE500" s="47">
        <f t="shared" si="1107"/>
        <v>0</v>
      </c>
      <c r="BF500" s="47">
        <f t="shared" si="1108"/>
        <v>0</v>
      </c>
      <c r="BG500" s="47">
        <f t="shared" si="1109"/>
        <v>0</v>
      </c>
      <c r="BH500" s="47"/>
      <c r="BI500" s="47">
        <f t="shared" si="1110"/>
        <v>0</v>
      </c>
      <c r="BJ500" s="47">
        <f t="shared" si="1111"/>
        <v>0</v>
      </c>
      <c r="BK500" s="47">
        <f t="shared" si="1112"/>
        <v>0</v>
      </c>
      <c r="BL500" s="47"/>
      <c r="BM500" s="47">
        <f t="shared" si="1113"/>
        <v>0</v>
      </c>
      <c r="BN500" s="47">
        <f t="shared" si="1114"/>
        <v>0</v>
      </c>
      <c r="BO500" s="47">
        <f t="shared" si="1115"/>
        <v>0</v>
      </c>
      <c r="BP500" s="11">
        <f t="shared" si="1090"/>
        <v>0</v>
      </c>
    </row>
    <row r="501" spans="1:89" s="3" customFormat="1" ht="20.25" customHeight="1" x14ac:dyDescent="0.2">
      <c r="A501" s="13"/>
      <c r="B501" s="14" t="s">
        <v>33</v>
      </c>
      <c r="C501" s="9">
        <f t="shared" ref="C501" si="1163">SUM(C502:C503)</f>
        <v>101382339.58</v>
      </c>
      <c r="D501" s="9">
        <f t="shared" ref="D501" si="1164">SUM(D502:D503)</f>
        <v>4842401.96</v>
      </c>
      <c r="E501" s="9">
        <f t="shared" ref="E501" si="1165">SUM(E502:E503)</f>
        <v>27157768.379999999</v>
      </c>
      <c r="F501" s="9">
        <f t="shared" ref="F501" si="1166">SUM(F502:F503)</f>
        <v>33001688.469999999</v>
      </c>
      <c r="G501" s="9">
        <f t="shared" ref="G501:J501" si="1167">SUM(G502:G503)</f>
        <v>0</v>
      </c>
      <c r="H501" s="9">
        <f t="shared" si="1167"/>
        <v>0</v>
      </c>
      <c r="I501" s="9">
        <f t="shared" si="1167"/>
        <v>3335867.79</v>
      </c>
      <c r="J501" s="9">
        <f t="shared" si="1167"/>
        <v>11540512.16</v>
      </c>
      <c r="K501" s="61"/>
      <c r="L501" s="65">
        <f t="shared" si="1082"/>
        <v>22315366.419999998</v>
      </c>
      <c r="M501" s="65">
        <f t="shared" si="1083"/>
        <v>5843920.0899999999</v>
      </c>
      <c r="N501" s="65">
        <f t="shared" si="1084"/>
        <v>3335867.79</v>
      </c>
      <c r="O501" s="65">
        <f t="shared" si="1085"/>
        <v>8204644.3700000001</v>
      </c>
      <c r="P501" s="65">
        <f t="shared" si="1086"/>
        <v>4842401.96</v>
      </c>
      <c r="Q501" s="65">
        <f t="shared" si="1087"/>
        <v>23821900.59</v>
      </c>
      <c r="R501" s="65">
        <f t="shared" si="1088"/>
        <v>21461176.309999999</v>
      </c>
      <c r="S501" s="65">
        <f t="shared" si="1089"/>
        <v>89841827.420000002</v>
      </c>
      <c r="T501" s="61"/>
      <c r="U501" s="13"/>
      <c r="V501" s="14" t="s">
        <v>33</v>
      </c>
      <c r="W501" s="9">
        <f t="shared" ref="W501:AD501" si="1168">SUM(W502:W503)</f>
        <v>0</v>
      </c>
      <c r="X501" s="9">
        <f t="shared" si="1168"/>
        <v>0</v>
      </c>
      <c r="Y501" s="9">
        <f t="shared" si="1168"/>
        <v>0</v>
      </c>
      <c r="Z501" s="9">
        <f t="shared" si="1168"/>
        <v>0</v>
      </c>
      <c r="AA501" s="9">
        <f t="shared" si="1168"/>
        <v>0</v>
      </c>
      <c r="AB501" s="9">
        <f t="shared" si="1168"/>
        <v>0</v>
      </c>
      <c r="AC501" s="9">
        <f t="shared" si="1168"/>
        <v>0</v>
      </c>
      <c r="AD501" s="9">
        <f t="shared" si="1168"/>
        <v>0</v>
      </c>
      <c r="AF501" s="13"/>
      <c r="AG501" s="14" t="s">
        <v>33</v>
      </c>
      <c r="AH501" s="9">
        <f t="shared" ref="AH501:AO501" si="1169">SUM(AH502:AH503)</f>
        <v>0</v>
      </c>
      <c r="AI501" s="9">
        <f t="shared" si="1169"/>
        <v>0</v>
      </c>
      <c r="AJ501" s="9">
        <f t="shared" si="1169"/>
        <v>0</v>
      </c>
      <c r="AK501" s="9">
        <f t="shared" si="1169"/>
        <v>0</v>
      </c>
      <c r="AL501" s="9">
        <f t="shared" si="1169"/>
        <v>0</v>
      </c>
      <c r="AM501" s="9">
        <f t="shared" si="1169"/>
        <v>0</v>
      </c>
      <c r="AN501" s="9">
        <f t="shared" si="1169"/>
        <v>0</v>
      </c>
      <c r="AO501" s="9">
        <f t="shared" si="1169"/>
        <v>0</v>
      </c>
      <c r="AP501" s="17"/>
      <c r="AQ501" s="44">
        <f t="shared" si="1130"/>
        <v>0</v>
      </c>
      <c r="AR501" s="13"/>
      <c r="AS501" s="14" t="s">
        <v>33</v>
      </c>
      <c r="AT501" s="9">
        <f t="shared" ref="AT501:BA501" si="1170">SUM(AT502:AT503)</f>
        <v>0</v>
      </c>
      <c r="AU501" s="9">
        <f t="shared" si="1170"/>
        <v>0</v>
      </c>
      <c r="AV501" s="9">
        <f t="shared" si="1170"/>
        <v>0</v>
      </c>
      <c r="AW501" s="9">
        <f t="shared" si="1170"/>
        <v>0</v>
      </c>
      <c r="AX501" s="9">
        <f t="shared" si="1170"/>
        <v>0</v>
      </c>
      <c r="AY501" s="9">
        <f t="shared" si="1170"/>
        <v>0</v>
      </c>
      <c r="AZ501" s="9">
        <f t="shared" si="1170"/>
        <v>0</v>
      </c>
      <c r="BA501" s="9">
        <f t="shared" si="1170"/>
        <v>0</v>
      </c>
      <c r="BB501" s="17"/>
      <c r="BC501" s="17"/>
      <c r="BD501" s="51">
        <f t="shared" si="1067"/>
        <v>0</v>
      </c>
      <c r="BE501" s="47">
        <f t="shared" si="1107"/>
        <v>0</v>
      </c>
      <c r="BF501" s="47">
        <f t="shared" si="1108"/>
        <v>0</v>
      </c>
      <c r="BG501" s="47">
        <f t="shared" si="1109"/>
        <v>0</v>
      </c>
      <c r="BH501" s="47"/>
      <c r="BI501" s="47">
        <f t="shared" si="1110"/>
        <v>0</v>
      </c>
      <c r="BJ501" s="47">
        <f t="shared" si="1111"/>
        <v>0</v>
      </c>
      <c r="BK501" s="47">
        <f t="shared" si="1112"/>
        <v>0</v>
      </c>
      <c r="BL501" s="47"/>
      <c r="BM501" s="47">
        <f t="shared" si="1113"/>
        <v>0</v>
      </c>
      <c r="BN501" s="47">
        <f t="shared" si="1114"/>
        <v>0</v>
      </c>
      <c r="BO501" s="47">
        <f t="shared" si="1115"/>
        <v>0</v>
      </c>
      <c r="BP501" s="11">
        <f t="shared" si="1090"/>
        <v>0</v>
      </c>
    </row>
    <row r="502" spans="1:89" s="3" customFormat="1" ht="13.5" customHeight="1" x14ac:dyDescent="0.2">
      <c r="A502" s="13"/>
      <c r="B502" s="15" t="s">
        <v>0</v>
      </c>
      <c r="C502" s="11">
        <v>101382339.58</v>
      </c>
      <c r="D502" s="11">
        <v>4842401.96</v>
      </c>
      <c r="E502" s="11">
        <v>27157768.379999999</v>
      </c>
      <c r="F502" s="11">
        <v>33001688.469999999</v>
      </c>
      <c r="G502" s="11"/>
      <c r="H502" s="11">
        <v>0</v>
      </c>
      <c r="I502" s="11">
        <v>3335867.79</v>
      </c>
      <c r="J502" s="11">
        <v>11540512.16</v>
      </c>
      <c r="K502" s="61"/>
      <c r="L502" s="65">
        <f t="shared" si="1082"/>
        <v>22315366.419999998</v>
      </c>
      <c r="M502" s="65">
        <f t="shared" si="1083"/>
        <v>5843920.0899999999</v>
      </c>
      <c r="N502" s="65">
        <f t="shared" si="1084"/>
        <v>3335867.79</v>
      </c>
      <c r="O502" s="65">
        <f t="shared" si="1085"/>
        <v>8204644.3700000001</v>
      </c>
      <c r="P502" s="65">
        <f t="shared" si="1086"/>
        <v>4842401.96</v>
      </c>
      <c r="Q502" s="65">
        <f t="shared" si="1087"/>
        <v>23821900.59</v>
      </c>
      <c r="R502" s="65">
        <f t="shared" si="1088"/>
        <v>21461176.309999999</v>
      </c>
      <c r="S502" s="65">
        <f t="shared" si="1089"/>
        <v>89841827.420000002</v>
      </c>
      <c r="T502" s="61"/>
      <c r="U502" s="13"/>
      <c r="V502" s="15" t="s">
        <v>0</v>
      </c>
      <c r="W502" s="11">
        <v>0</v>
      </c>
      <c r="X502" s="11">
        <v>0</v>
      </c>
      <c r="Y502" s="11">
        <v>0</v>
      </c>
      <c r="Z502" s="11">
        <v>0</v>
      </c>
      <c r="AA502" s="11"/>
      <c r="AB502" s="11">
        <v>0</v>
      </c>
      <c r="AC502" s="11">
        <v>0</v>
      </c>
      <c r="AD502" s="11">
        <v>0</v>
      </c>
      <c r="AF502" s="13"/>
      <c r="AG502" s="15" t="s">
        <v>0</v>
      </c>
      <c r="AH502" s="11">
        <v>0</v>
      </c>
      <c r="AI502" s="11">
        <v>0</v>
      </c>
      <c r="AJ502" s="11">
        <v>0</v>
      </c>
      <c r="AK502" s="11">
        <v>0</v>
      </c>
      <c r="AL502" s="11"/>
      <c r="AM502" s="11">
        <v>0</v>
      </c>
      <c r="AN502" s="11">
        <v>0</v>
      </c>
      <c r="AO502" s="11">
        <v>0</v>
      </c>
      <c r="AP502" s="11"/>
      <c r="AQ502" s="44">
        <f t="shared" si="1130"/>
        <v>0</v>
      </c>
      <c r="AR502" s="13"/>
      <c r="AS502" s="15" t="s">
        <v>0</v>
      </c>
      <c r="AT502" s="11">
        <v>0</v>
      </c>
      <c r="AU502" s="11">
        <v>0</v>
      </c>
      <c r="AV502" s="11">
        <v>0</v>
      </c>
      <c r="AW502" s="11">
        <v>0</v>
      </c>
      <c r="AX502" s="11"/>
      <c r="AY502" s="11">
        <v>0</v>
      </c>
      <c r="AZ502" s="11">
        <v>0</v>
      </c>
      <c r="BA502" s="11">
        <v>0</v>
      </c>
      <c r="BB502" s="11"/>
      <c r="BC502" s="11"/>
      <c r="BD502" s="51">
        <f t="shared" si="1067"/>
        <v>0</v>
      </c>
      <c r="BE502" s="47">
        <f t="shared" si="1107"/>
        <v>0</v>
      </c>
      <c r="BF502" s="47">
        <f t="shared" si="1108"/>
        <v>0</v>
      </c>
      <c r="BG502" s="47">
        <f t="shared" si="1109"/>
        <v>0</v>
      </c>
      <c r="BH502" s="47"/>
      <c r="BI502" s="47">
        <f t="shared" si="1110"/>
        <v>0</v>
      </c>
      <c r="BJ502" s="47">
        <f t="shared" si="1111"/>
        <v>0</v>
      </c>
      <c r="BK502" s="47">
        <f t="shared" si="1112"/>
        <v>0</v>
      </c>
      <c r="BL502" s="47"/>
      <c r="BM502" s="47">
        <f t="shared" si="1113"/>
        <v>0</v>
      </c>
      <c r="BN502" s="47">
        <f t="shared" si="1114"/>
        <v>0</v>
      </c>
      <c r="BO502" s="47">
        <f t="shared" si="1115"/>
        <v>0</v>
      </c>
      <c r="BP502" s="11">
        <f t="shared" si="1090"/>
        <v>0</v>
      </c>
    </row>
    <row r="503" spans="1:89" s="3" customFormat="1" ht="12" customHeight="1" x14ac:dyDescent="0.2">
      <c r="A503" s="13"/>
      <c r="B503" s="15" t="s">
        <v>2</v>
      </c>
      <c r="C503" s="11">
        <v>0</v>
      </c>
      <c r="D503" s="11">
        <v>0</v>
      </c>
      <c r="E503" s="11">
        <v>0</v>
      </c>
      <c r="F503" s="11">
        <v>0</v>
      </c>
      <c r="G503" s="11"/>
      <c r="H503" s="11">
        <v>0</v>
      </c>
      <c r="I503" s="11">
        <v>0</v>
      </c>
      <c r="J503" s="11">
        <v>0</v>
      </c>
      <c r="K503" s="61"/>
      <c r="L503" s="65">
        <f t="shared" si="1082"/>
        <v>0</v>
      </c>
      <c r="M503" s="65">
        <f t="shared" si="1083"/>
        <v>0</v>
      </c>
      <c r="N503" s="65">
        <f t="shared" si="1084"/>
        <v>0</v>
      </c>
      <c r="O503" s="65">
        <f t="shared" si="1085"/>
        <v>0</v>
      </c>
      <c r="P503" s="65">
        <f t="shared" si="1086"/>
        <v>0</v>
      </c>
      <c r="Q503" s="65">
        <f t="shared" si="1087"/>
        <v>0</v>
      </c>
      <c r="R503" s="65">
        <f t="shared" si="1088"/>
        <v>0</v>
      </c>
      <c r="S503" s="65">
        <f t="shared" si="1089"/>
        <v>0</v>
      </c>
      <c r="T503" s="61"/>
      <c r="U503" s="13"/>
      <c r="V503" s="15" t="s">
        <v>2</v>
      </c>
      <c r="W503" s="11">
        <v>0</v>
      </c>
      <c r="X503" s="11">
        <v>0</v>
      </c>
      <c r="Y503" s="11">
        <v>0</v>
      </c>
      <c r="Z503" s="11">
        <v>0</v>
      </c>
      <c r="AA503" s="11"/>
      <c r="AB503" s="11">
        <v>0</v>
      </c>
      <c r="AC503" s="11">
        <v>0</v>
      </c>
      <c r="AD503" s="11">
        <v>0</v>
      </c>
      <c r="AE503" s="15" t="s">
        <v>254</v>
      </c>
      <c r="AF503" s="13"/>
      <c r="AG503" s="15" t="s">
        <v>2</v>
      </c>
      <c r="AH503" s="11">
        <v>0</v>
      </c>
      <c r="AI503" s="11">
        <v>0</v>
      </c>
      <c r="AJ503" s="11">
        <v>0</v>
      </c>
      <c r="AK503" s="11">
        <v>0</v>
      </c>
      <c r="AL503" s="11"/>
      <c r="AM503" s="11">
        <v>0</v>
      </c>
      <c r="AN503" s="11">
        <v>0</v>
      </c>
      <c r="AO503" s="11">
        <v>0</v>
      </c>
      <c r="AP503" s="11"/>
      <c r="AQ503" s="44">
        <f t="shared" si="1130"/>
        <v>0</v>
      </c>
      <c r="AR503" s="13"/>
      <c r="AS503" s="15" t="s">
        <v>2</v>
      </c>
      <c r="AT503" s="11">
        <v>0</v>
      </c>
      <c r="AU503" s="11">
        <v>0</v>
      </c>
      <c r="AV503" s="11">
        <v>0</v>
      </c>
      <c r="AW503" s="11">
        <v>0</v>
      </c>
      <c r="AX503" s="11"/>
      <c r="AY503" s="11">
        <v>0</v>
      </c>
      <c r="AZ503" s="11">
        <v>0</v>
      </c>
      <c r="BA503" s="11">
        <v>0</v>
      </c>
      <c r="BB503" s="11"/>
      <c r="BC503" s="11"/>
      <c r="BD503" s="51">
        <f t="shared" si="1067"/>
        <v>0</v>
      </c>
      <c r="BE503" s="47">
        <f t="shared" si="1107"/>
        <v>0</v>
      </c>
      <c r="BF503" s="47">
        <f t="shared" si="1108"/>
        <v>0</v>
      </c>
      <c r="BG503" s="47">
        <f t="shared" si="1109"/>
        <v>0</v>
      </c>
      <c r="BH503" s="47"/>
      <c r="BI503" s="47">
        <f t="shared" si="1110"/>
        <v>0</v>
      </c>
      <c r="BJ503" s="47">
        <f t="shared" si="1111"/>
        <v>0</v>
      </c>
      <c r="BK503" s="47">
        <f t="shared" si="1112"/>
        <v>0</v>
      </c>
      <c r="BL503" s="47"/>
      <c r="BM503" s="47">
        <f t="shared" si="1113"/>
        <v>0</v>
      </c>
      <c r="BN503" s="47">
        <f t="shared" si="1114"/>
        <v>0</v>
      </c>
      <c r="BO503" s="47">
        <f t="shared" si="1115"/>
        <v>0</v>
      </c>
      <c r="BP503" s="11">
        <f t="shared" si="1090"/>
        <v>0</v>
      </c>
    </row>
    <row r="504" spans="1:89" s="3" customFormat="1" ht="21" customHeight="1" x14ac:dyDescent="0.2">
      <c r="A504" s="13"/>
      <c r="B504" s="14" t="s">
        <v>88</v>
      </c>
      <c r="C504" s="9">
        <f t="shared" ref="C504" si="1171">SUM(C505:C506)</f>
        <v>2727137034.54</v>
      </c>
      <c r="D504" s="9">
        <f t="shared" ref="D504" si="1172">SUM(D505:D506)</f>
        <v>172338000</v>
      </c>
      <c r="E504" s="9">
        <f t="shared" ref="E504" si="1173">SUM(E505:E506)</f>
        <v>231520000</v>
      </c>
      <c r="F504" s="9">
        <f t="shared" ref="F504" si="1174">SUM(F505:F506)</f>
        <v>411510000</v>
      </c>
      <c r="G504" s="9">
        <f t="shared" ref="G504:J504" si="1175">SUM(G505:G506)</f>
        <v>0</v>
      </c>
      <c r="H504" s="9">
        <f t="shared" si="1175"/>
        <v>172319972.05379307</v>
      </c>
      <c r="I504" s="9">
        <f t="shared" si="1175"/>
        <v>231493846.4803448</v>
      </c>
      <c r="J504" s="9">
        <f t="shared" si="1175"/>
        <v>411496217.18724132</v>
      </c>
      <c r="K504" s="61"/>
      <c r="L504" s="65">
        <f t="shared" si="1082"/>
        <v>59182000</v>
      </c>
      <c r="M504" s="65">
        <f t="shared" si="1083"/>
        <v>179990000</v>
      </c>
      <c r="N504" s="65">
        <f t="shared" si="1084"/>
        <v>59173874.426551729</v>
      </c>
      <c r="O504" s="65">
        <f t="shared" si="1085"/>
        <v>180002370.70689651</v>
      </c>
      <c r="P504" s="65">
        <f t="shared" si="1086"/>
        <v>18027.946206927299</v>
      </c>
      <c r="Q504" s="65">
        <f t="shared" si="1087"/>
        <v>26153.519655197859</v>
      </c>
      <c r="R504" s="65">
        <f t="shared" si="1088"/>
        <v>13782.812758684158</v>
      </c>
      <c r="S504" s="65">
        <f t="shared" si="1089"/>
        <v>2315640817.3527584</v>
      </c>
      <c r="T504" s="61"/>
      <c r="U504" s="13"/>
      <c r="V504" s="14" t="s">
        <v>88</v>
      </c>
      <c r="W504" s="9">
        <f t="shared" ref="W504:AD504" si="1176">SUM(W505:W506)</f>
        <v>0</v>
      </c>
      <c r="X504" s="9">
        <f t="shared" si="1176"/>
        <v>0</v>
      </c>
      <c r="Y504" s="9">
        <f t="shared" si="1176"/>
        <v>0</v>
      </c>
      <c r="Z504" s="9">
        <f t="shared" si="1176"/>
        <v>0</v>
      </c>
      <c r="AA504" s="9">
        <f t="shared" si="1176"/>
        <v>0</v>
      </c>
      <c r="AB504" s="9">
        <f t="shared" si="1176"/>
        <v>0</v>
      </c>
      <c r="AC504" s="9">
        <f t="shared" si="1176"/>
        <v>0</v>
      </c>
      <c r="AD504" s="9">
        <f t="shared" si="1176"/>
        <v>0</v>
      </c>
      <c r="AF504" s="13"/>
      <c r="AG504" s="14" t="s">
        <v>88</v>
      </c>
      <c r="AH504" s="9">
        <f t="shared" ref="AH504:AO504" si="1177">SUM(AH505:AH506)</f>
        <v>0</v>
      </c>
      <c r="AI504" s="9">
        <f t="shared" si="1177"/>
        <v>0</v>
      </c>
      <c r="AJ504" s="9">
        <f t="shared" si="1177"/>
        <v>0</v>
      </c>
      <c r="AK504" s="9">
        <f t="shared" si="1177"/>
        <v>0</v>
      </c>
      <c r="AL504" s="9">
        <f t="shared" si="1177"/>
        <v>0</v>
      </c>
      <c r="AM504" s="9">
        <f t="shared" si="1177"/>
        <v>0</v>
      </c>
      <c r="AN504" s="9">
        <f t="shared" si="1177"/>
        <v>0</v>
      </c>
      <c r="AO504" s="9">
        <f t="shared" si="1177"/>
        <v>0</v>
      </c>
      <c r="AP504" s="17"/>
      <c r="AQ504" s="44">
        <f>+AH504-W504</f>
        <v>0</v>
      </c>
      <c r="AR504" s="13"/>
      <c r="AS504" s="14" t="s">
        <v>88</v>
      </c>
      <c r="AT504" s="9">
        <f t="shared" ref="AT504:BA504" si="1178">SUM(AT505:AT506)</f>
        <v>0</v>
      </c>
      <c r="AU504" s="9">
        <f t="shared" si="1178"/>
        <v>0</v>
      </c>
      <c r="AV504" s="9">
        <f t="shared" si="1178"/>
        <v>0</v>
      </c>
      <c r="AW504" s="9">
        <f t="shared" si="1178"/>
        <v>0</v>
      </c>
      <c r="AX504" s="9">
        <f t="shared" si="1178"/>
        <v>0</v>
      </c>
      <c r="AY504" s="9">
        <f t="shared" si="1178"/>
        <v>0</v>
      </c>
      <c r="AZ504" s="9">
        <f t="shared" si="1178"/>
        <v>0</v>
      </c>
      <c r="BA504" s="9">
        <f t="shared" si="1178"/>
        <v>0</v>
      </c>
      <c r="BB504" s="17"/>
      <c r="BC504" s="17"/>
      <c r="BD504" s="51">
        <f t="shared" si="1067"/>
        <v>0</v>
      </c>
      <c r="BE504" s="47">
        <f t="shared" si="1107"/>
        <v>0</v>
      </c>
      <c r="BF504" s="47">
        <f t="shared" si="1108"/>
        <v>0</v>
      </c>
      <c r="BG504" s="47">
        <f t="shared" si="1109"/>
        <v>0</v>
      </c>
      <c r="BH504" s="47"/>
      <c r="BI504" s="47">
        <f t="shared" si="1110"/>
        <v>0</v>
      </c>
      <c r="BJ504" s="47">
        <f t="shared" si="1111"/>
        <v>0</v>
      </c>
      <c r="BK504" s="47">
        <f t="shared" si="1112"/>
        <v>0</v>
      </c>
      <c r="BL504" s="47"/>
      <c r="BM504" s="47">
        <f t="shared" si="1113"/>
        <v>0</v>
      </c>
      <c r="BN504" s="47">
        <f t="shared" si="1114"/>
        <v>0</v>
      </c>
      <c r="BO504" s="47">
        <f t="shared" si="1115"/>
        <v>0</v>
      </c>
      <c r="BP504" s="11">
        <f t="shared" si="1090"/>
        <v>0</v>
      </c>
    </row>
    <row r="505" spans="1:89" s="3" customFormat="1" ht="13.5" customHeight="1" x14ac:dyDescent="0.2">
      <c r="A505" s="13"/>
      <c r="B505" s="15" t="s">
        <v>0</v>
      </c>
      <c r="C505" s="11">
        <v>2727137034.54</v>
      </c>
      <c r="D505" s="11">
        <v>172338000</v>
      </c>
      <c r="E505" s="11">
        <v>231520000</v>
      </c>
      <c r="F505" s="11">
        <v>411510000</v>
      </c>
      <c r="G505" s="11"/>
      <c r="H505" s="11">
        <v>172319972.05379307</v>
      </c>
      <c r="I505" s="11">
        <v>231493846.4803448</v>
      </c>
      <c r="J505" s="11">
        <v>411496217.18724132</v>
      </c>
      <c r="K505" s="61"/>
      <c r="L505" s="65">
        <f t="shared" si="1082"/>
        <v>59182000</v>
      </c>
      <c r="M505" s="65">
        <f t="shared" si="1083"/>
        <v>179990000</v>
      </c>
      <c r="N505" s="65">
        <f t="shared" si="1084"/>
        <v>59173874.426551729</v>
      </c>
      <c r="O505" s="65">
        <f t="shared" si="1085"/>
        <v>180002370.70689651</v>
      </c>
      <c r="P505" s="65">
        <f t="shared" si="1086"/>
        <v>18027.946206927299</v>
      </c>
      <c r="Q505" s="65">
        <f t="shared" si="1087"/>
        <v>26153.519655197859</v>
      </c>
      <c r="R505" s="65">
        <f t="shared" si="1088"/>
        <v>13782.812758684158</v>
      </c>
      <c r="S505" s="65">
        <f t="shared" si="1089"/>
        <v>2315640817.3527584</v>
      </c>
      <c r="T505" s="61"/>
      <c r="U505" s="13"/>
      <c r="V505" s="15" t="s">
        <v>0</v>
      </c>
      <c r="W505" s="11">
        <v>0</v>
      </c>
      <c r="X505" s="11">
        <v>0</v>
      </c>
      <c r="Y505" s="11">
        <v>0</v>
      </c>
      <c r="Z505" s="11">
        <v>0</v>
      </c>
      <c r="AA505" s="11"/>
      <c r="AB505" s="11">
        <v>0</v>
      </c>
      <c r="AC505" s="11">
        <v>0</v>
      </c>
      <c r="AD505" s="11">
        <v>0</v>
      </c>
      <c r="AF505" s="13"/>
      <c r="AG505" s="15" t="s">
        <v>0</v>
      </c>
      <c r="AH505" s="11">
        <v>0</v>
      </c>
      <c r="AI505" s="11">
        <v>0</v>
      </c>
      <c r="AJ505" s="11">
        <v>0</v>
      </c>
      <c r="AK505" s="11">
        <v>0</v>
      </c>
      <c r="AL505" s="11"/>
      <c r="AM505" s="11">
        <v>0</v>
      </c>
      <c r="AN505" s="11">
        <v>0</v>
      </c>
      <c r="AO505" s="11">
        <v>0</v>
      </c>
      <c r="AP505" s="11"/>
      <c r="AQ505" s="44">
        <f t="shared" si="1130"/>
        <v>0</v>
      </c>
      <c r="AR505" s="13"/>
      <c r="AS505" s="15" t="s">
        <v>0</v>
      </c>
      <c r="AT505" s="11">
        <v>0</v>
      </c>
      <c r="AU505" s="11">
        <v>0</v>
      </c>
      <c r="AV505" s="11">
        <v>0</v>
      </c>
      <c r="AW505" s="11">
        <v>0</v>
      </c>
      <c r="AX505" s="11"/>
      <c r="AY505" s="11">
        <v>0</v>
      </c>
      <c r="AZ505" s="11">
        <v>0</v>
      </c>
      <c r="BA505" s="11">
        <v>0</v>
      </c>
      <c r="BB505" s="11"/>
      <c r="BC505" s="11"/>
      <c r="BD505" s="51">
        <f t="shared" si="1067"/>
        <v>0</v>
      </c>
      <c r="BE505" s="47">
        <f t="shared" si="1107"/>
        <v>0</v>
      </c>
      <c r="BF505" s="47">
        <f t="shared" si="1108"/>
        <v>0</v>
      </c>
      <c r="BG505" s="47">
        <f t="shared" si="1109"/>
        <v>0</v>
      </c>
      <c r="BH505" s="47"/>
      <c r="BI505" s="47">
        <f t="shared" si="1110"/>
        <v>0</v>
      </c>
      <c r="BJ505" s="47">
        <f t="shared" si="1111"/>
        <v>0</v>
      </c>
      <c r="BK505" s="47">
        <f t="shared" si="1112"/>
        <v>0</v>
      </c>
      <c r="BL505" s="47"/>
      <c r="BM505" s="47">
        <f t="shared" si="1113"/>
        <v>0</v>
      </c>
      <c r="BN505" s="47">
        <f t="shared" si="1114"/>
        <v>0</v>
      </c>
      <c r="BO505" s="47">
        <f t="shared" si="1115"/>
        <v>0</v>
      </c>
      <c r="BP505" s="11">
        <f t="shared" si="1090"/>
        <v>0</v>
      </c>
    </row>
    <row r="506" spans="1:89" s="3" customFormat="1" ht="13.5" customHeight="1" x14ac:dyDescent="0.2">
      <c r="A506" s="13"/>
      <c r="B506" s="15" t="s">
        <v>2</v>
      </c>
      <c r="C506" s="11">
        <v>0</v>
      </c>
      <c r="D506" s="11">
        <v>0</v>
      </c>
      <c r="E506" s="11">
        <v>0</v>
      </c>
      <c r="F506" s="11">
        <v>0</v>
      </c>
      <c r="G506" s="11"/>
      <c r="H506" s="11">
        <v>0</v>
      </c>
      <c r="I506" s="11">
        <v>0</v>
      </c>
      <c r="J506" s="11">
        <v>0</v>
      </c>
      <c r="K506" s="61"/>
      <c r="L506" s="65">
        <f t="shared" si="1082"/>
        <v>0</v>
      </c>
      <c r="M506" s="65">
        <f t="shared" si="1083"/>
        <v>0</v>
      </c>
      <c r="N506" s="65">
        <f t="shared" si="1084"/>
        <v>0</v>
      </c>
      <c r="O506" s="65">
        <f t="shared" si="1085"/>
        <v>0</v>
      </c>
      <c r="P506" s="65">
        <f t="shared" si="1086"/>
        <v>0</v>
      </c>
      <c r="Q506" s="65">
        <f t="shared" si="1087"/>
        <v>0</v>
      </c>
      <c r="R506" s="65">
        <f t="shared" si="1088"/>
        <v>0</v>
      </c>
      <c r="S506" s="65">
        <f t="shared" si="1089"/>
        <v>0</v>
      </c>
      <c r="T506" s="61"/>
      <c r="U506" s="13"/>
      <c r="V506" s="15" t="s">
        <v>2</v>
      </c>
      <c r="W506" s="11">
        <v>0</v>
      </c>
      <c r="X506" s="11">
        <v>0</v>
      </c>
      <c r="Y506" s="11">
        <v>0</v>
      </c>
      <c r="Z506" s="11">
        <v>0</v>
      </c>
      <c r="AA506" s="11"/>
      <c r="AB506" s="11">
        <v>0</v>
      </c>
      <c r="AC506" s="11">
        <v>0</v>
      </c>
      <c r="AD506" s="11">
        <v>0</v>
      </c>
      <c r="AF506" s="13"/>
      <c r="AG506" s="15" t="s">
        <v>2</v>
      </c>
      <c r="AH506" s="11">
        <v>0</v>
      </c>
      <c r="AI506" s="11">
        <v>0</v>
      </c>
      <c r="AJ506" s="11">
        <v>0</v>
      </c>
      <c r="AK506" s="11">
        <v>0</v>
      </c>
      <c r="AL506" s="11"/>
      <c r="AM506" s="11">
        <v>0</v>
      </c>
      <c r="AN506" s="11">
        <v>0</v>
      </c>
      <c r="AO506" s="11">
        <v>0</v>
      </c>
      <c r="AP506" s="11"/>
      <c r="AQ506" s="44">
        <f t="shared" si="1130"/>
        <v>0</v>
      </c>
      <c r="AR506" s="13"/>
      <c r="AS506" s="15" t="s">
        <v>2</v>
      </c>
      <c r="AT506" s="11">
        <v>0</v>
      </c>
      <c r="AU506" s="11">
        <v>0</v>
      </c>
      <c r="AV506" s="11">
        <v>0</v>
      </c>
      <c r="AW506" s="11">
        <v>0</v>
      </c>
      <c r="AX506" s="11"/>
      <c r="AY506" s="11">
        <v>0</v>
      </c>
      <c r="AZ506" s="11">
        <v>0</v>
      </c>
      <c r="BA506" s="11">
        <v>0</v>
      </c>
      <c r="BB506" s="11"/>
      <c r="BC506" s="11"/>
      <c r="BD506" s="51">
        <f t="shared" si="1067"/>
        <v>0</v>
      </c>
      <c r="BE506" s="47">
        <f t="shared" si="1107"/>
        <v>0</v>
      </c>
      <c r="BF506" s="47">
        <f t="shared" si="1108"/>
        <v>0</v>
      </c>
      <c r="BG506" s="47">
        <f t="shared" si="1109"/>
        <v>0</v>
      </c>
      <c r="BH506" s="47"/>
      <c r="BI506" s="47">
        <f t="shared" si="1110"/>
        <v>0</v>
      </c>
      <c r="BJ506" s="47">
        <f t="shared" si="1111"/>
        <v>0</v>
      </c>
      <c r="BK506" s="47">
        <f t="shared" si="1112"/>
        <v>0</v>
      </c>
      <c r="BL506" s="47"/>
      <c r="BM506" s="47">
        <f t="shared" si="1113"/>
        <v>0</v>
      </c>
      <c r="BN506" s="47">
        <f t="shared" si="1114"/>
        <v>0</v>
      </c>
      <c r="BO506" s="47">
        <f t="shared" si="1115"/>
        <v>0</v>
      </c>
      <c r="BP506" s="11">
        <f t="shared" si="1090"/>
        <v>0</v>
      </c>
    </row>
    <row r="507" spans="1:89" s="3" customFormat="1" ht="13.5" customHeight="1" x14ac:dyDescent="0.2">
      <c r="A507" s="13"/>
      <c r="B507" s="14" t="s">
        <v>34</v>
      </c>
      <c r="C507" s="9">
        <f t="shared" ref="C507" si="1179">SUM(C508:C509)</f>
        <v>141101619</v>
      </c>
      <c r="D507" s="9">
        <f t="shared" ref="D507" si="1180">SUM(D508:D509)</f>
        <v>11343420</v>
      </c>
      <c r="E507" s="9">
        <f t="shared" ref="E507" si="1181">SUM(E508:E509)</f>
        <v>23148527</v>
      </c>
      <c r="F507" s="9">
        <f t="shared" ref="F507" si="1182">SUM(F508:F509)</f>
        <v>34470497</v>
      </c>
      <c r="G507" s="9">
        <f t="shared" ref="G507:J507" si="1183">SUM(G508:G509)</f>
        <v>0</v>
      </c>
      <c r="H507" s="9">
        <f t="shared" si="1183"/>
        <v>3980130.97</v>
      </c>
      <c r="I507" s="9">
        <f t="shared" si="1183"/>
        <v>12745029.1</v>
      </c>
      <c r="J507" s="9">
        <f t="shared" si="1183"/>
        <v>18563709.738275863</v>
      </c>
      <c r="K507" s="61"/>
      <c r="L507" s="65">
        <f t="shared" si="1082"/>
        <v>11805107</v>
      </c>
      <c r="M507" s="65">
        <f t="shared" si="1083"/>
        <v>11321970</v>
      </c>
      <c r="N507" s="65">
        <f t="shared" si="1084"/>
        <v>8764898.129999999</v>
      </c>
      <c r="O507" s="65">
        <f t="shared" si="1085"/>
        <v>5818680.6382758636</v>
      </c>
      <c r="P507" s="65">
        <f t="shared" si="1086"/>
        <v>7363289.0299999993</v>
      </c>
      <c r="Q507" s="65">
        <f t="shared" si="1087"/>
        <v>10403497.9</v>
      </c>
      <c r="R507" s="65">
        <f t="shared" si="1088"/>
        <v>15906787.261724137</v>
      </c>
      <c r="S507" s="65">
        <f t="shared" si="1089"/>
        <v>122537909.26172414</v>
      </c>
      <c r="T507" s="61"/>
      <c r="U507" s="13"/>
      <c r="V507" s="14" t="s">
        <v>34</v>
      </c>
      <c r="W507" s="9">
        <f t="shared" ref="W507:AD507" si="1184">SUM(W508:W509)</f>
        <v>0</v>
      </c>
      <c r="X507" s="9">
        <f t="shared" si="1184"/>
        <v>0</v>
      </c>
      <c r="Y507" s="9">
        <f t="shared" si="1184"/>
        <v>0</v>
      </c>
      <c r="Z507" s="9">
        <f t="shared" si="1184"/>
        <v>0</v>
      </c>
      <c r="AA507" s="9">
        <f t="shared" si="1184"/>
        <v>0</v>
      </c>
      <c r="AB507" s="9">
        <f t="shared" si="1184"/>
        <v>0</v>
      </c>
      <c r="AC507" s="9">
        <f t="shared" si="1184"/>
        <v>0</v>
      </c>
      <c r="AD507" s="9">
        <f t="shared" si="1184"/>
        <v>0</v>
      </c>
      <c r="AF507" s="13"/>
      <c r="AG507" s="14" t="s">
        <v>34</v>
      </c>
      <c r="AH507" s="9">
        <f t="shared" ref="AH507:AO507" si="1185">SUM(AH508:AH509)</f>
        <v>0</v>
      </c>
      <c r="AI507" s="9">
        <f t="shared" si="1185"/>
        <v>0</v>
      </c>
      <c r="AJ507" s="9">
        <f t="shared" si="1185"/>
        <v>0</v>
      </c>
      <c r="AK507" s="9">
        <f t="shared" si="1185"/>
        <v>0</v>
      </c>
      <c r="AL507" s="9">
        <f t="shared" si="1185"/>
        <v>0</v>
      </c>
      <c r="AM507" s="9">
        <f t="shared" si="1185"/>
        <v>0</v>
      </c>
      <c r="AN507" s="9">
        <f t="shared" si="1185"/>
        <v>0</v>
      </c>
      <c r="AO507" s="9">
        <f t="shared" si="1185"/>
        <v>0</v>
      </c>
      <c r="AP507" s="17"/>
      <c r="AQ507" s="44">
        <f t="shared" si="1130"/>
        <v>0</v>
      </c>
      <c r="AR507" s="13"/>
      <c r="AS507" s="14" t="s">
        <v>34</v>
      </c>
      <c r="AT507" s="9">
        <f t="shared" ref="AT507:BA507" si="1186">SUM(AT508:AT509)</f>
        <v>0</v>
      </c>
      <c r="AU507" s="9">
        <f t="shared" si="1186"/>
        <v>0</v>
      </c>
      <c r="AV507" s="9">
        <f t="shared" si="1186"/>
        <v>0</v>
      </c>
      <c r="AW507" s="9">
        <f t="shared" si="1186"/>
        <v>0</v>
      </c>
      <c r="AX507" s="9">
        <f t="shared" si="1186"/>
        <v>0</v>
      </c>
      <c r="AY507" s="9">
        <f t="shared" si="1186"/>
        <v>0</v>
      </c>
      <c r="AZ507" s="9">
        <f t="shared" si="1186"/>
        <v>0</v>
      </c>
      <c r="BA507" s="9">
        <f t="shared" si="1186"/>
        <v>0</v>
      </c>
      <c r="BB507" s="17"/>
      <c r="BC507" s="17"/>
      <c r="BD507" s="51">
        <f t="shared" si="1067"/>
        <v>0</v>
      </c>
      <c r="BE507" s="47">
        <f t="shared" si="1107"/>
        <v>0</v>
      </c>
      <c r="BF507" s="47">
        <f t="shared" si="1108"/>
        <v>0</v>
      </c>
      <c r="BG507" s="47">
        <f t="shared" si="1109"/>
        <v>0</v>
      </c>
      <c r="BH507" s="47"/>
      <c r="BI507" s="47">
        <f t="shared" si="1110"/>
        <v>0</v>
      </c>
      <c r="BJ507" s="47">
        <f t="shared" si="1111"/>
        <v>0</v>
      </c>
      <c r="BK507" s="47">
        <f t="shared" si="1112"/>
        <v>0</v>
      </c>
      <c r="BL507" s="47"/>
      <c r="BM507" s="47">
        <f t="shared" si="1113"/>
        <v>0</v>
      </c>
      <c r="BN507" s="47">
        <f t="shared" si="1114"/>
        <v>0</v>
      </c>
      <c r="BO507" s="47">
        <f t="shared" si="1115"/>
        <v>0</v>
      </c>
      <c r="BP507" s="11">
        <f t="shared" si="1090"/>
        <v>0</v>
      </c>
    </row>
    <row r="508" spans="1:89" s="3" customFormat="1" ht="13.5" customHeight="1" x14ac:dyDescent="0.2">
      <c r="A508" s="13"/>
      <c r="B508" s="15" t="s">
        <v>0</v>
      </c>
      <c r="C508" s="11">
        <v>141101619</v>
      </c>
      <c r="D508" s="11">
        <v>11343420</v>
      </c>
      <c r="E508" s="11">
        <v>23148527</v>
      </c>
      <c r="F508" s="11">
        <v>34470497</v>
      </c>
      <c r="G508" s="11"/>
      <c r="H508" s="11">
        <v>3980130.97</v>
      </c>
      <c r="I508" s="11">
        <v>12745029.1</v>
      </c>
      <c r="J508" s="11">
        <v>18563709.738275863</v>
      </c>
      <c r="K508" s="61"/>
      <c r="L508" s="65">
        <f t="shared" si="1082"/>
        <v>11805107</v>
      </c>
      <c r="M508" s="65">
        <f t="shared" si="1083"/>
        <v>11321970</v>
      </c>
      <c r="N508" s="65">
        <f t="shared" si="1084"/>
        <v>8764898.129999999</v>
      </c>
      <c r="O508" s="65">
        <f t="shared" si="1085"/>
        <v>5818680.6382758636</v>
      </c>
      <c r="P508" s="65">
        <f t="shared" si="1086"/>
        <v>7363289.0299999993</v>
      </c>
      <c r="Q508" s="65">
        <f t="shared" si="1087"/>
        <v>10403497.9</v>
      </c>
      <c r="R508" s="65">
        <f t="shared" si="1088"/>
        <v>15906787.261724137</v>
      </c>
      <c r="S508" s="65">
        <f t="shared" si="1089"/>
        <v>122537909.26172414</v>
      </c>
      <c r="T508" s="61"/>
      <c r="U508" s="13"/>
      <c r="V508" s="15" t="s">
        <v>0</v>
      </c>
      <c r="W508" s="11">
        <v>0</v>
      </c>
      <c r="X508" s="11">
        <v>0</v>
      </c>
      <c r="Y508" s="11">
        <v>0</v>
      </c>
      <c r="Z508" s="11">
        <v>0</v>
      </c>
      <c r="AA508" s="11"/>
      <c r="AB508" s="11">
        <v>0</v>
      </c>
      <c r="AC508" s="11">
        <v>0</v>
      </c>
      <c r="AD508" s="11">
        <v>0</v>
      </c>
      <c r="AF508" s="13"/>
      <c r="AG508" s="15" t="s">
        <v>0</v>
      </c>
      <c r="AH508" s="11">
        <v>0</v>
      </c>
      <c r="AI508" s="11">
        <v>0</v>
      </c>
      <c r="AJ508" s="11">
        <v>0</v>
      </c>
      <c r="AK508" s="11">
        <v>0</v>
      </c>
      <c r="AL508" s="11"/>
      <c r="AM508" s="11">
        <v>0</v>
      </c>
      <c r="AN508" s="11">
        <v>0</v>
      </c>
      <c r="AO508" s="11">
        <v>0</v>
      </c>
      <c r="AP508" s="11"/>
      <c r="AQ508" s="44">
        <f t="shared" si="1130"/>
        <v>0</v>
      </c>
      <c r="AR508" s="13"/>
      <c r="AS508" s="15" t="s">
        <v>0</v>
      </c>
      <c r="AT508" s="11">
        <v>0</v>
      </c>
      <c r="AU508" s="11">
        <v>0</v>
      </c>
      <c r="AV508" s="11">
        <v>0</v>
      </c>
      <c r="AW508" s="11">
        <v>0</v>
      </c>
      <c r="AX508" s="11"/>
      <c r="AY508" s="11">
        <v>0</v>
      </c>
      <c r="AZ508" s="11">
        <v>0</v>
      </c>
      <c r="BA508" s="11">
        <v>0</v>
      </c>
      <c r="BB508" s="11"/>
      <c r="BC508" s="11"/>
      <c r="BD508" s="51">
        <f t="shared" si="1067"/>
        <v>0</v>
      </c>
      <c r="BE508" s="47">
        <f t="shared" si="1107"/>
        <v>0</v>
      </c>
      <c r="BF508" s="47">
        <f t="shared" si="1108"/>
        <v>0</v>
      </c>
      <c r="BG508" s="47">
        <f t="shared" si="1109"/>
        <v>0</v>
      </c>
      <c r="BH508" s="47"/>
      <c r="BI508" s="47">
        <f t="shared" si="1110"/>
        <v>0</v>
      </c>
      <c r="BJ508" s="47">
        <f t="shared" si="1111"/>
        <v>0</v>
      </c>
      <c r="BK508" s="47">
        <f t="shared" si="1112"/>
        <v>0</v>
      </c>
      <c r="BL508" s="47"/>
      <c r="BM508" s="47">
        <f t="shared" si="1113"/>
        <v>0</v>
      </c>
      <c r="BN508" s="47">
        <f t="shared" si="1114"/>
        <v>0</v>
      </c>
      <c r="BO508" s="47">
        <f t="shared" si="1115"/>
        <v>0</v>
      </c>
      <c r="BP508" s="11">
        <f t="shared" si="1090"/>
        <v>0</v>
      </c>
    </row>
    <row r="509" spans="1:89" s="3" customFormat="1" ht="13.5" customHeight="1" x14ac:dyDescent="0.2">
      <c r="A509" s="13"/>
      <c r="B509" s="15" t="s">
        <v>2</v>
      </c>
      <c r="C509" s="11">
        <v>0</v>
      </c>
      <c r="D509" s="11">
        <v>0</v>
      </c>
      <c r="E509" s="11">
        <v>0</v>
      </c>
      <c r="F509" s="11">
        <v>0</v>
      </c>
      <c r="G509" s="11"/>
      <c r="H509" s="11">
        <v>0</v>
      </c>
      <c r="I509" s="11">
        <v>0</v>
      </c>
      <c r="J509" s="11">
        <v>0</v>
      </c>
      <c r="K509" s="61"/>
      <c r="L509" s="65">
        <f t="shared" si="1082"/>
        <v>0</v>
      </c>
      <c r="M509" s="65">
        <f t="shared" si="1083"/>
        <v>0</v>
      </c>
      <c r="N509" s="65">
        <f t="shared" si="1084"/>
        <v>0</v>
      </c>
      <c r="O509" s="65">
        <f t="shared" si="1085"/>
        <v>0</v>
      </c>
      <c r="P509" s="65">
        <f t="shared" si="1086"/>
        <v>0</v>
      </c>
      <c r="Q509" s="65">
        <f t="shared" si="1087"/>
        <v>0</v>
      </c>
      <c r="R509" s="65">
        <f t="shared" si="1088"/>
        <v>0</v>
      </c>
      <c r="S509" s="65">
        <f t="shared" si="1089"/>
        <v>0</v>
      </c>
      <c r="T509" s="61"/>
      <c r="U509" s="13"/>
      <c r="V509" s="15" t="s">
        <v>2</v>
      </c>
      <c r="W509" s="11">
        <v>0</v>
      </c>
      <c r="X509" s="11">
        <v>0</v>
      </c>
      <c r="Y509" s="11">
        <v>0</v>
      </c>
      <c r="Z509" s="11">
        <v>0</v>
      </c>
      <c r="AA509" s="11"/>
      <c r="AB509" s="11">
        <v>0</v>
      </c>
      <c r="AC509" s="11">
        <v>0</v>
      </c>
      <c r="AD509" s="11">
        <v>0</v>
      </c>
      <c r="AF509" s="13"/>
      <c r="AG509" s="15" t="s">
        <v>2</v>
      </c>
      <c r="AH509" s="11">
        <v>0</v>
      </c>
      <c r="AI509" s="11">
        <v>0</v>
      </c>
      <c r="AJ509" s="11">
        <v>0</v>
      </c>
      <c r="AK509" s="11">
        <v>0</v>
      </c>
      <c r="AL509" s="11"/>
      <c r="AM509" s="11">
        <v>0</v>
      </c>
      <c r="AN509" s="11">
        <v>0</v>
      </c>
      <c r="AO509" s="11">
        <v>0</v>
      </c>
      <c r="AP509" s="18"/>
      <c r="AQ509" s="44">
        <f t="shared" si="1130"/>
        <v>0</v>
      </c>
      <c r="AR509" s="13"/>
      <c r="AS509" s="15" t="s">
        <v>2</v>
      </c>
      <c r="AT509" s="11">
        <v>0</v>
      </c>
      <c r="AU509" s="11">
        <v>0</v>
      </c>
      <c r="AV509" s="11">
        <v>0</v>
      </c>
      <c r="AW509" s="11">
        <v>0</v>
      </c>
      <c r="AX509" s="11"/>
      <c r="AY509" s="11">
        <v>0</v>
      </c>
      <c r="AZ509" s="11">
        <v>0</v>
      </c>
      <c r="BA509" s="11">
        <v>0</v>
      </c>
      <c r="BB509" s="18"/>
      <c r="BC509" s="18"/>
      <c r="BD509" s="51">
        <f t="shared" si="1067"/>
        <v>0</v>
      </c>
      <c r="BE509" s="47">
        <f t="shared" si="1107"/>
        <v>0</v>
      </c>
      <c r="BF509" s="47">
        <f t="shared" si="1108"/>
        <v>0</v>
      </c>
      <c r="BG509" s="47">
        <f t="shared" si="1109"/>
        <v>0</v>
      </c>
      <c r="BH509" s="47"/>
      <c r="BI509" s="47">
        <f t="shared" si="1110"/>
        <v>0</v>
      </c>
      <c r="BJ509" s="47">
        <f t="shared" si="1111"/>
        <v>0</v>
      </c>
      <c r="BK509" s="47">
        <f t="shared" si="1112"/>
        <v>0</v>
      </c>
      <c r="BL509" s="47"/>
      <c r="BM509" s="47">
        <f t="shared" si="1113"/>
        <v>0</v>
      </c>
      <c r="BN509" s="47">
        <f t="shared" si="1114"/>
        <v>0</v>
      </c>
      <c r="BO509" s="47">
        <f t="shared" si="1115"/>
        <v>0</v>
      </c>
      <c r="BP509" s="11">
        <f t="shared" si="1090"/>
        <v>0</v>
      </c>
    </row>
    <row r="510" spans="1:89" s="3" customFormat="1" ht="21" customHeight="1" x14ac:dyDescent="0.2">
      <c r="A510" s="13"/>
      <c r="B510" s="14" t="s">
        <v>127</v>
      </c>
      <c r="C510" s="9">
        <f t="shared" ref="C510" si="1187">SUM(C511:C512)</f>
        <v>6270000</v>
      </c>
      <c r="D510" s="9">
        <f t="shared" ref="D510" si="1188">SUM(D511:D512)</f>
        <v>320000</v>
      </c>
      <c r="E510" s="9">
        <f t="shared" ref="E510" si="1189">SUM(E511:E512)</f>
        <v>654700</v>
      </c>
      <c r="F510" s="9">
        <f t="shared" ref="F510" si="1190">SUM(F511:F512)</f>
        <v>1004700</v>
      </c>
      <c r="G510" s="9">
        <f t="shared" ref="G510:J510" si="1191">SUM(G511:G512)</f>
        <v>0</v>
      </c>
      <c r="H510" s="9">
        <f t="shared" si="1191"/>
        <v>0</v>
      </c>
      <c r="I510" s="9">
        <f t="shared" si="1191"/>
        <v>0</v>
      </c>
      <c r="J510" s="9">
        <f t="shared" si="1191"/>
        <v>105272</v>
      </c>
      <c r="K510" s="61"/>
      <c r="L510" s="65">
        <f t="shared" si="1082"/>
        <v>334700</v>
      </c>
      <c r="M510" s="65">
        <f t="shared" si="1083"/>
        <v>350000</v>
      </c>
      <c r="N510" s="65">
        <f t="shared" si="1084"/>
        <v>0</v>
      </c>
      <c r="O510" s="65">
        <f t="shared" si="1085"/>
        <v>105272</v>
      </c>
      <c r="P510" s="65">
        <f t="shared" si="1086"/>
        <v>320000</v>
      </c>
      <c r="Q510" s="65">
        <f t="shared" si="1087"/>
        <v>654700</v>
      </c>
      <c r="R510" s="65">
        <f t="shared" si="1088"/>
        <v>899428</v>
      </c>
      <c r="S510" s="65">
        <f t="shared" si="1089"/>
        <v>6164728</v>
      </c>
      <c r="T510" s="61"/>
      <c r="U510" s="13"/>
      <c r="V510" s="14" t="s">
        <v>127</v>
      </c>
      <c r="W510" s="9">
        <f t="shared" ref="W510:AD510" si="1192">SUM(W511:W512)</f>
        <v>0</v>
      </c>
      <c r="X510" s="9">
        <f t="shared" si="1192"/>
        <v>0</v>
      </c>
      <c r="Y510" s="9">
        <f t="shared" si="1192"/>
        <v>0</v>
      </c>
      <c r="Z510" s="9">
        <f t="shared" si="1192"/>
        <v>0</v>
      </c>
      <c r="AA510" s="9">
        <f t="shared" si="1192"/>
        <v>0</v>
      </c>
      <c r="AB510" s="9">
        <f t="shared" si="1192"/>
        <v>0</v>
      </c>
      <c r="AC510" s="9">
        <f t="shared" si="1192"/>
        <v>0</v>
      </c>
      <c r="AD510" s="9">
        <f t="shared" si="1192"/>
        <v>0</v>
      </c>
      <c r="AF510" s="13"/>
      <c r="AG510" s="14" t="s">
        <v>127</v>
      </c>
      <c r="AH510" s="9">
        <f t="shared" ref="AH510:AO510" si="1193">SUM(AH511:AH512)</f>
        <v>0</v>
      </c>
      <c r="AI510" s="9">
        <f t="shared" si="1193"/>
        <v>0</v>
      </c>
      <c r="AJ510" s="9">
        <f t="shared" si="1193"/>
        <v>0</v>
      </c>
      <c r="AK510" s="9">
        <f t="shared" si="1193"/>
        <v>0</v>
      </c>
      <c r="AL510" s="9">
        <f t="shared" si="1193"/>
        <v>0</v>
      </c>
      <c r="AM510" s="9">
        <f t="shared" si="1193"/>
        <v>0</v>
      </c>
      <c r="AN510" s="9">
        <f t="shared" si="1193"/>
        <v>0</v>
      </c>
      <c r="AO510" s="9">
        <f t="shared" si="1193"/>
        <v>0</v>
      </c>
      <c r="AP510" s="17"/>
      <c r="AQ510" s="44">
        <f t="shared" si="1130"/>
        <v>0</v>
      </c>
      <c r="AR510" s="13"/>
      <c r="AS510" s="14" t="s">
        <v>127</v>
      </c>
      <c r="AT510" s="9">
        <f t="shared" ref="AT510:BA510" si="1194">SUM(AT511:AT512)</f>
        <v>0</v>
      </c>
      <c r="AU510" s="9">
        <f t="shared" si="1194"/>
        <v>0</v>
      </c>
      <c r="AV510" s="9">
        <f t="shared" si="1194"/>
        <v>0</v>
      </c>
      <c r="AW510" s="9">
        <f t="shared" si="1194"/>
        <v>0</v>
      </c>
      <c r="AX510" s="9">
        <f t="shared" si="1194"/>
        <v>0</v>
      </c>
      <c r="AY510" s="9">
        <f t="shared" si="1194"/>
        <v>0</v>
      </c>
      <c r="AZ510" s="9">
        <f t="shared" si="1194"/>
        <v>0</v>
      </c>
      <c r="BA510" s="9">
        <f t="shared" si="1194"/>
        <v>0</v>
      </c>
      <c r="BB510" s="17"/>
      <c r="BC510" s="17"/>
      <c r="BD510" s="51">
        <f t="shared" si="1067"/>
        <v>0</v>
      </c>
      <c r="BE510" s="47">
        <f t="shared" si="1107"/>
        <v>0</v>
      </c>
      <c r="BF510" s="47">
        <f t="shared" si="1108"/>
        <v>0</v>
      </c>
      <c r="BG510" s="47">
        <f t="shared" si="1109"/>
        <v>0</v>
      </c>
      <c r="BH510" s="47"/>
      <c r="BI510" s="47">
        <f t="shared" si="1110"/>
        <v>0</v>
      </c>
      <c r="BJ510" s="47">
        <f t="shared" si="1111"/>
        <v>0</v>
      </c>
      <c r="BK510" s="47">
        <f t="shared" si="1112"/>
        <v>0</v>
      </c>
      <c r="BL510" s="47"/>
      <c r="BM510" s="47">
        <f t="shared" si="1113"/>
        <v>0</v>
      </c>
      <c r="BN510" s="47">
        <f t="shared" si="1114"/>
        <v>0</v>
      </c>
      <c r="BO510" s="47">
        <f t="shared" si="1115"/>
        <v>0</v>
      </c>
      <c r="BP510" s="11">
        <f t="shared" si="1090"/>
        <v>0</v>
      </c>
    </row>
    <row r="511" spans="1:89" s="3" customFormat="1" ht="13.5" customHeight="1" x14ac:dyDescent="0.2">
      <c r="A511" s="13"/>
      <c r="B511" s="15" t="s">
        <v>0</v>
      </c>
      <c r="C511" s="11">
        <v>6270000</v>
      </c>
      <c r="D511" s="11">
        <v>320000</v>
      </c>
      <c r="E511" s="11">
        <v>654700</v>
      </c>
      <c r="F511" s="11">
        <v>1004700</v>
      </c>
      <c r="G511" s="11"/>
      <c r="H511" s="11">
        <v>0</v>
      </c>
      <c r="I511" s="11">
        <v>0</v>
      </c>
      <c r="J511" s="11">
        <v>105272</v>
      </c>
      <c r="K511" s="61"/>
      <c r="L511" s="65">
        <f t="shared" si="1082"/>
        <v>334700</v>
      </c>
      <c r="M511" s="65">
        <f t="shared" si="1083"/>
        <v>350000</v>
      </c>
      <c r="N511" s="65">
        <f t="shared" si="1084"/>
        <v>0</v>
      </c>
      <c r="O511" s="65">
        <f t="shared" si="1085"/>
        <v>105272</v>
      </c>
      <c r="P511" s="65">
        <f t="shared" si="1086"/>
        <v>320000</v>
      </c>
      <c r="Q511" s="65">
        <f t="shared" si="1087"/>
        <v>654700</v>
      </c>
      <c r="R511" s="65">
        <f t="shared" si="1088"/>
        <v>899428</v>
      </c>
      <c r="S511" s="65">
        <f t="shared" si="1089"/>
        <v>6164728</v>
      </c>
      <c r="T511" s="61"/>
      <c r="U511" s="13"/>
      <c r="V511" s="15" t="s">
        <v>0</v>
      </c>
      <c r="W511" s="11">
        <v>0</v>
      </c>
      <c r="X511" s="11">
        <v>0</v>
      </c>
      <c r="Y511" s="11">
        <v>0</v>
      </c>
      <c r="Z511" s="11">
        <v>0</v>
      </c>
      <c r="AA511" s="11"/>
      <c r="AB511" s="11">
        <v>0</v>
      </c>
      <c r="AC511" s="11">
        <v>0</v>
      </c>
      <c r="AD511" s="11">
        <v>0</v>
      </c>
      <c r="AF511" s="13"/>
      <c r="AG511" s="15" t="s">
        <v>0</v>
      </c>
      <c r="AH511" s="11">
        <v>0</v>
      </c>
      <c r="AI511" s="11">
        <v>0</v>
      </c>
      <c r="AJ511" s="11">
        <v>0</v>
      </c>
      <c r="AK511" s="11">
        <v>0</v>
      </c>
      <c r="AL511" s="11"/>
      <c r="AM511" s="11">
        <v>0</v>
      </c>
      <c r="AN511" s="11">
        <v>0</v>
      </c>
      <c r="AO511" s="11">
        <v>0</v>
      </c>
      <c r="AP511" s="11"/>
      <c r="AQ511" s="44">
        <f t="shared" si="1130"/>
        <v>0</v>
      </c>
      <c r="AR511" s="13"/>
      <c r="AS511" s="15" t="s">
        <v>0</v>
      </c>
      <c r="AT511" s="11">
        <v>0</v>
      </c>
      <c r="AU511" s="11">
        <v>0</v>
      </c>
      <c r="AV511" s="11">
        <v>0</v>
      </c>
      <c r="AW511" s="11">
        <v>0</v>
      </c>
      <c r="AX511" s="11"/>
      <c r="AY511" s="11">
        <v>0</v>
      </c>
      <c r="AZ511" s="11">
        <v>0</v>
      </c>
      <c r="BA511" s="11">
        <v>0</v>
      </c>
      <c r="BB511" s="11"/>
      <c r="BC511" s="11"/>
      <c r="BD511" s="51">
        <f t="shared" si="1067"/>
        <v>0</v>
      </c>
      <c r="BE511" s="47">
        <f t="shared" si="1107"/>
        <v>0</v>
      </c>
      <c r="BF511" s="47">
        <f t="shared" si="1108"/>
        <v>0</v>
      </c>
      <c r="BG511" s="47">
        <f t="shared" si="1109"/>
        <v>0</v>
      </c>
      <c r="BH511" s="47"/>
      <c r="BI511" s="47">
        <f t="shared" si="1110"/>
        <v>0</v>
      </c>
      <c r="BJ511" s="47">
        <f t="shared" si="1111"/>
        <v>0</v>
      </c>
      <c r="BK511" s="47">
        <f t="shared" si="1112"/>
        <v>0</v>
      </c>
      <c r="BL511" s="47"/>
      <c r="BM511" s="47">
        <f t="shared" si="1113"/>
        <v>0</v>
      </c>
      <c r="BN511" s="47">
        <f t="shared" si="1114"/>
        <v>0</v>
      </c>
      <c r="BO511" s="47">
        <f t="shared" si="1115"/>
        <v>0</v>
      </c>
      <c r="BP511" s="11">
        <f t="shared" si="1090"/>
        <v>0</v>
      </c>
    </row>
    <row r="512" spans="1:89" s="3" customFormat="1" ht="13.5" customHeight="1" x14ac:dyDescent="0.2">
      <c r="A512" s="13"/>
      <c r="B512" s="15" t="s">
        <v>2</v>
      </c>
      <c r="C512" s="11">
        <v>0</v>
      </c>
      <c r="D512" s="11">
        <v>0</v>
      </c>
      <c r="E512" s="11">
        <v>0</v>
      </c>
      <c r="F512" s="11">
        <v>0</v>
      </c>
      <c r="G512" s="11"/>
      <c r="H512" s="11">
        <v>0</v>
      </c>
      <c r="I512" s="11">
        <v>0</v>
      </c>
      <c r="J512" s="11">
        <v>0</v>
      </c>
      <c r="K512" s="61"/>
      <c r="L512" s="65">
        <f t="shared" si="1082"/>
        <v>0</v>
      </c>
      <c r="M512" s="65">
        <f t="shared" si="1083"/>
        <v>0</v>
      </c>
      <c r="N512" s="65">
        <f t="shared" si="1084"/>
        <v>0</v>
      </c>
      <c r="O512" s="65">
        <f t="shared" si="1085"/>
        <v>0</v>
      </c>
      <c r="P512" s="65">
        <f t="shared" si="1086"/>
        <v>0</v>
      </c>
      <c r="Q512" s="65">
        <f t="shared" si="1087"/>
        <v>0</v>
      </c>
      <c r="R512" s="65">
        <f t="shared" si="1088"/>
        <v>0</v>
      </c>
      <c r="S512" s="65">
        <f t="shared" si="1089"/>
        <v>0</v>
      </c>
      <c r="T512" s="61"/>
      <c r="U512" s="13"/>
      <c r="V512" s="15" t="s">
        <v>2</v>
      </c>
      <c r="W512" s="11">
        <v>0</v>
      </c>
      <c r="X512" s="11">
        <v>0</v>
      </c>
      <c r="Y512" s="11">
        <v>0</v>
      </c>
      <c r="Z512" s="11">
        <v>0</v>
      </c>
      <c r="AA512" s="11"/>
      <c r="AB512" s="11">
        <v>0</v>
      </c>
      <c r="AC512" s="11">
        <v>0</v>
      </c>
      <c r="AD512" s="11">
        <v>0</v>
      </c>
      <c r="AF512" s="13"/>
      <c r="AG512" s="15" t="s">
        <v>2</v>
      </c>
      <c r="AH512" s="11">
        <v>0</v>
      </c>
      <c r="AI512" s="11">
        <v>0</v>
      </c>
      <c r="AJ512" s="11">
        <v>0</v>
      </c>
      <c r="AK512" s="11">
        <v>0</v>
      </c>
      <c r="AL512" s="11"/>
      <c r="AM512" s="11">
        <v>0</v>
      </c>
      <c r="AN512" s="11">
        <v>0</v>
      </c>
      <c r="AO512" s="11">
        <v>0</v>
      </c>
      <c r="AP512" s="18"/>
      <c r="AQ512" s="44">
        <f t="shared" si="1130"/>
        <v>0</v>
      </c>
      <c r="AR512" s="13"/>
      <c r="AS512" s="15" t="s">
        <v>2</v>
      </c>
      <c r="AT512" s="11">
        <v>0</v>
      </c>
      <c r="AU512" s="11">
        <v>0</v>
      </c>
      <c r="AV512" s="11">
        <v>0</v>
      </c>
      <c r="AW512" s="11">
        <v>0</v>
      </c>
      <c r="AX512" s="11"/>
      <c r="AY512" s="11">
        <v>0</v>
      </c>
      <c r="AZ512" s="11">
        <v>0</v>
      </c>
      <c r="BA512" s="11">
        <v>0</v>
      </c>
      <c r="BB512" s="18"/>
      <c r="BC512" s="18"/>
      <c r="BD512" s="51">
        <f t="shared" si="1067"/>
        <v>0</v>
      </c>
      <c r="BE512" s="47">
        <f t="shared" si="1107"/>
        <v>0</v>
      </c>
      <c r="BF512" s="47">
        <f t="shared" si="1108"/>
        <v>0</v>
      </c>
      <c r="BG512" s="47">
        <f t="shared" si="1109"/>
        <v>0</v>
      </c>
      <c r="BH512" s="47"/>
      <c r="BI512" s="47">
        <f t="shared" si="1110"/>
        <v>0</v>
      </c>
      <c r="BJ512" s="47">
        <f t="shared" si="1111"/>
        <v>0</v>
      </c>
      <c r="BK512" s="47">
        <f t="shared" si="1112"/>
        <v>0</v>
      </c>
      <c r="BL512" s="47"/>
      <c r="BM512" s="47">
        <f t="shared" si="1113"/>
        <v>0</v>
      </c>
      <c r="BN512" s="47">
        <f t="shared" si="1114"/>
        <v>0</v>
      </c>
      <c r="BO512" s="47">
        <f t="shared" si="1115"/>
        <v>0</v>
      </c>
      <c r="BP512" s="11">
        <f t="shared" si="1090"/>
        <v>0</v>
      </c>
    </row>
    <row r="513" spans="1:89" s="3" customFormat="1" x14ac:dyDescent="0.2">
      <c r="A513" s="13"/>
      <c r="B513" s="14" t="s">
        <v>265</v>
      </c>
      <c r="C513" s="9">
        <f>SUM(C514:C515)</f>
        <v>212102</v>
      </c>
      <c r="D513" s="9">
        <f t="shared" ref="D513" si="1195">SUM(D514:D515)</f>
        <v>99445</v>
      </c>
      <c r="E513" s="9">
        <f t="shared" ref="E513" si="1196">SUM(E514:E515)</f>
        <v>129852</v>
      </c>
      <c r="F513" s="9">
        <f t="shared" ref="F513" si="1197">SUM(F514:F515)</f>
        <v>132259</v>
      </c>
      <c r="G513" s="9">
        <f t="shared" ref="G513:J513" si="1198">SUM(G514:G515)</f>
        <v>0</v>
      </c>
      <c r="H513" s="9">
        <f t="shared" si="1198"/>
        <v>79995.92</v>
      </c>
      <c r="I513" s="9">
        <f t="shared" si="1198"/>
        <v>81642.149999999994</v>
      </c>
      <c r="J513" s="9">
        <f t="shared" si="1198"/>
        <v>109956.75</v>
      </c>
      <c r="K513" s="61"/>
      <c r="L513" s="65">
        <f t="shared" si="1082"/>
        <v>30407</v>
      </c>
      <c r="M513" s="65">
        <f t="shared" si="1083"/>
        <v>2407</v>
      </c>
      <c r="N513" s="65">
        <f t="shared" si="1084"/>
        <v>1646.2299999999959</v>
      </c>
      <c r="O513" s="65">
        <f t="shared" si="1085"/>
        <v>28314.600000000006</v>
      </c>
      <c r="P513" s="65">
        <f t="shared" si="1086"/>
        <v>19449.080000000002</v>
      </c>
      <c r="Q513" s="65">
        <f t="shared" si="1087"/>
        <v>48209.850000000006</v>
      </c>
      <c r="R513" s="65">
        <f t="shared" si="1088"/>
        <v>22302.25</v>
      </c>
      <c r="S513" s="65">
        <f t="shared" si="1089"/>
        <v>102145.25</v>
      </c>
      <c r="T513" s="61"/>
      <c r="U513" s="13"/>
      <c r="V513" s="14" t="s">
        <v>265</v>
      </c>
      <c r="W513" s="9">
        <f>SUM(W514:W515)</f>
        <v>0</v>
      </c>
      <c r="X513" s="9">
        <f t="shared" ref="X513:AD513" si="1199">SUM(X514:X515)</f>
        <v>0</v>
      </c>
      <c r="Y513" s="9">
        <f t="shared" si="1199"/>
        <v>0</v>
      </c>
      <c r="Z513" s="9">
        <f t="shared" si="1199"/>
        <v>0</v>
      </c>
      <c r="AA513" s="9">
        <f t="shared" si="1199"/>
        <v>0</v>
      </c>
      <c r="AB513" s="9">
        <f t="shared" si="1199"/>
        <v>0</v>
      </c>
      <c r="AC513" s="9">
        <f t="shared" si="1199"/>
        <v>0</v>
      </c>
      <c r="AD513" s="9">
        <f t="shared" si="1199"/>
        <v>0</v>
      </c>
      <c r="AF513" s="13"/>
      <c r="AG513" s="14" t="s">
        <v>265</v>
      </c>
      <c r="AH513" s="9">
        <f>SUM(AH514:AH515)</f>
        <v>0</v>
      </c>
      <c r="AI513" s="9">
        <f t="shared" ref="AI513:AO513" si="1200">SUM(AI514:AI515)</f>
        <v>0</v>
      </c>
      <c r="AJ513" s="9">
        <f t="shared" si="1200"/>
        <v>0</v>
      </c>
      <c r="AK513" s="9">
        <f t="shared" si="1200"/>
        <v>0</v>
      </c>
      <c r="AL513" s="9">
        <f t="shared" si="1200"/>
        <v>0</v>
      </c>
      <c r="AM513" s="9">
        <f t="shared" si="1200"/>
        <v>0</v>
      </c>
      <c r="AN513" s="9">
        <f t="shared" si="1200"/>
        <v>0</v>
      </c>
      <c r="AO513" s="9">
        <f t="shared" si="1200"/>
        <v>0</v>
      </c>
      <c r="AP513" s="18"/>
      <c r="AQ513" s="44"/>
      <c r="AR513" s="13"/>
      <c r="AS513" s="14" t="s">
        <v>265</v>
      </c>
      <c r="AT513" s="9">
        <f>SUM(AT514:AT515)</f>
        <v>0</v>
      </c>
      <c r="AU513" s="9">
        <f t="shared" ref="AU513:BA513" si="1201">SUM(AU514:AU515)</f>
        <v>0</v>
      </c>
      <c r="AV513" s="9">
        <f t="shared" si="1201"/>
        <v>0</v>
      </c>
      <c r="AW513" s="9">
        <f t="shared" si="1201"/>
        <v>0</v>
      </c>
      <c r="AX513" s="9">
        <f t="shared" si="1201"/>
        <v>0</v>
      </c>
      <c r="AY513" s="9">
        <f t="shared" si="1201"/>
        <v>0</v>
      </c>
      <c r="AZ513" s="9">
        <f t="shared" si="1201"/>
        <v>0</v>
      </c>
      <c r="BA513" s="9">
        <f t="shared" si="1201"/>
        <v>0</v>
      </c>
      <c r="BB513" s="18"/>
      <c r="BC513" s="18"/>
      <c r="BD513" s="51">
        <f t="shared" si="1067"/>
        <v>0</v>
      </c>
      <c r="BE513" s="48">
        <f t="shared" si="1107"/>
        <v>0</v>
      </c>
      <c r="BF513" s="48">
        <f t="shared" si="1108"/>
        <v>0</v>
      </c>
      <c r="BG513" s="48">
        <f t="shared" si="1109"/>
        <v>0</v>
      </c>
      <c r="BH513" s="48"/>
      <c r="BI513" s="48">
        <f t="shared" si="1110"/>
        <v>0</v>
      </c>
      <c r="BJ513" s="48">
        <f t="shared" si="1111"/>
        <v>0</v>
      </c>
      <c r="BK513" s="48">
        <f t="shared" si="1112"/>
        <v>0</v>
      </c>
      <c r="BL513" s="48"/>
      <c r="BM513" s="48">
        <f t="shared" si="1113"/>
        <v>0</v>
      </c>
      <c r="BN513" s="48">
        <f t="shared" si="1114"/>
        <v>0</v>
      </c>
      <c r="BO513" s="48">
        <f t="shared" si="1115"/>
        <v>0</v>
      </c>
      <c r="BP513" s="11">
        <f t="shared" si="1090"/>
        <v>0</v>
      </c>
    </row>
    <row r="514" spans="1:89" s="3" customFormat="1" ht="13.5" customHeight="1" x14ac:dyDescent="0.2">
      <c r="A514" s="13"/>
      <c r="B514" s="15" t="s">
        <v>0</v>
      </c>
      <c r="C514" s="11">
        <v>212102</v>
      </c>
      <c r="D514" s="11">
        <v>99445</v>
      </c>
      <c r="E514" s="11">
        <v>129852</v>
      </c>
      <c r="F514" s="11">
        <v>132259</v>
      </c>
      <c r="G514" s="11"/>
      <c r="H514" s="11">
        <v>79995.92</v>
      </c>
      <c r="I514" s="11">
        <v>81642.149999999994</v>
      </c>
      <c r="J514" s="11">
        <v>109956.75</v>
      </c>
      <c r="K514" s="61"/>
      <c r="L514" s="65">
        <f t="shared" si="1082"/>
        <v>30407</v>
      </c>
      <c r="M514" s="65">
        <f t="shared" si="1083"/>
        <v>2407</v>
      </c>
      <c r="N514" s="65">
        <f t="shared" si="1084"/>
        <v>1646.2299999999959</v>
      </c>
      <c r="O514" s="65">
        <f t="shared" si="1085"/>
        <v>28314.600000000006</v>
      </c>
      <c r="P514" s="65">
        <f t="shared" si="1086"/>
        <v>19449.080000000002</v>
      </c>
      <c r="Q514" s="65">
        <f t="shared" si="1087"/>
        <v>48209.850000000006</v>
      </c>
      <c r="R514" s="65">
        <f t="shared" si="1088"/>
        <v>22302.25</v>
      </c>
      <c r="S514" s="65">
        <f t="shared" si="1089"/>
        <v>102145.25</v>
      </c>
      <c r="T514" s="61"/>
      <c r="U514" s="13"/>
      <c r="V514" s="15" t="s">
        <v>0</v>
      </c>
      <c r="W514" s="11">
        <v>0</v>
      </c>
      <c r="X514" s="11">
        <v>0</v>
      </c>
      <c r="Y514" s="11">
        <v>0</v>
      </c>
      <c r="Z514" s="11">
        <v>0</v>
      </c>
      <c r="AA514" s="11"/>
      <c r="AB514" s="11">
        <v>0</v>
      </c>
      <c r="AC514" s="11">
        <v>0</v>
      </c>
      <c r="AD514" s="11">
        <v>0</v>
      </c>
      <c r="AF514" s="13"/>
      <c r="AG514" s="15" t="s">
        <v>0</v>
      </c>
      <c r="AH514" s="11">
        <v>0</v>
      </c>
      <c r="AI514" s="11">
        <v>0</v>
      </c>
      <c r="AJ514" s="11">
        <v>0</v>
      </c>
      <c r="AK514" s="11">
        <v>0</v>
      </c>
      <c r="AL514" s="11"/>
      <c r="AM514" s="11">
        <v>0</v>
      </c>
      <c r="AN514" s="11">
        <v>0</v>
      </c>
      <c r="AO514" s="11">
        <v>0</v>
      </c>
      <c r="AP514" s="18"/>
      <c r="AQ514" s="44"/>
      <c r="AR514" s="13"/>
      <c r="AS514" s="15" t="s">
        <v>0</v>
      </c>
      <c r="AT514" s="11">
        <v>0</v>
      </c>
      <c r="AU514" s="11">
        <v>0</v>
      </c>
      <c r="AV514" s="11">
        <v>0</v>
      </c>
      <c r="AW514" s="11">
        <v>0</v>
      </c>
      <c r="AX514" s="11"/>
      <c r="AY514" s="11">
        <v>0</v>
      </c>
      <c r="AZ514" s="11">
        <v>0</v>
      </c>
      <c r="BA514" s="11">
        <v>0</v>
      </c>
      <c r="BB514" s="18"/>
      <c r="BC514" s="18"/>
      <c r="BD514" s="51">
        <f t="shared" si="1067"/>
        <v>0</v>
      </c>
      <c r="BE514" s="47">
        <f t="shared" si="1107"/>
        <v>0</v>
      </c>
      <c r="BF514" s="47">
        <f t="shared" si="1108"/>
        <v>0</v>
      </c>
      <c r="BG514" s="47">
        <f t="shared" si="1109"/>
        <v>0</v>
      </c>
      <c r="BH514" s="47"/>
      <c r="BI514" s="47">
        <f t="shared" si="1110"/>
        <v>0</v>
      </c>
      <c r="BJ514" s="47">
        <f t="shared" si="1111"/>
        <v>0</v>
      </c>
      <c r="BK514" s="47">
        <f t="shared" si="1112"/>
        <v>0</v>
      </c>
      <c r="BL514" s="47"/>
      <c r="BM514" s="47">
        <f t="shared" si="1113"/>
        <v>0</v>
      </c>
      <c r="BN514" s="47">
        <f t="shared" si="1114"/>
        <v>0</v>
      </c>
      <c r="BO514" s="47">
        <f t="shared" si="1115"/>
        <v>0</v>
      </c>
      <c r="BP514" s="11">
        <f t="shared" si="1090"/>
        <v>0</v>
      </c>
    </row>
    <row r="515" spans="1:89" s="3" customFormat="1" ht="13.5" customHeight="1" x14ac:dyDescent="0.2">
      <c r="A515" s="13"/>
      <c r="B515" s="15" t="s">
        <v>2</v>
      </c>
      <c r="C515" s="11">
        <v>0</v>
      </c>
      <c r="D515" s="11">
        <v>0</v>
      </c>
      <c r="E515" s="11">
        <v>0</v>
      </c>
      <c r="F515" s="11">
        <v>0</v>
      </c>
      <c r="G515" s="11"/>
      <c r="H515" s="11">
        <v>0</v>
      </c>
      <c r="I515" s="11">
        <v>0</v>
      </c>
      <c r="J515" s="11">
        <v>0</v>
      </c>
      <c r="K515" s="61"/>
      <c r="L515" s="65">
        <f t="shared" si="1082"/>
        <v>0</v>
      </c>
      <c r="M515" s="65">
        <f t="shared" si="1083"/>
        <v>0</v>
      </c>
      <c r="N515" s="65">
        <f t="shared" si="1084"/>
        <v>0</v>
      </c>
      <c r="O515" s="65">
        <f t="shared" si="1085"/>
        <v>0</v>
      </c>
      <c r="P515" s="65">
        <f t="shared" si="1086"/>
        <v>0</v>
      </c>
      <c r="Q515" s="65">
        <f t="shared" si="1087"/>
        <v>0</v>
      </c>
      <c r="R515" s="65">
        <f t="shared" si="1088"/>
        <v>0</v>
      </c>
      <c r="S515" s="65">
        <f t="shared" si="1089"/>
        <v>0</v>
      </c>
      <c r="T515" s="61"/>
      <c r="U515" s="13"/>
      <c r="V515" s="15" t="s">
        <v>2</v>
      </c>
      <c r="W515" s="11">
        <v>0</v>
      </c>
      <c r="X515" s="11">
        <v>0</v>
      </c>
      <c r="Y515" s="11">
        <v>0</v>
      </c>
      <c r="Z515" s="11">
        <v>0</v>
      </c>
      <c r="AA515" s="11"/>
      <c r="AB515" s="11">
        <v>0</v>
      </c>
      <c r="AC515" s="11">
        <v>0</v>
      </c>
      <c r="AD515" s="11">
        <v>0</v>
      </c>
      <c r="AF515" s="13"/>
      <c r="AG515" s="15" t="s">
        <v>2</v>
      </c>
      <c r="AH515" s="11">
        <v>0</v>
      </c>
      <c r="AI515" s="11">
        <v>0</v>
      </c>
      <c r="AJ515" s="11">
        <v>0</v>
      </c>
      <c r="AK515" s="11">
        <v>0</v>
      </c>
      <c r="AL515" s="11"/>
      <c r="AM515" s="11">
        <v>0</v>
      </c>
      <c r="AN515" s="11">
        <v>0</v>
      </c>
      <c r="AO515" s="11">
        <v>0</v>
      </c>
      <c r="AP515" s="18"/>
      <c r="AQ515" s="44"/>
      <c r="AR515" s="13"/>
      <c r="AS515" s="15" t="s">
        <v>2</v>
      </c>
      <c r="AT515" s="11">
        <v>0</v>
      </c>
      <c r="AU515" s="11">
        <v>0</v>
      </c>
      <c r="AV515" s="11">
        <v>0</v>
      </c>
      <c r="AW515" s="11">
        <v>0</v>
      </c>
      <c r="AX515" s="11"/>
      <c r="AY515" s="11">
        <v>0</v>
      </c>
      <c r="AZ515" s="11">
        <v>0</v>
      </c>
      <c r="BA515" s="11">
        <v>0</v>
      </c>
      <c r="BB515" s="18"/>
      <c r="BC515" s="18"/>
      <c r="BD515" s="51">
        <f t="shared" si="1067"/>
        <v>0</v>
      </c>
      <c r="BE515" s="47">
        <f t="shared" si="1107"/>
        <v>0</v>
      </c>
      <c r="BF515" s="47">
        <f t="shared" si="1108"/>
        <v>0</v>
      </c>
      <c r="BG515" s="47">
        <f t="shared" si="1109"/>
        <v>0</v>
      </c>
      <c r="BH515" s="47"/>
      <c r="BI515" s="47">
        <f t="shared" si="1110"/>
        <v>0</v>
      </c>
      <c r="BJ515" s="47">
        <f t="shared" si="1111"/>
        <v>0</v>
      </c>
      <c r="BK515" s="47">
        <f t="shared" si="1112"/>
        <v>0</v>
      </c>
      <c r="BL515" s="47"/>
      <c r="BM515" s="47">
        <f t="shared" si="1113"/>
        <v>0</v>
      </c>
      <c r="BN515" s="47">
        <f t="shared" si="1114"/>
        <v>0</v>
      </c>
      <c r="BO515" s="47">
        <f t="shared" si="1115"/>
        <v>0</v>
      </c>
      <c r="BP515" s="11">
        <f t="shared" si="1090"/>
        <v>0</v>
      </c>
    </row>
    <row r="516" spans="1:89" ht="13.5" customHeight="1" x14ac:dyDescent="0.2">
      <c r="A516" s="13" t="s">
        <v>162</v>
      </c>
      <c r="B516" s="6" t="s">
        <v>17</v>
      </c>
      <c r="K516" s="61"/>
      <c r="L516" s="65">
        <f t="shared" si="1082"/>
        <v>0</v>
      </c>
      <c r="M516" s="65">
        <f t="shared" si="1083"/>
        <v>0</v>
      </c>
      <c r="N516" s="65">
        <f t="shared" si="1084"/>
        <v>0</v>
      </c>
      <c r="O516" s="65">
        <f t="shared" si="1085"/>
        <v>0</v>
      </c>
      <c r="P516" s="65">
        <f t="shared" si="1086"/>
        <v>0</v>
      </c>
      <c r="Q516" s="65">
        <f t="shared" si="1087"/>
        <v>0</v>
      </c>
      <c r="R516" s="65">
        <f t="shared" si="1088"/>
        <v>0</v>
      </c>
      <c r="S516" s="65">
        <f t="shared" si="1089"/>
        <v>0</v>
      </c>
      <c r="T516" s="61"/>
      <c r="U516" s="13" t="s">
        <v>162</v>
      </c>
      <c r="V516" s="6" t="s">
        <v>17</v>
      </c>
      <c r="AF516" s="13" t="s">
        <v>162</v>
      </c>
      <c r="AG516" s="6" t="s">
        <v>17</v>
      </c>
      <c r="AP516" s="11"/>
      <c r="AQ516" s="44">
        <f t="shared" si="1130"/>
        <v>0</v>
      </c>
      <c r="AR516" s="13" t="s">
        <v>162</v>
      </c>
      <c r="AS516" s="6" t="s">
        <v>17</v>
      </c>
      <c r="BB516" s="11"/>
      <c r="BC516" s="11"/>
      <c r="BD516" s="51">
        <f t="shared" si="1067"/>
        <v>0</v>
      </c>
      <c r="BE516" s="47">
        <f t="shared" si="1107"/>
        <v>0</v>
      </c>
      <c r="BF516" s="47">
        <f t="shared" si="1108"/>
        <v>0</v>
      </c>
      <c r="BG516" s="47">
        <f t="shared" si="1109"/>
        <v>0</v>
      </c>
      <c r="BH516" s="47"/>
      <c r="BI516" s="47">
        <f t="shared" si="1110"/>
        <v>0</v>
      </c>
      <c r="BJ516" s="47">
        <f t="shared" si="1111"/>
        <v>0</v>
      </c>
      <c r="BK516" s="47">
        <f t="shared" si="1112"/>
        <v>0</v>
      </c>
      <c r="BL516" s="47"/>
      <c r="BM516" s="47">
        <f t="shared" si="1113"/>
        <v>0</v>
      </c>
      <c r="BN516" s="47">
        <f t="shared" si="1114"/>
        <v>0</v>
      </c>
      <c r="BO516" s="47">
        <f t="shared" si="1115"/>
        <v>0</v>
      </c>
      <c r="BP516" s="11">
        <f t="shared" si="1090"/>
        <v>0</v>
      </c>
      <c r="BQ516" s="1"/>
      <c r="BR516" s="1"/>
      <c r="BS516" s="1"/>
      <c r="BT516" s="1"/>
      <c r="BU516" s="1"/>
      <c r="BV516" s="1"/>
      <c r="BW516" s="1"/>
      <c r="BX516" s="1"/>
      <c r="BY516" s="1"/>
      <c r="BZ516" s="1"/>
      <c r="CA516" s="1"/>
      <c r="CB516" s="1"/>
      <c r="CC516" s="1"/>
      <c r="CD516" s="1"/>
      <c r="CE516" s="1"/>
      <c r="CF516" s="1"/>
      <c r="CG516" s="1"/>
      <c r="CH516" s="1"/>
      <c r="CI516" s="1"/>
      <c r="CJ516" s="1"/>
      <c r="CK516" s="1"/>
    </row>
    <row r="517" spans="1:89" ht="13.5" customHeight="1" x14ac:dyDescent="0.2">
      <c r="A517" s="13"/>
      <c r="B517" s="14" t="s">
        <v>21</v>
      </c>
      <c r="C517" s="9">
        <f t="shared" ref="C517" si="1202">SUM(C518:C519)</f>
        <v>737895218.86000001</v>
      </c>
      <c r="D517" s="9">
        <f t="shared" ref="D517" si="1203">SUM(D518:D519)</f>
        <v>15589647.714848485</v>
      </c>
      <c r="E517" s="9">
        <f t="shared" ref="E517" si="1204">SUM(E518:E519)</f>
        <v>33136957.659696974</v>
      </c>
      <c r="F517" s="9">
        <f t="shared" ref="F517" si="1205">SUM(F518:F519)</f>
        <v>54585666.994545452</v>
      </c>
      <c r="G517" s="9">
        <f t="shared" ref="G517:J517" si="1206">SUM(G518:G519)</f>
        <v>0</v>
      </c>
      <c r="H517" s="9">
        <f t="shared" si="1206"/>
        <v>2881741.334848485</v>
      </c>
      <c r="I517" s="9">
        <f t="shared" si="1206"/>
        <v>5763482.6696969699</v>
      </c>
      <c r="J517" s="9">
        <f t="shared" si="1206"/>
        <v>30524863.924545452</v>
      </c>
      <c r="K517" s="61"/>
      <c r="L517" s="65">
        <f t="shared" si="1082"/>
        <v>17547309.944848489</v>
      </c>
      <c r="M517" s="65">
        <f t="shared" si="1083"/>
        <v>21448709.334848478</v>
      </c>
      <c r="N517" s="65">
        <f t="shared" si="1084"/>
        <v>2881741.334848485</v>
      </c>
      <c r="O517" s="65">
        <f t="shared" si="1085"/>
        <v>24761381.25484848</v>
      </c>
      <c r="P517" s="65">
        <f t="shared" si="1086"/>
        <v>12707906.379999999</v>
      </c>
      <c r="Q517" s="65">
        <f t="shared" si="1087"/>
        <v>27373474.990000002</v>
      </c>
      <c r="R517" s="65">
        <f t="shared" si="1088"/>
        <v>24060803.07</v>
      </c>
      <c r="S517" s="65">
        <f t="shared" si="1089"/>
        <v>707370354.93545461</v>
      </c>
      <c r="T517" s="61"/>
      <c r="U517" s="13"/>
      <c r="V517" s="14" t="s">
        <v>21</v>
      </c>
      <c r="W517" s="9">
        <f t="shared" ref="W517:AD517" si="1207">SUM(W518:W519)</f>
        <v>0</v>
      </c>
      <c r="X517" s="9">
        <f t="shared" si="1207"/>
        <v>0</v>
      </c>
      <c r="Y517" s="9">
        <f t="shared" si="1207"/>
        <v>0</v>
      </c>
      <c r="Z517" s="9">
        <f t="shared" si="1207"/>
        <v>0</v>
      </c>
      <c r="AA517" s="9">
        <f t="shared" si="1207"/>
        <v>0</v>
      </c>
      <c r="AB517" s="9">
        <f t="shared" si="1207"/>
        <v>0</v>
      </c>
      <c r="AC517" s="9">
        <f t="shared" si="1207"/>
        <v>0</v>
      </c>
      <c r="AD517" s="9">
        <f t="shared" si="1207"/>
        <v>0</v>
      </c>
      <c r="AF517" s="13"/>
      <c r="AG517" s="14" t="s">
        <v>21</v>
      </c>
      <c r="AH517" s="9">
        <f t="shared" ref="AH517:AO517" si="1208">SUM(AH518:AH519)</f>
        <v>0</v>
      </c>
      <c r="AI517" s="9">
        <f t="shared" si="1208"/>
        <v>0</v>
      </c>
      <c r="AJ517" s="9">
        <f t="shared" si="1208"/>
        <v>0</v>
      </c>
      <c r="AK517" s="9">
        <f t="shared" si="1208"/>
        <v>0</v>
      </c>
      <c r="AL517" s="9">
        <f t="shared" si="1208"/>
        <v>0</v>
      </c>
      <c r="AM517" s="9">
        <f t="shared" si="1208"/>
        <v>0</v>
      </c>
      <c r="AN517" s="9">
        <f t="shared" si="1208"/>
        <v>0</v>
      </c>
      <c r="AO517" s="9">
        <f t="shared" si="1208"/>
        <v>0</v>
      </c>
      <c r="AP517" s="9"/>
      <c r="AQ517" s="44">
        <f t="shared" si="1130"/>
        <v>0</v>
      </c>
      <c r="AR517" s="13"/>
      <c r="AS517" s="14" t="s">
        <v>21</v>
      </c>
      <c r="AT517" s="9">
        <f t="shared" ref="AT517:BA517" si="1209">SUM(AT518:AT519)</f>
        <v>0</v>
      </c>
      <c r="AU517" s="9">
        <f t="shared" si="1209"/>
        <v>0</v>
      </c>
      <c r="AV517" s="9">
        <f t="shared" si="1209"/>
        <v>0</v>
      </c>
      <c r="AW517" s="9">
        <f t="shared" si="1209"/>
        <v>0</v>
      </c>
      <c r="AX517" s="9">
        <f t="shared" si="1209"/>
        <v>0</v>
      </c>
      <c r="AY517" s="9">
        <f t="shared" si="1209"/>
        <v>0</v>
      </c>
      <c r="AZ517" s="9">
        <f t="shared" si="1209"/>
        <v>0</v>
      </c>
      <c r="BA517" s="9">
        <f t="shared" si="1209"/>
        <v>0</v>
      </c>
      <c r="BB517" s="9"/>
      <c r="BC517" s="9"/>
      <c r="BD517" s="51">
        <f t="shared" si="1067"/>
        <v>0</v>
      </c>
      <c r="BE517" s="47">
        <f t="shared" si="1107"/>
        <v>0</v>
      </c>
      <c r="BF517" s="47">
        <f t="shared" si="1108"/>
        <v>0</v>
      </c>
      <c r="BG517" s="47">
        <f t="shared" si="1109"/>
        <v>0</v>
      </c>
      <c r="BH517" s="47"/>
      <c r="BI517" s="47">
        <f t="shared" si="1110"/>
        <v>0</v>
      </c>
      <c r="BJ517" s="47">
        <f t="shared" si="1111"/>
        <v>0</v>
      </c>
      <c r="BK517" s="47">
        <f t="shared" si="1112"/>
        <v>0</v>
      </c>
      <c r="BL517" s="47"/>
      <c r="BM517" s="47">
        <f t="shared" si="1113"/>
        <v>0</v>
      </c>
      <c r="BN517" s="47">
        <f t="shared" si="1114"/>
        <v>0</v>
      </c>
      <c r="BO517" s="47">
        <f t="shared" si="1115"/>
        <v>0</v>
      </c>
      <c r="BP517" s="11">
        <f t="shared" si="1090"/>
        <v>0</v>
      </c>
      <c r="BQ517" s="1"/>
      <c r="BR517" s="1"/>
      <c r="BS517" s="1"/>
      <c r="BT517" s="1"/>
      <c r="BU517" s="1"/>
      <c r="BV517" s="1"/>
      <c r="BW517" s="1"/>
      <c r="BX517" s="1"/>
      <c r="BY517" s="1"/>
      <c r="BZ517" s="1"/>
      <c r="CA517" s="1"/>
      <c r="CB517" s="1"/>
      <c r="CC517" s="1"/>
      <c r="CD517" s="1"/>
      <c r="CE517" s="1"/>
      <c r="CF517" s="1"/>
      <c r="CG517" s="1"/>
      <c r="CH517" s="1"/>
      <c r="CI517" s="1"/>
      <c r="CJ517" s="1"/>
      <c r="CK517" s="1"/>
    </row>
    <row r="518" spans="1:89" ht="13.5" customHeight="1" x14ac:dyDescent="0.2">
      <c r="A518" s="13"/>
      <c r="B518" s="10" t="s">
        <v>0</v>
      </c>
      <c r="C518" s="11">
        <v>737895218.86000001</v>
      </c>
      <c r="D518" s="11">
        <v>15589647.714848485</v>
      </c>
      <c r="E518" s="11">
        <v>33136957.659696974</v>
      </c>
      <c r="F518" s="11">
        <v>54585666.994545452</v>
      </c>
      <c r="G518" s="11"/>
      <c r="H518" s="11">
        <v>2881741.334848485</v>
      </c>
      <c r="I518" s="11">
        <v>5763482.6696969699</v>
      </c>
      <c r="J518" s="11">
        <v>30524863.924545452</v>
      </c>
      <c r="K518" s="61"/>
      <c r="L518" s="65">
        <f t="shared" si="1082"/>
        <v>17547309.944848489</v>
      </c>
      <c r="M518" s="65">
        <f t="shared" si="1083"/>
        <v>21448709.334848478</v>
      </c>
      <c r="N518" s="65">
        <f t="shared" si="1084"/>
        <v>2881741.334848485</v>
      </c>
      <c r="O518" s="65">
        <f t="shared" si="1085"/>
        <v>24761381.25484848</v>
      </c>
      <c r="P518" s="65">
        <f t="shared" si="1086"/>
        <v>12707906.379999999</v>
      </c>
      <c r="Q518" s="65">
        <f t="shared" si="1087"/>
        <v>27373474.990000002</v>
      </c>
      <c r="R518" s="65">
        <f t="shared" si="1088"/>
        <v>24060803.07</v>
      </c>
      <c r="S518" s="65">
        <f t="shared" si="1089"/>
        <v>707370354.93545461</v>
      </c>
      <c r="T518" s="61"/>
      <c r="U518" s="13"/>
      <c r="V518" s="10" t="s">
        <v>0</v>
      </c>
      <c r="W518" s="11">
        <v>0</v>
      </c>
      <c r="X518" s="11">
        <v>0</v>
      </c>
      <c r="Y518" s="11">
        <v>0</v>
      </c>
      <c r="Z518" s="11">
        <v>0</v>
      </c>
      <c r="AA518" s="11"/>
      <c r="AB518" s="11">
        <v>0</v>
      </c>
      <c r="AC518" s="11">
        <v>0</v>
      </c>
      <c r="AD518" s="11">
        <v>0</v>
      </c>
      <c r="AF518" s="13"/>
      <c r="AG518" s="10" t="s">
        <v>0</v>
      </c>
      <c r="AH518" s="11">
        <v>0</v>
      </c>
      <c r="AI518" s="11">
        <v>0</v>
      </c>
      <c r="AJ518" s="11">
        <v>0</v>
      </c>
      <c r="AK518" s="11">
        <v>0</v>
      </c>
      <c r="AL518" s="11"/>
      <c r="AM518" s="11">
        <v>0</v>
      </c>
      <c r="AN518" s="11">
        <v>0</v>
      </c>
      <c r="AO518" s="11">
        <v>0</v>
      </c>
      <c r="AP518" s="11"/>
      <c r="AQ518" s="44">
        <f t="shared" si="1130"/>
        <v>0</v>
      </c>
      <c r="AR518" s="13"/>
      <c r="AS518" s="10" t="s">
        <v>0</v>
      </c>
      <c r="AT518" s="11">
        <v>0</v>
      </c>
      <c r="AU518" s="11">
        <v>0</v>
      </c>
      <c r="AV518" s="11">
        <v>0</v>
      </c>
      <c r="AW518" s="11">
        <v>0</v>
      </c>
      <c r="AX518" s="11"/>
      <c r="AY518" s="11">
        <v>0</v>
      </c>
      <c r="AZ518" s="11">
        <v>0</v>
      </c>
      <c r="BA518" s="11">
        <v>0</v>
      </c>
      <c r="BB518" s="11"/>
      <c r="BC518" s="11"/>
      <c r="BD518" s="51">
        <f t="shared" si="1067"/>
        <v>0</v>
      </c>
      <c r="BE518" s="47">
        <f t="shared" si="1107"/>
        <v>0</v>
      </c>
      <c r="BF518" s="47">
        <f t="shared" si="1108"/>
        <v>0</v>
      </c>
      <c r="BG518" s="47">
        <f t="shared" si="1109"/>
        <v>0</v>
      </c>
      <c r="BH518" s="47"/>
      <c r="BI518" s="47">
        <f t="shared" si="1110"/>
        <v>0</v>
      </c>
      <c r="BJ518" s="47">
        <f t="shared" si="1111"/>
        <v>0</v>
      </c>
      <c r="BK518" s="47">
        <f t="shared" si="1112"/>
        <v>0</v>
      </c>
      <c r="BL518" s="47"/>
      <c r="BM518" s="47">
        <f t="shared" si="1113"/>
        <v>0</v>
      </c>
      <c r="BN518" s="47">
        <f t="shared" si="1114"/>
        <v>0</v>
      </c>
      <c r="BO518" s="47">
        <f t="shared" si="1115"/>
        <v>0</v>
      </c>
      <c r="BP518" s="11">
        <f t="shared" si="1090"/>
        <v>0</v>
      </c>
      <c r="BQ518" s="1"/>
      <c r="BR518" s="1"/>
      <c r="BS518" s="1"/>
      <c r="BT518" s="1"/>
      <c r="BU518" s="1"/>
      <c r="BV518" s="1"/>
      <c r="BW518" s="1"/>
      <c r="BX518" s="1"/>
      <c r="BY518" s="1"/>
      <c r="BZ518" s="1"/>
      <c r="CA518" s="1"/>
      <c r="CB518" s="1"/>
      <c r="CC518" s="1"/>
      <c r="CD518" s="1"/>
      <c r="CE518" s="1"/>
      <c r="CF518" s="1"/>
      <c r="CG518" s="1"/>
      <c r="CH518" s="1"/>
      <c r="CI518" s="1"/>
      <c r="CJ518" s="1"/>
      <c r="CK518" s="1"/>
    </row>
    <row r="519" spans="1:89" ht="13.5" customHeight="1" x14ac:dyDescent="0.2">
      <c r="A519" s="5"/>
      <c r="B519" s="10" t="s">
        <v>2</v>
      </c>
      <c r="C519" s="11">
        <v>0</v>
      </c>
      <c r="D519" s="11">
        <v>0</v>
      </c>
      <c r="E519" s="11">
        <v>0</v>
      </c>
      <c r="F519" s="11">
        <v>0</v>
      </c>
      <c r="G519" s="11"/>
      <c r="H519" s="11">
        <v>0</v>
      </c>
      <c r="I519" s="11">
        <v>0</v>
      </c>
      <c r="J519" s="11">
        <v>0</v>
      </c>
      <c r="K519" s="61"/>
      <c r="L519" s="65">
        <f t="shared" si="1082"/>
        <v>0</v>
      </c>
      <c r="M519" s="65">
        <f t="shared" si="1083"/>
        <v>0</v>
      </c>
      <c r="N519" s="65">
        <f t="shared" si="1084"/>
        <v>0</v>
      </c>
      <c r="O519" s="65">
        <f t="shared" si="1085"/>
        <v>0</v>
      </c>
      <c r="P519" s="65">
        <f t="shared" si="1086"/>
        <v>0</v>
      </c>
      <c r="Q519" s="65">
        <f t="shared" si="1087"/>
        <v>0</v>
      </c>
      <c r="R519" s="65">
        <f t="shared" si="1088"/>
        <v>0</v>
      </c>
      <c r="S519" s="65">
        <f t="shared" si="1089"/>
        <v>0</v>
      </c>
      <c r="T519" s="61"/>
      <c r="U519" s="5"/>
      <c r="V519" s="10" t="s">
        <v>2</v>
      </c>
      <c r="W519" s="11">
        <v>0</v>
      </c>
      <c r="X519" s="11">
        <v>0</v>
      </c>
      <c r="Y519" s="11">
        <v>0</v>
      </c>
      <c r="Z519" s="11">
        <v>0</v>
      </c>
      <c r="AA519" s="11"/>
      <c r="AB519" s="11">
        <v>0</v>
      </c>
      <c r="AC519" s="11">
        <v>0</v>
      </c>
      <c r="AD519" s="11">
        <v>0</v>
      </c>
      <c r="AF519" s="5"/>
      <c r="AG519" s="10" t="s">
        <v>2</v>
      </c>
      <c r="AH519" s="11">
        <v>0</v>
      </c>
      <c r="AI519" s="11">
        <v>0</v>
      </c>
      <c r="AJ519" s="11">
        <v>0</v>
      </c>
      <c r="AK519" s="11">
        <v>0</v>
      </c>
      <c r="AL519" s="11"/>
      <c r="AM519" s="11">
        <v>0</v>
      </c>
      <c r="AN519" s="11">
        <v>0</v>
      </c>
      <c r="AO519" s="11">
        <v>0</v>
      </c>
      <c r="AP519" s="11"/>
      <c r="AQ519" s="44">
        <f t="shared" si="1130"/>
        <v>0</v>
      </c>
      <c r="AR519" s="5"/>
      <c r="AS519" s="10" t="s">
        <v>2</v>
      </c>
      <c r="AT519" s="11">
        <v>0</v>
      </c>
      <c r="AU519" s="11">
        <v>0</v>
      </c>
      <c r="AV519" s="11">
        <v>0</v>
      </c>
      <c r="AW519" s="11">
        <v>0</v>
      </c>
      <c r="AX519" s="11"/>
      <c r="AY519" s="11">
        <v>0</v>
      </c>
      <c r="AZ519" s="11">
        <v>0</v>
      </c>
      <c r="BA519" s="11">
        <v>0</v>
      </c>
      <c r="BB519" s="11"/>
      <c r="BC519" s="11"/>
      <c r="BD519" s="51">
        <f t="shared" si="1067"/>
        <v>0</v>
      </c>
      <c r="BE519" s="47">
        <f t="shared" si="1107"/>
        <v>0</v>
      </c>
      <c r="BF519" s="47">
        <f t="shared" si="1108"/>
        <v>0</v>
      </c>
      <c r="BG519" s="47">
        <f t="shared" si="1109"/>
        <v>0</v>
      </c>
      <c r="BH519" s="47"/>
      <c r="BI519" s="47">
        <f t="shared" si="1110"/>
        <v>0</v>
      </c>
      <c r="BJ519" s="47">
        <f t="shared" si="1111"/>
        <v>0</v>
      </c>
      <c r="BK519" s="47">
        <f t="shared" si="1112"/>
        <v>0</v>
      </c>
      <c r="BL519" s="47"/>
      <c r="BM519" s="47">
        <f t="shared" si="1113"/>
        <v>0</v>
      </c>
      <c r="BN519" s="47">
        <f t="shared" si="1114"/>
        <v>0</v>
      </c>
      <c r="BO519" s="47">
        <f t="shared" si="1115"/>
        <v>0</v>
      </c>
      <c r="BP519" s="11">
        <f t="shared" si="1090"/>
        <v>0</v>
      </c>
      <c r="BQ519" s="1"/>
      <c r="BR519" s="1"/>
      <c r="BS519" s="1"/>
      <c r="BT519" s="1"/>
      <c r="BU519" s="1"/>
      <c r="BV519" s="1"/>
      <c r="BW519" s="1"/>
      <c r="BX519" s="1"/>
      <c r="BY519" s="1"/>
      <c r="BZ519" s="1"/>
      <c r="CA519" s="1"/>
      <c r="CB519" s="1"/>
      <c r="CC519" s="1"/>
      <c r="CD519" s="1"/>
      <c r="CE519" s="1"/>
      <c r="CF519" s="1"/>
      <c r="CG519" s="1"/>
      <c r="CH519" s="1"/>
      <c r="CI519" s="1"/>
      <c r="CJ519" s="1"/>
      <c r="CK519" s="1"/>
    </row>
    <row r="520" spans="1:89" s="3" customFormat="1" ht="20.100000000000001" customHeight="1" x14ac:dyDescent="0.25">
      <c r="A520" s="13"/>
      <c r="B520" s="14" t="s">
        <v>137</v>
      </c>
      <c r="C520" s="9">
        <f t="shared" ref="C520" si="1210">SUM(C521:C522)</f>
        <v>9836071.0600000005</v>
      </c>
      <c r="D520" s="9">
        <f t="shared" ref="D520" si="1211">SUM(D521:D522)</f>
        <v>819672.58833333338</v>
      </c>
      <c r="E520" s="9">
        <f t="shared" ref="E520" si="1212">SUM(E521:E522)</f>
        <v>1639345.1766666668</v>
      </c>
      <c r="F520" s="9">
        <f t="shared" ref="F520" si="1213">SUM(F521:F522)</f>
        <v>2459017.7650000001</v>
      </c>
      <c r="G520" s="9">
        <f t="shared" ref="G520:J520" si="1214">SUM(G521:G522)</f>
        <v>0</v>
      </c>
      <c r="H520" s="9">
        <f t="shared" si="1214"/>
        <v>0</v>
      </c>
      <c r="I520" s="9">
        <f t="shared" si="1214"/>
        <v>0</v>
      </c>
      <c r="J520" s="9">
        <f t="shared" si="1214"/>
        <v>500086.21</v>
      </c>
      <c r="K520" s="61"/>
      <c r="L520" s="65">
        <f t="shared" si="1082"/>
        <v>819672.58833333338</v>
      </c>
      <c r="M520" s="65">
        <f t="shared" si="1083"/>
        <v>819672.58833333338</v>
      </c>
      <c r="N520" s="65">
        <f t="shared" si="1084"/>
        <v>0</v>
      </c>
      <c r="O520" s="65">
        <f t="shared" si="1085"/>
        <v>500086.21</v>
      </c>
      <c r="P520" s="65">
        <f t="shared" si="1086"/>
        <v>819672.58833333338</v>
      </c>
      <c r="Q520" s="65">
        <f t="shared" si="1087"/>
        <v>1639345.1766666668</v>
      </c>
      <c r="R520" s="65">
        <f t="shared" si="1088"/>
        <v>1958931.5550000002</v>
      </c>
      <c r="S520" s="65">
        <f t="shared" si="1089"/>
        <v>9335984.8499999996</v>
      </c>
      <c r="T520" s="61"/>
      <c r="U520" s="13" t="s">
        <v>296</v>
      </c>
      <c r="V520" s="14" t="s">
        <v>137</v>
      </c>
      <c r="W520" s="9">
        <f t="shared" ref="W520:AD520" si="1215">SUM(W521:W522)</f>
        <v>0</v>
      </c>
      <c r="X520" s="9">
        <f t="shared" si="1215"/>
        <v>0</v>
      </c>
      <c r="Y520" s="9">
        <f t="shared" si="1215"/>
        <v>0</v>
      </c>
      <c r="Z520" s="9">
        <f t="shared" si="1215"/>
        <v>0</v>
      </c>
      <c r="AA520" s="9">
        <f t="shared" si="1215"/>
        <v>0</v>
      </c>
      <c r="AB520" s="9">
        <f t="shared" si="1215"/>
        <v>0</v>
      </c>
      <c r="AC520" s="9">
        <f t="shared" si="1215"/>
        <v>0</v>
      </c>
      <c r="AD520" s="9">
        <f t="shared" si="1215"/>
        <v>0</v>
      </c>
      <c r="AF520" s="13"/>
      <c r="AG520" s="14" t="s">
        <v>137</v>
      </c>
      <c r="AH520" s="9">
        <f t="shared" ref="AH520:AO520" si="1216">SUM(AH521:AH522)</f>
        <v>0</v>
      </c>
      <c r="AI520" s="9">
        <f t="shared" si="1216"/>
        <v>0</v>
      </c>
      <c r="AJ520" s="9">
        <f t="shared" si="1216"/>
        <v>0</v>
      </c>
      <c r="AK520" s="9">
        <f t="shared" si="1216"/>
        <v>0</v>
      </c>
      <c r="AL520" s="9">
        <f t="shared" si="1216"/>
        <v>0</v>
      </c>
      <c r="AM520" s="9">
        <f t="shared" si="1216"/>
        <v>0</v>
      </c>
      <c r="AN520" s="9">
        <f t="shared" si="1216"/>
        <v>0</v>
      </c>
      <c r="AO520" s="9">
        <f t="shared" si="1216"/>
        <v>0</v>
      </c>
      <c r="AP520" s="17"/>
      <c r="AQ520" s="44">
        <f t="shared" si="1130"/>
        <v>0</v>
      </c>
      <c r="AR520" s="54" t="s">
        <v>296</v>
      </c>
      <c r="AS520" s="14" t="s">
        <v>137</v>
      </c>
      <c r="AT520" s="9">
        <f t="shared" ref="AT520:BA520" si="1217">SUM(AT521:AT522)</f>
        <v>0</v>
      </c>
      <c r="AU520" s="9">
        <f t="shared" si="1217"/>
        <v>0</v>
      </c>
      <c r="AV520" s="9">
        <f t="shared" si="1217"/>
        <v>0</v>
      </c>
      <c r="AW520" s="9">
        <f t="shared" si="1217"/>
        <v>0</v>
      </c>
      <c r="AX520" s="9">
        <f t="shared" si="1217"/>
        <v>0</v>
      </c>
      <c r="AY520" s="9">
        <f t="shared" si="1217"/>
        <v>0</v>
      </c>
      <c r="AZ520" s="9">
        <f t="shared" si="1217"/>
        <v>0</v>
      </c>
      <c r="BA520" s="9">
        <f t="shared" si="1217"/>
        <v>0</v>
      </c>
      <c r="BB520" s="17"/>
      <c r="BC520" s="17"/>
      <c r="BD520" s="51">
        <f t="shared" si="1067"/>
        <v>0</v>
      </c>
      <c r="BE520" s="48">
        <f t="shared" si="1107"/>
        <v>0</v>
      </c>
      <c r="BF520" s="48">
        <f t="shared" si="1108"/>
        <v>0</v>
      </c>
      <c r="BG520" s="48">
        <f t="shared" si="1109"/>
        <v>0</v>
      </c>
      <c r="BH520" s="48"/>
      <c r="BI520" s="48">
        <f t="shared" si="1110"/>
        <v>0</v>
      </c>
      <c r="BJ520" s="48">
        <f t="shared" si="1111"/>
        <v>0</v>
      </c>
      <c r="BK520" s="48">
        <f t="shared" si="1112"/>
        <v>0</v>
      </c>
      <c r="BL520" s="48"/>
      <c r="BM520" s="48">
        <f t="shared" si="1113"/>
        <v>0</v>
      </c>
      <c r="BN520" s="48">
        <f t="shared" si="1114"/>
        <v>0</v>
      </c>
      <c r="BO520" s="48">
        <f t="shared" si="1115"/>
        <v>0</v>
      </c>
      <c r="BP520" s="11">
        <f t="shared" si="1090"/>
        <v>0</v>
      </c>
    </row>
    <row r="521" spans="1:89" s="3" customFormat="1" ht="13.5" customHeight="1" x14ac:dyDescent="0.2">
      <c r="A521" s="13"/>
      <c r="B521" s="15" t="s">
        <v>0</v>
      </c>
      <c r="C521" s="11">
        <v>9836071.0600000005</v>
      </c>
      <c r="D521" s="11">
        <v>819672.58833333338</v>
      </c>
      <c r="E521" s="11">
        <v>1639345.1766666668</v>
      </c>
      <c r="F521" s="11">
        <v>2459017.7650000001</v>
      </c>
      <c r="G521" s="11"/>
      <c r="H521" s="11">
        <v>0</v>
      </c>
      <c r="I521" s="11">
        <v>0</v>
      </c>
      <c r="J521" s="11">
        <v>500086.21</v>
      </c>
      <c r="K521" s="61"/>
      <c r="L521" s="65">
        <f t="shared" si="1082"/>
        <v>819672.58833333338</v>
      </c>
      <c r="M521" s="65">
        <f t="shared" si="1083"/>
        <v>819672.58833333338</v>
      </c>
      <c r="N521" s="65">
        <f t="shared" si="1084"/>
        <v>0</v>
      </c>
      <c r="O521" s="65">
        <f t="shared" si="1085"/>
        <v>500086.21</v>
      </c>
      <c r="P521" s="65">
        <f t="shared" si="1086"/>
        <v>819672.58833333338</v>
      </c>
      <c r="Q521" s="65">
        <f t="shared" si="1087"/>
        <v>1639345.1766666668</v>
      </c>
      <c r="R521" s="65">
        <f t="shared" si="1088"/>
        <v>1958931.5550000002</v>
      </c>
      <c r="S521" s="65">
        <f t="shared" si="1089"/>
        <v>9335984.8499999996</v>
      </c>
      <c r="T521" s="61"/>
      <c r="U521" s="13"/>
      <c r="V521" s="15" t="s">
        <v>0</v>
      </c>
      <c r="W521" s="11">
        <v>0</v>
      </c>
      <c r="X521" s="11">
        <v>0</v>
      </c>
      <c r="Y521" s="11">
        <v>0</v>
      </c>
      <c r="Z521" s="11">
        <v>0</v>
      </c>
      <c r="AA521" s="11"/>
      <c r="AB521" s="11">
        <v>0</v>
      </c>
      <c r="AC521" s="11">
        <v>0</v>
      </c>
      <c r="AD521" s="11">
        <v>0</v>
      </c>
      <c r="AF521" s="13"/>
      <c r="AG521" s="15" t="s">
        <v>0</v>
      </c>
      <c r="AH521" s="11">
        <v>0</v>
      </c>
      <c r="AI521" s="11">
        <v>0</v>
      </c>
      <c r="AJ521" s="11">
        <v>0</v>
      </c>
      <c r="AK521" s="11">
        <v>0</v>
      </c>
      <c r="AL521" s="11"/>
      <c r="AM521" s="11">
        <v>0</v>
      </c>
      <c r="AN521" s="11">
        <v>0</v>
      </c>
      <c r="AO521" s="11">
        <v>0</v>
      </c>
      <c r="AP521" s="18"/>
      <c r="AQ521" s="44">
        <f t="shared" si="1130"/>
        <v>0</v>
      </c>
      <c r="AR521" s="13"/>
      <c r="AS521" s="15" t="s">
        <v>0</v>
      </c>
      <c r="AT521" s="11">
        <v>0</v>
      </c>
      <c r="AU521" s="11">
        <v>0</v>
      </c>
      <c r="AV521" s="11">
        <v>0</v>
      </c>
      <c r="AW521" s="11">
        <v>0</v>
      </c>
      <c r="AX521" s="11"/>
      <c r="AY521" s="11">
        <v>0</v>
      </c>
      <c r="AZ521" s="11">
        <v>0</v>
      </c>
      <c r="BA521" s="11">
        <v>0</v>
      </c>
      <c r="BB521" s="18">
        <v>1159910.02</v>
      </c>
      <c r="BC521" s="18">
        <v>2482356.9699999997</v>
      </c>
      <c r="BD521" s="51">
        <f t="shared" si="1067"/>
        <v>0</v>
      </c>
      <c r="BE521" s="48">
        <f t="shared" si="1107"/>
        <v>0</v>
      </c>
      <c r="BF521" s="48">
        <f t="shared" si="1108"/>
        <v>0</v>
      </c>
      <c r="BG521" s="48">
        <f t="shared" si="1109"/>
        <v>0</v>
      </c>
      <c r="BH521" s="48"/>
      <c r="BI521" s="48">
        <f t="shared" si="1110"/>
        <v>0</v>
      </c>
      <c r="BJ521" s="48">
        <f t="shared" si="1111"/>
        <v>0</v>
      </c>
      <c r="BK521" s="48">
        <f t="shared" si="1112"/>
        <v>0</v>
      </c>
      <c r="BL521" s="48"/>
      <c r="BM521" s="48">
        <f t="shared" si="1113"/>
        <v>0</v>
      </c>
      <c r="BN521" s="48">
        <f t="shared" si="1114"/>
        <v>0</v>
      </c>
      <c r="BO521" s="48">
        <f t="shared" si="1115"/>
        <v>0</v>
      </c>
      <c r="BP521" s="11">
        <f t="shared" si="1090"/>
        <v>0</v>
      </c>
    </row>
    <row r="522" spans="1:89" s="3" customFormat="1" ht="13.5" customHeight="1" x14ac:dyDescent="0.2">
      <c r="A522" s="13"/>
      <c r="B522" s="15" t="s">
        <v>2</v>
      </c>
      <c r="C522" s="11">
        <v>0</v>
      </c>
      <c r="D522" s="11">
        <v>0</v>
      </c>
      <c r="E522" s="11">
        <v>0</v>
      </c>
      <c r="F522" s="11">
        <v>0</v>
      </c>
      <c r="G522" s="11"/>
      <c r="H522" s="11">
        <v>0</v>
      </c>
      <c r="I522" s="11">
        <v>0</v>
      </c>
      <c r="J522" s="11">
        <v>0</v>
      </c>
      <c r="K522" s="61"/>
      <c r="L522" s="65">
        <f t="shared" si="1082"/>
        <v>0</v>
      </c>
      <c r="M522" s="65">
        <f t="shared" si="1083"/>
        <v>0</v>
      </c>
      <c r="N522" s="65">
        <f t="shared" si="1084"/>
        <v>0</v>
      </c>
      <c r="O522" s="65">
        <f t="shared" si="1085"/>
        <v>0</v>
      </c>
      <c r="P522" s="65">
        <f t="shared" si="1086"/>
        <v>0</v>
      </c>
      <c r="Q522" s="65">
        <f t="shared" si="1087"/>
        <v>0</v>
      </c>
      <c r="R522" s="65">
        <f t="shared" si="1088"/>
        <v>0</v>
      </c>
      <c r="S522" s="65">
        <f t="shared" si="1089"/>
        <v>0</v>
      </c>
      <c r="T522" s="61"/>
      <c r="U522" s="13"/>
      <c r="V522" s="15" t="s">
        <v>2</v>
      </c>
      <c r="W522" s="11">
        <v>0</v>
      </c>
      <c r="X522" s="11">
        <v>0</v>
      </c>
      <c r="Y522" s="11">
        <v>0</v>
      </c>
      <c r="Z522" s="11">
        <v>0</v>
      </c>
      <c r="AA522" s="11"/>
      <c r="AB522" s="11">
        <v>0</v>
      </c>
      <c r="AC522" s="11">
        <v>0</v>
      </c>
      <c r="AD522" s="11">
        <v>0</v>
      </c>
      <c r="AF522" s="13"/>
      <c r="AG522" s="15" t="s">
        <v>2</v>
      </c>
      <c r="AH522" s="11">
        <v>0</v>
      </c>
      <c r="AI522" s="11">
        <v>0</v>
      </c>
      <c r="AJ522" s="11">
        <v>0</v>
      </c>
      <c r="AK522" s="11">
        <v>0</v>
      </c>
      <c r="AL522" s="11"/>
      <c r="AM522" s="11">
        <v>0</v>
      </c>
      <c r="AN522" s="11">
        <v>0</v>
      </c>
      <c r="AO522" s="11">
        <v>0</v>
      </c>
      <c r="AP522" s="18"/>
      <c r="AQ522" s="44">
        <f t="shared" si="1130"/>
        <v>0</v>
      </c>
      <c r="AR522" s="13"/>
      <c r="AS522" s="15" t="s">
        <v>2</v>
      </c>
      <c r="AT522" s="11">
        <v>0</v>
      </c>
      <c r="AU522" s="11">
        <v>0</v>
      </c>
      <c r="AV522" s="11">
        <v>0</v>
      </c>
      <c r="AW522" s="11">
        <v>0</v>
      </c>
      <c r="AX522" s="11"/>
      <c r="AY522" s="11">
        <v>0</v>
      </c>
      <c r="AZ522" s="11">
        <v>0</v>
      </c>
      <c r="BA522" s="11">
        <v>0</v>
      </c>
      <c r="BB522" s="18"/>
      <c r="BC522" s="18"/>
      <c r="BD522" s="51">
        <f t="shared" si="1067"/>
        <v>0</v>
      </c>
      <c r="BE522" s="48">
        <f t="shared" si="1107"/>
        <v>0</v>
      </c>
      <c r="BF522" s="48">
        <f t="shared" si="1108"/>
        <v>0</v>
      </c>
      <c r="BG522" s="48">
        <f t="shared" si="1109"/>
        <v>0</v>
      </c>
      <c r="BH522" s="48"/>
      <c r="BI522" s="48">
        <f t="shared" si="1110"/>
        <v>0</v>
      </c>
      <c r="BJ522" s="48">
        <f t="shared" si="1111"/>
        <v>0</v>
      </c>
      <c r="BK522" s="48">
        <f t="shared" si="1112"/>
        <v>0</v>
      </c>
      <c r="BL522" s="48"/>
      <c r="BM522" s="48">
        <f t="shared" si="1113"/>
        <v>0</v>
      </c>
      <c r="BN522" s="48">
        <f t="shared" si="1114"/>
        <v>0</v>
      </c>
      <c r="BO522" s="48">
        <f t="shared" si="1115"/>
        <v>0</v>
      </c>
      <c r="BP522" s="11">
        <f t="shared" si="1090"/>
        <v>0</v>
      </c>
    </row>
    <row r="523" spans="1:89" s="3" customFormat="1" ht="21" customHeight="1" x14ac:dyDescent="0.2">
      <c r="A523" s="13"/>
      <c r="B523" s="14" t="s">
        <v>43</v>
      </c>
      <c r="C523" s="9">
        <f t="shared" ref="C523" si="1218">SUM(C524:C525)</f>
        <v>447899117.11000001</v>
      </c>
      <c r="D523" s="9">
        <f t="shared" ref="D523" si="1219">SUM(D524:D525)</f>
        <v>0</v>
      </c>
      <c r="E523" s="9">
        <f t="shared" ref="E523" si="1220">SUM(E524:E525)</f>
        <v>95000</v>
      </c>
      <c r="F523" s="9">
        <f t="shared" ref="F523" si="1221">SUM(F524:F525)</f>
        <v>43009064.840000004</v>
      </c>
      <c r="G523" s="9">
        <f t="shared" ref="G523:J523" si="1222">SUM(G524:G525)</f>
        <v>0</v>
      </c>
      <c r="H523" s="9">
        <f t="shared" si="1222"/>
        <v>0</v>
      </c>
      <c r="I523" s="9">
        <f t="shared" si="1222"/>
        <v>0</v>
      </c>
      <c r="J523" s="9">
        <f t="shared" si="1222"/>
        <v>14849290.51</v>
      </c>
      <c r="K523" s="61"/>
      <c r="L523" s="65">
        <f t="shared" si="1082"/>
        <v>95000</v>
      </c>
      <c r="M523" s="65">
        <f t="shared" si="1083"/>
        <v>42914064.840000004</v>
      </c>
      <c r="N523" s="65">
        <f t="shared" si="1084"/>
        <v>0</v>
      </c>
      <c r="O523" s="65">
        <f t="shared" si="1085"/>
        <v>14849290.51</v>
      </c>
      <c r="P523" s="65">
        <f t="shared" si="1086"/>
        <v>0</v>
      </c>
      <c r="Q523" s="65">
        <f t="shared" si="1087"/>
        <v>95000</v>
      </c>
      <c r="R523" s="65">
        <f t="shared" si="1088"/>
        <v>28159774.330000006</v>
      </c>
      <c r="S523" s="65">
        <f t="shared" si="1089"/>
        <v>433049826.60000002</v>
      </c>
      <c r="T523" s="61"/>
      <c r="U523" s="13"/>
      <c r="V523" s="14" t="s">
        <v>43</v>
      </c>
      <c r="W523" s="9">
        <f t="shared" ref="W523:AD523" si="1223">SUM(W524:W525)</f>
        <v>0</v>
      </c>
      <c r="X523" s="9">
        <f t="shared" si="1223"/>
        <v>0</v>
      </c>
      <c r="Y523" s="9">
        <f t="shared" si="1223"/>
        <v>0</v>
      </c>
      <c r="Z523" s="9">
        <f t="shared" si="1223"/>
        <v>0</v>
      </c>
      <c r="AA523" s="9">
        <f t="shared" si="1223"/>
        <v>0</v>
      </c>
      <c r="AB523" s="9">
        <f t="shared" si="1223"/>
        <v>0</v>
      </c>
      <c r="AC523" s="9">
        <f t="shared" si="1223"/>
        <v>0</v>
      </c>
      <c r="AD523" s="9">
        <f t="shared" si="1223"/>
        <v>0</v>
      </c>
      <c r="AF523" s="13"/>
      <c r="AG523" s="14" t="s">
        <v>43</v>
      </c>
      <c r="AH523" s="9">
        <f t="shared" ref="AH523:AO523" si="1224">SUM(AH524:AH525)</f>
        <v>0</v>
      </c>
      <c r="AI523" s="9">
        <f t="shared" si="1224"/>
        <v>0</v>
      </c>
      <c r="AJ523" s="9">
        <f t="shared" si="1224"/>
        <v>0</v>
      </c>
      <c r="AK523" s="9">
        <f t="shared" si="1224"/>
        <v>0</v>
      </c>
      <c r="AL523" s="9">
        <f t="shared" si="1224"/>
        <v>0</v>
      </c>
      <c r="AM523" s="9">
        <f t="shared" si="1224"/>
        <v>0</v>
      </c>
      <c r="AN523" s="9">
        <f t="shared" si="1224"/>
        <v>0</v>
      </c>
      <c r="AO523" s="9">
        <f t="shared" si="1224"/>
        <v>0</v>
      </c>
      <c r="AP523" s="17"/>
      <c r="AQ523" s="44">
        <f t="shared" si="1130"/>
        <v>0</v>
      </c>
      <c r="AR523" s="13"/>
      <c r="AS523" s="14" t="s">
        <v>43</v>
      </c>
      <c r="AT523" s="9">
        <f t="shared" ref="AT523:BA523" si="1225">SUM(AT524:AT525)</f>
        <v>0</v>
      </c>
      <c r="AU523" s="9">
        <f t="shared" si="1225"/>
        <v>0</v>
      </c>
      <c r="AV523" s="9">
        <f t="shared" si="1225"/>
        <v>0</v>
      </c>
      <c r="AW523" s="9">
        <f t="shared" si="1225"/>
        <v>0</v>
      </c>
      <c r="AX523" s="9">
        <f t="shared" si="1225"/>
        <v>0</v>
      </c>
      <c r="AY523" s="9">
        <f t="shared" si="1225"/>
        <v>0</v>
      </c>
      <c r="AZ523" s="9">
        <f t="shared" si="1225"/>
        <v>0</v>
      </c>
      <c r="BA523" s="9">
        <f t="shared" si="1225"/>
        <v>0</v>
      </c>
      <c r="BB523" s="17"/>
      <c r="BC523" s="17"/>
      <c r="BD523" s="51">
        <f t="shared" si="1067"/>
        <v>0</v>
      </c>
      <c r="BE523" s="47">
        <f t="shared" si="1107"/>
        <v>0</v>
      </c>
      <c r="BF523" s="47">
        <f t="shared" si="1108"/>
        <v>0</v>
      </c>
      <c r="BG523" s="47">
        <f t="shared" si="1109"/>
        <v>0</v>
      </c>
      <c r="BH523" s="47"/>
      <c r="BI523" s="47">
        <f t="shared" si="1110"/>
        <v>0</v>
      </c>
      <c r="BJ523" s="47">
        <f t="shared" si="1111"/>
        <v>0</v>
      </c>
      <c r="BK523" s="47">
        <f t="shared" si="1112"/>
        <v>0</v>
      </c>
      <c r="BL523" s="47"/>
      <c r="BM523" s="47">
        <f t="shared" si="1113"/>
        <v>0</v>
      </c>
      <c r="BN523" s="47">
        <f t="shared" si="1114"/>
        <v>0</v>
      </c>
      <c r="BO523" s="47">
        <f t="shared" si="1115"/>
        <v>0</v>
      </c>
      <c r="BP523" s="11">
        <f t="shared" si="1090"/>
        <v>0</v>
      </c>
    </row>
    <row r="524" spans="1:89" s="3" customFormat="1" ht="13.5" customHeight="1" x14ac:dyDescent="0.2">
      <c r="A524" s="13"/>
      <c r="B524" s="15" t="s">
        <v>0</v>
      </c>
      <c r="C524" s="11">
        <v>447899117.11000001</v>
      </c>
      <c r="D524" s="11">
        <v>0</v>
      </c>
      <c r="E524" s="11">
        <v>95000</v>
      </c>
      <c r="F524" s="11">
        <v>43009064.840000004</v>
      </c>
      <c r="G524" s="11"/>
      <c r="H524" s="11">
        <v>0</v>
      </c>
      <c r="I524" s="11">
        <v>0</v>
      </c>
      <c r="J524" s="11">
        <v>14849290.51</v>
      </c>
      <c r="K524" s="61"/>
      <c r="L524" s="65">
        <f t="shared" si="1082"/>
        <v>95000</v>
      </c>
      <c r="M524" s="65">
        <f t="shared" si="1083"/>
        <v>42914064.840000004</v>
      </c>
      <c r="N524" s="65">
        <f t="shared" si="1084"/>
        <v>0</v>
      </c>
      <c r="O524" s="65">
        <f t="shared" si="1085"/>
        <v>14849290.51</v>
      </c>
      <c r="P524" s="65">
        <f t="shared" si="1086"/>
        <v>0</v>
      </c>
      <c r="Q524" s="65">
        <f t="shared" si="1087"/>
        <v>95000</v>
      </c>
      <c r="R524" s="65">
        <f t="shared" si="1088"/>
        <v>28159774.330000006</v>
      </c>
      <c r="S524" s="65">
        <f t="shared" si="1089"/>
        <v>433049826.60000002</v>
      </c>
      <c r="T524" s="61"/>
      <c r="U524" s="13"/>
      <c r="V524" s="15" t="s">
        <v>0</v>
      </c>
      <c r="W524" s="11">
        <v>0</v>
      </c>
      <c r="X524" s="11">
        <v>0</v>
      </c>
      <c r="Y524" s="11">
        <v>0</v>
      </c>
      <c r="Z524" s="11">
        <v>0</v>
      </c>
      <c r="AA524" s="11"/>
      <c r="AB524" s="11">
        <v>0</v>
      </c>
      <c r="AC524" s="11">
        <v>0</v>
      </c>
      <c r="AD524" s="11">
        <v>0</v>
      </c>
      <c r="AF524" s="13"/>
      <c r="AG524" s="15" t="s">
        <v>0</v>
      </c>
      <c r="AH524" s="11">
        <v>0</v>
      </c>
      <c r="AI524" s="11">
        <v>0</v>
      </c>
      <c r="AJ524" s="11">
        <v>0</v>
      </c>
      <c r="AK524" s="11">
        <v>0</v>
      </c>
      <c r="AL524" s="11"/>
      <c r="AM524" s="11">
        <v>0</v>
      </c>
      <c r="AN524" s="11">
        <v>0</v>
      </c>
      <c r="AO524" s="11">
        <v>0</v>
      </c>
      <c r="AP524" s="11"/>
      <c r="AQ524" s="44">
        <f t="shared" si="1130"/>
        <v>0</v>
      </c>
      <c r="AR524" s="13"/>
      <c r="AS524" s="15" t="s">
        <v>0</v>
      </c>
      <c r="AT524" s="11">
        <v>0</v>
      </c>
      <c r="AU524" s="11">
        <v>0</v>
      </c>
      <c r="AV524" s="11">
        <v>0</v>
      </c>
      <c r="AW524" s="11">
        <v>0</v>
      </c>
      <c r="AX524" s="11"/>
      <c r="AY524" s="11">
        <v>0</v>
      </c>
      <c r="AZ524" s="11">
        <v>0</v>
      </c>
      <c r="BA524" s="11">
        <v>0</v>
      </c>
      <c r="BB524" s="11"/>
      <c r="BC524" s="11"/>
      <c r="BD524" s="51">
        <f t="shared" si="1067"/>
        <v>0</v>
      </c>
      <c r="BE524" s="47">
        <f t="shared" si="1107"/>
        <v>0</v>
      </c>
      <c r="BF524" s="47">
        <f t="shared" si="1108"/>
        <v>0</v>
      </c>
      <c r="BG524" s="47">
        <f t="shared" si="1109"/>
        <v>0</v>
      </c>
      <c r="BH524" s="47"/>
      <c r="BI524" s="47">
        <f t="shared" si="1110"/>
        <v>0</v>
      </c>
      <c r="BJ524" s="47">
        <f t="shared" si="1111"/>
        <v>0</v>
      </c>
      <c r="BK524" s="47">
        <f t="shared" si="1112"/>
        <v>0</v>
      </c>
      <c r="BL524" s="47"/>
      <c r="BM524" s="47">
        <f t="shared" si="1113"/>
        <v>0</v>
      </c>
      <c r="BN524" s="47">
        <f t="shared" si="1114"/>
        <v>0</v>
      </c>
      <c r="BO524" s="47">
        <f t="shared" si="1115"/>
        <v>0</v>
      </c>
      <c r="BP524" s="11">
        <f t="shared" si="1090"/>
        <v>0</v>
      </c>
    </row>
    <row r="525" spans="1:89" s="3" customFormat="1" ht="13.5" customHeight="1" x14ac:dyDescent="0.2">
      <c r="A525" s="13"/>
      <c r="B525" s="15" t="s">
        <v>2</v>
      </c>
      <c r="C525" s="11">
        <v>0</v>
      </c>
      <c r="D525" s="11">
        <v>0</v>
      </c>
      <c r="E525" s="11">
        <v>0</v>
      </c>
      <c r="F525" s="11">
        <v>0</v>
      </c>
      <c r="G525" s="11"/>
      <c r="H525" s="11">
        <v>0</v>
      </c>
      <c r="I525" s="11">
        <v>0</v>
      </c>
      <c r="J525" s="11">
        <v>0</v>
      </c>
      <c r="K525" s="61"/>
      <c r="L525" s="65">
        <f t="shared" si="1082"/>
        <v>0</v>
      </c>
      <c r="M525" s="65">
        <f t="shared" si="1083"/>
        <v>0</v>
      </c>
      <c r="N525" s="65">
        <f t="shared" si="1084"/>
        <v>0</v>
      </c>
      <c r="O525" s="65">
        <f t="shared" si="1085"/>
        <v>0</v>
      </c>
      <c r="P525" s="65">
        <f t="shared" si="1086"/>
        <v>0</v>
      </c>
      <c r="Q525" s="65">
        <f t="shared" si="1087"/>
        <v>0</v>
      </c>
      <c r="R525" s="65">
        <f t="shared" si="1088"/>
        <v>0</v>
      </c>
      <c r="S525" s="65">
        <f t="shared" si="1089"/>
        <v>0</v>
      </c>
      <c r="T525" s="61"/>
      <c r="U525" s="13"/>
      <c r="V525" s="15" t="s">
        <v>2</v>
      </c>
      <c r="W525" s="11">
        <v>0</v>
      </c>
      <c r="X525" s="11">
        <v>0</v>
      </c>
      <c r="Y525" s="11">
        <v>0</v>
      </c>
      <c r="Z525" s="11">
        <v>0</v>
      </c>
      <c r="AA525" s="11"/>
      <c r="AB525" s="11">
        <v>0</v>
      </c>
      <c r="AC525" s="11">
        <v>0</v>
      </c>
      <c r="AD525" s="11">
        <v>0</v>
      </c>
      <c r="AF525" s="13"/>
      <c r="AG525" s="15" t="s">
        <v>2</v>
      </c>
      <c r="AH525" s="11">
        <v>0</v>
      </c>
      <c r="AI525" s="11">
        <v>0</v>
      </c>
      <c r="AJ525" s="11">
        <v>0</v>
      </c>
      <c r="AK525" s="11">
        <v>0</v>
      </c>
      <c r="AL525" s="11"/>
      <c r="AM525" s="11">
        <v>0</v>
      </c>
      <c r="AN525" s="11">
        <v>0</v>
      </c>
      <c r="AO525" s="11">
        <v>0</v>
      </c>
      <c r="AP525" s="18"/>
      <c r="AQ525" s="44">
        <f t="shared" si="1130"/>
        <v>0</v>
      </c>
      <c r="AR525" s="13"/>
      <c r="AS525" s="15" t="s">
        <v>2</v>
      </c>
      <c r="AT525" s="11">
        <v>0</v>
      </c>
      <c r="AU525" s="11">
        <v>0</v>
      </c>
      <c r="AV525" s="11">
        <v>0</v>
      </c>
      <c r="AW525" s="11">
        <v>0</v>
      </c>
      <c r="AX525" s="11"/>
      <c r="AY525" s="11">
        <v>0</v>
      </c>
      <c r="AZ525" s="11">
        <v>0</v>
      </c>
      <c r="BA525" s="11">
        <v>0</v>
      </c>
      <c r="BB525" s="18"/>
      <c r="BC525" s="18"/>
      <c r="BD525" s="51">
        <f t="shared" si="1067"/>
        <v>0</v>
      </c>
      <c r="BE525" s="47">
        <f t="shared" si="1107"/>
        <v>0</v>
      </c>
      <c r="BF525" s="47">
        <f t="shared" si="1108"/>
        <v>0</v>
      </c>
      <c r="BG525" s="47">
        <f t="shared" si="1109"/>
        <v>0</v>
      </c>
      <c r="BH525" s="47"/>
      <c r="BI525" s="47">
        <f t="shared" si="1110"/>
        <v>0</v>
      </c>
      <c r="BJ525" s="47">
        <f t="shared" si="1111"/>
        <v>0</v>
      </c>
      <c r="BK525" s="47">
        <f t="shared" si="1112"/>
        <v>0</v>
      </c>
      <c r="BL525" s="47"/>
      <c r="BM525" s="47">
        <f t="shared" si="1113"/>
        <v>0</v>
      </c>
      <c r="BN525" s="47">
        <f t="shared" si="1114"/>
        <v>0</v>
      </c>
      <c r="BO525" s="47">
        <f t="shared" si="1115"/>
        <v>0</v>
      </c>
      <c r="BP525" s="11">
        <f t="shared" si="1090"/>
        <v>0</v>
      </c>
    </row>
    <row r="526" spans="1:89" s="3" customFormat="1" ht="13.5" customHeight="1" x14ac:dyDescent="0.2">
      <c r="A526" s="13"/>
      <c r="B526" s="14" t="s">
        <v>119</v>
      </c>
      <c r="C526" s="9">
        <f t="shared" ref="C526" si="1226">SUM(C527:C528)</f>
        <v>3963431</v>
      </c>
      <c r="D526" s="9">
        <f t="shared" ref="D526" si="1227">SUM(D527:D528)</f>
        <v>487116.95000000007</v>
      </c>
      <c r="E526" s="9">
        <f t="shared" ref="E526" si="1228">SUM(E527:E528)</f>
        <v>974233.90000000014</v>
      </c>
      <c r="F526" s="9">
        <f t="shared" ref="F526" si="1229">SUM(F527:F528)</f>
        <v>1526127.57</v>
      </c>
      <c r="G526" s="9">
        <f t="shared" ref="G526:J526" si="1230">SUM(G527:G528)</f>
        <v>0</v>
      </c>
      <c r="H526" s="9">
        <f t="shared" si="1230"/>
        <v>0</v>
      </c>
      <c r="I526" s="9">
        <f t="shared" si="1230"/>
        <v>302016.78000000003</v>
      </c>
      <c r="J526" s="9">
        <f t="shared" si="1230"/>
        <v>668810.28</v>
      </c>
      <c r="K526" s="61"/>
      <c r="L526" s="65">
        <f t="shared" si="1082"/>
        <v>487116.95000000007</v>
      </c>
      <c r="M526" s="65">
        <f t="shared" si="1083"/>
        <v>551893.66999999993</v>
      </c>
      <c r="N526" s="65">
        <f t="shared" si="1084"/>
        <v>302016.78000000003</v>
      </c>
      <c r="O526" s="65">
        <f t="shared" si="1085"/>
        <v>366793.5</v>
      </c>
      <c r="P526" s="65">
        <f t="shared" si="1086"/>
        <v>487116.95000000007</v>
      </c>
      <c r="Q526" s="65">
        <f t="shared" si="1087"/>
        <v>672217.12000000011</v>
      </c>
      <c r="R526" s="65">
        <f t="shared" si="1088"/>
        <v>857317.29</v>
      </c>
      <c r="S526" s="65">
        <f t="shared" si="1089"/>
        <v>3294620.7199999997</v>
      </c>
      <c r="T526" s="61"/>
      <c r="U526" s="13"/>
      <c r="V526" s="14" t="s">
        <v>119</v>
      </c>
      <c r="W526" s="9">
        <f t="shared" ref="W526:AD526" si="1231">SUM(W527:W528)</f>
        <v>0</v>
      </c>
      <c r="X526" s="9">
        <f t="shared" si="1231"/>
        <v>0</v>
      </c>
      <c r="Y526" s="9">
        <f t="shared" si="1231"/>
        <v>0</v>
      </c>
      <c r="Z526" s="9">
        <f t="shared" si="1231"/>
        <v>0</v>
      </c>
      <c r="AA526" s="9">
        <f t="shared" si="1231"/>
        <v>0</v>
      </c>
      <c r="AB526" s="9">
        <f t="shared" si="1231"/>
        <v>0</v>
      </c>
      <c r="AC526" s="9">
        <f t="shared" si="1231"/>
        <v>0</v>
      </c>
      <c r="AD526" s="9">
        <f t="shared" si="1231"/>
        <v>0</v>
      </c>
      <c r="AF526" s="13"/>
      <c r="AG526" s="14" t="s">
        <v>119</v>
      </c>
      <c r="AH526" s="9">
        <f t="shared" ref="AH526:AO526" si="1232">SUM(AH527:AH528)</f>
        <v>0</v>
      </c>
      <c r="AI526" s="9">
        <f t="shared" si="1232"/>
        <v>0</v>
      </c>
      <c r="AJ526" s="9">
        <f t="shared" si="1232"/>
        <v>0</v>
      </c>
      <c r="AK526" s="9">
        <f t="shared" si="1232"/>
        <v>0</v>
      </c>
      <c r="AL526" s="9">
        <f t="shared" si="1232"/>
        <v>0</v>
      </c>
      <c r="AM526" s="9">
        <f t="shared" si="1232"/>
        <v>0</v>
      </c>
      <c r="AN526" s="9">
        <f t="shared" si="1232"/>
        <v>0</v>
      </c>
      <c r="AO526" s="9">
        <f t="shared" si="1232"/>
        <v>0</v>
      </c>
      <c r="AP526" s="17"/>
      <c r="AQ526" s="44">
        <f t="shared" si="1130"/>
        <v>0</v>
      </c>
      <c r="AR526" s="13"/>
      <c r="AS526" s="14" t="s">
        <v>119</v>
      </c>
      <c r="AT526" s="9">
        <f t="shared" ref="AT526:BA526" si="1233">SUM(AT527:AT528)</f>
        <v>0</v>
      </c>
      <c r="AU526" s="9">
        <f t="shared" si="1233"/>
        <v>0</v>
      </c>
      <c r="AV526" s="9">
        <f t="shared" si="1233"/>
        <v>0</v>
      </c>
      <c r="AW526" s="9">
        <f t="shared" si="1233"/>
        <v>0</v>
      </c>
      <c r="AX526" s="9">
        <f t="shared" si="1233"/>
        <v>0</v>
      </c>
      <c r="AY526" s="9">
        <f t="shared" si="1233"/>
        <v>0</v>
      </c>
      <c r="AZ526" s="9">
        <f t="shared" si="1233"/>
        <v>0</v>
      </c>
      <c r="BA526" s="9">
        <f t="shared" si="1233"/>
        <v>0</v>
      </c>
      <c r="BB526" s="17"/>
      <c r="BC526" s="17"/>
      <c r="BD526" s="51">
        <f t="shared" si="1067"/>
        <v>0</v>
      </c>
      <c r="BE526" s="47">
        <f t="shared" si="1107"/>
        <v>0</v>
      </c>
      <c r="BF526" s="47">
        <f t="shared" si="1108"/>
        <v>0</v>
      </c>
      <c r="BG526" s="47">
        <f t="shared" si="1109"/>
        <v>0</v>
      </c>
      <c r="BH526" s="47"/>
      <c r="BI526" s="47">
        <f t="shared" si="1110"/>
        <v>0</v>
      </c>
      <c r="BJ526" s="47">
        <f t="shared" si="1111"/>
        <v>0</v>
      </c>
      <c r="BK526" s="47">
        <f t="shared" si="1112"/>
        <v>0</v>
      </c>
      <c r="BL526" s="47"/>
      <c r="BM526" s="47">
        <f t="shared" si="1113"/>
        <v>0</v>
      </c>
      <c r="BN526" s="47">
        <f t="shared" si="1114"/>
        <v>0</v>
      </c>
      <c r="BO526" s="47">
        <f t="shared" si="1115"/>
        <v>0</v>
      </c>
      <c r="BP526" s="11">
        <f t="shared" si="1090"/>
        <v>0</v>
      </c>
    </row>
    <row r="527" spans="1:89" s="3" customFormat="1" ht="13.5" customHeight="1" x14ac:dyDescent="0.2">
      <c r="A527" s="13"/>
      <c r="B527" s="15" t="s">
        <v>0</v>
      </c>
      <c r="C527" s="11">
        <v>3963431</v>
      </c>
      <c r="D527" s="11">
        <v>487116.95000000007</v>
      </c>
      <c r="E527" s="11">
        <v>974233.90000000014</v>
      </c>
      <c r="F527" s="11">
        <v>1526127.57</v>
      </c>
      <c r="G527" s="11"/>
      <c r="H527" s="11">
        <v>0</v>
      </c>
      <c r="I527" s="11">
        <v>302016.78000000003</v>
      </c>
      <c r="J527" s="11">
        <v>668810.28</v>
      </c>
      <c r="K527" s="61"/>
      <c r="L527" s="65">
        <f t="shared" si="1082"/>
        <v>487116.95000000007</v>
      </c>
      <c r="M527" s="65">
        <f t="shared" si="1083"/>
        <v>551893.66999999993</v>
      </c>
      <c r="N527" s="65">
        <f t="shared" si="1084"/>
        <v>302016.78000000003</v>
      </c>
      <c r="O527" s="65">
        <f t="shared" si="1085"/>
        <v>366793.5</v>
      </c>
      <c r="P527" s="65">
        <f t="shared" si="1086"/>
        <v>487116.95000000007</v>
      </c>
      <c r="Q527" s="65">
        <f t="shared" si="1087"/>
        <v>672217.12000000011</v>
      </c>
      <c r="R527" s="65">
        <f t="shared" si="1088"/>
        <v>857317.29</v>
      </c>
      <c r="S527" s="65">
        <f t="shared" si="1089"/>
        <v>3294620.7199999997</v>
      </c>
      <c r="T527" s="61"/>
      <c r="U527" s="13"/>
      <c r="V527" s="15" t="s">
        <v>0</v>
      </c>
      <c r="W527" s="11">
        <v>0</v>
      </c>
      <c r="X527" s="11">
        <v>0</v>
      </c>
      <c r="Y527" s="11">
        <v>0</v>
      </c>
      <c r="Z527" s="11">
        <v>0</v>
      </c>
      <c r="AA527" s="11"/>
      <c r="AB527" s="11">
        <v>0</v>
      </c>
      <c r="AC527" s="11">
        <v>0</v>
      </c>
      <c r="AD527" s="11">
        <v>0</v>
      </c>
      <c r="AF527" s="13"/>
      <c r="AG527" s="15" t="s">
        <v>0</v>
      </c>
      <c r="AH527" s="11">
        <v>0</v>
      </c>
      <c r="AI527" s="11">
        <v>0</v>
      </c>
      <c r="AJ527" s="11">
        <v>0</v>
      </c>
      <c r="AK527" s="11">
        <v>0</v>
      </c>
      <c r="AL527" s="11"/>
      <c r="AM527" s="11">
        <v>0</v>
      </c>
      <c r="AN527" s="11">
        <v>0</v>
      </c>
      <c r="AO527" s="11">
        <v>0</v>
      </c>
      <c r="AP527" s="11"/>
      <c r="AQ527" s="44">
        <f t="shared" si="1130"/>
        <v>0</v>
      </c>
      <c r="AR527" s="13"/>
      <c r="AS527" s="15" t="s">
        <v>0</v>
      </c>
      <c r="AT527" s="11">
        <v>0</v>
      </c>
      <c r="AU527" s="11">
        <v>0</v>
      </c>
      <c r="AV527" s="11">
        <v>0</v>
      </c>
      <c r="AW527" s="11">
        <v>0</v>
      </c>
      <c r="AX527" s="11"/>
      <c r="AY527" s="11">
        <v>0</v>
      </c>
      <c r="AZ527" s="11">
        <v>0</v>
      </c>
      <c r="BA527" s="11">
        <v>0</v>
      </c>
      <c r="BB527" s="11"/>
      <c r="BC527" s="11"/>
      <c r="BD527" s="51">
        <f t="shared" si="1067"/>
        <v>0</v>
      </c>
      <c r="BE527" s="47">
        <f t="shared" si="1107"/>
        <v>0</v>
      </c>
      <c r="BF527" s="47">
        <f t="shared" si="1108"/>
        <v>0</v>
      </c>
      <c r="BG527" s="47">
        <f t="shared" si="1109"/>
        <v>0</v>
      </c>
      <c r="BH527" s="47"/>
      <c r="BI527" s="47">
        <f t="shared" si="1110"/>
        <v>0</v>
      </c>
      <c r="BJ527" s="47">
        <f t="shared" si="1111"/>
        <v>0</v>
      </c>
      <c r="BK527" s="47">
        <f t="shared" si="1112"/>
        <v>0</v>
      </c>
      <c r="BL527" s="47"/>
      <c r="BM527" s="47">
        <f t="shared" si="1113"/>
        <v>0</v>
      </c>
      <c r="BN527" s="47">
        <f t="shared" si="1114"/>
        <v>0</v>
      </c>
      <c r="BO527" s="47">
        <f t="shared" si="1115"/>
        <v>0</v>
      </c>
      <c r="BP527" s="11">
        <f t="shared" si="1090"/>
        <v>0</v>
      </c>
    </row>
    <row r="528" spans="1:89" s="3" customFormat="1" ht="13.5" customHeight="1" x14ac:dyDescent="0.2">
      <c r="A528" s="13"/>
      <c r="B528" s="15" t="s">
        <v>2</v>
      </c>
      <c r="C528" s="11">
        <v>0</v>
      </c>
      <c r="D528" s="11">
        <v>0</v>
      </c>
      <c r="E528" s="11">
        <v>0</v>
      </c>
      <c r="F528" s="11">
        <v>0</v>
      </c>
      <c r="G528" s="11"/>
      <c r="H528" s="11">
        <v>0</v>
      </c>
      <c r="I528" s="11">
        <v>0</v>
      </c>
      <c r="J528" s="11">
        <v>0</v>
      </c>
      <c r="K528" s="61"/>
      <c r="L528" s="65">
        <f t="shared" si="1082"/>
        <v>0</v>
      </c>
      <c r="M528" s="65">
        <f t="shared" si="1083"/>
        <v>0</v>
      </c>
      <c r="N528" s="65">
        <f t="shared" si="1084"/>
        <v>0</v>
      </c>
      <c r="O528" s="65">
        <f t="shared" si="1085"/>
        <v>0</v>
      </c>
      <c r="P528" s="65">
        <f t="shared" si="1086"/>
        <v>0</v>
      </c>
      <c r="Q528" s="65">
        <f t="shared" si="1087"/>
        <v>0</v>
      </c>
      <c r="R528" s="65">
        <f t="shared" si="1088"/>
        <v>0</v>
      </c>
      <c r="S528" s="65">
        <f t="shared" si="1089"/>
        <v>0</v>
      </c>
      <c r="T528" s="61"/>
      <c r="U528" s="13"/>
      <c r="V528" s="15" t="s">
        <v>2</v>
      </c>
      <c r="W528" s="11">
        <v>0</v>
      </c>
      <c r="X528" s="11">
        <v>0</v>
      </c>
      <c r="Y528" s="11">
        <v>0</v>
      </c>
      <c r="Z528" s="11">
        <v>0</v>
      </c>
      <c r="AA528" s="11"/>
      <c r="AB528" s="11">
        <v>0</v>
      </c>
      <c r="AC528" s="11">
        <v>0</v>
      </c>
      <c r="AD528" s="11">
        <v>0</v>
      </c>
      <c r="AF528" s="13"/>
      <c r="AG528" s="15" t="s">
        <v>2</v>
      </c>
      <c r="AH528" s="11">
        <v>0</v>
      </c>
      <c r="AI528" s="11">
        <v>0</v>
      </c>
      <c r="AJ528" s="11">
        <v>0</v>
      </c>
      <c r="AK528" s="11">
        <v>0</v>
      </c>
      <c r="AL528" s="11"/>
      <c r="AM528" s="11">
        <v>0</v>
      </c>
      <c r="AN528" s="11">
        <v>0</v>
      </c>
      <c r="AO528" s="11">
        <v>0</v>
      </c>
      <c r="AP528" s="18"/>
      <c r="AQ528" s="44">
        <f t="shared" si="1130"/>
        <v>0</v>
      </c>
      <c r="AR528" s="13"/>
      <c r="AS528" s="15" t="s">
        <v>2</v>
      </c>
      <c r="AT528" s="11">
        <v>0</v>
      </c>
      <c r="AU528" s="11">
        <v>0</v>
      </c>
      <c r="AV528" s="11">
        <v>0</v>
      </c>
      <c r="AW528" s="11">
        <v>0</v>
      </c>
      <c r="AX528" s="11"/>
      <c r="AY528" s="11">
        <v>0</v>
      </c>
      <c r="AZ528" s="11">
        <v>0</v>
      </c>
      <c r="BA528" s="11">
        <v>0</v>
      </c>
      <c r="BB528" s="18"/>
      <c r="BC528" s="18"/>
      <c r="BD528" s="51">
        <f t="shared" si="1067"/>
        <v>0</v>
      </c>
      <c r="BE528" s="47">
        <f t="shared" si="1107"/>
        <v>0</v>
      </c>
      <c r="BF528" s="47">
        <f t="shared" si="1108"/>
        <v>0</v>
      </c>
      <c r="BG528" s="47">
        <f t="shared" si="1109"/>
        <v>0</v>
      </c>
      <c r="BH528" s="47"/>
      <c r="BI528" s="47">
        <f t="shared" si="1110"/>
        <v>0</v>
      </c>
      <c r="BJ528" s="47">
        <f t="shared" si="1111"/>
        <v>0</v>
      </c>
      <c r="BK528" s="47">
        <f t="shared" si="1112"/>
        <v>0</v>
      </c>
      <c r="BL528" s="47"/>
      <c r="BM528" s="47">
        <f t="shared" si="1113"/>
        <v>0</v>
      </c>
      <c r="BN528" s="47">
        <f t="shared" si="1114"/>
        <v>0</v>
      </c>
      <c r="BO528" s="47">
        <f t="shared" si="1115"/>
        <v>0</v>
      </c>
      <c r="BP528" s="11">
        <f t="shared" si="1090"/>
        <v>0</v>
      </c>
    </row>
    <row r="529" spans="1:89" s="3" customFormat="1" ht="21" customHeight="1" x14ac:dyDescent="0.2">
      <c r="A529" s="13"/>
      <c r="B529" s="14" t="s">
        <v>195</v>
      </c>
      <c r="C529" s="9">
        <f t="shared" ref="C529" si="1234">SUM(C530:C531)</f>
        <v>33816268.160000004</v>
      </c>
      <c r="D529" s="9">
        <f t="shared" ref="D529" si="1235">SUM(D530:D531)</f>
        <v>2638137.7000000002</v>
      </c>
      <c r="E529" s="9">
        <f t="shared" ref="E529" si="1236">SUM(E530:E531)</f>
        <v>5264312.41</v>
      </c>
      <c r="F529" s="9">
        <f t="shared" ref="F529" si="1237">SUM(F530:F531)</f>
        <v>7639246.54</v>
      </c>
      <c r="G529" s="9">
        <f t="shared" ref="G529:J529" si="1238">SUM(G530:G531)</f>
        <v>0</v>
      </c>
      <c r="H529" s="9">
        <f t="shared" si="1238"/>
        <v>0</v>
      </c>
      <c r="I529" s="9">
        <f t="shared" si="1238"/>
        <v>0</v>
      </c>
      <c r="J529" s="9">
        <f t="shared" si="1238"/>
        <v>0</v>
      </c>
      <c r="K529" s="61"/>
      <c r="L529" s="65">
        <f t="shared" si="1082"/>
        <v>2626174.71</v>
      </c>
      <c r="M529" s="65">
        <f t="shared" si="1083"/>
        <v>2374934.13</v>
      </c>
      <c r="N529" s="65">
        <f t="shared" si="1084"/>
        <v>0</v>
      </c>
      <c r="O529" s="65">
        <f t="shared" si="1085"/>
        <v>0</v>
      </c>
      <c r="P529" s="65">
        <f t="shared" si="1086"/>
        <v>2638137.7000000002</v>
      </c>
      <c r="Q529" s="65">
        <f t="shared" si="1087"/>
        <v>5264312.41</v>
      </c>
      <c r="R529" s="65">
        <f t="shared" si="1088"/>
        <v>7639246.54</v>
      </c>
      <c r="S529" s="65">
        <f t="shared" si="1089"/>
        <v>33816268.160000004</v>
      </c>
      <c r="T529" s="61"/>
      <c r="U529" s="13"/>
      <c r="V529" s="14" t="s">
        <v>195</v>
      </c>
      <c r="W529" s="9">
        <f t="shared" ref="W529" si="1239">SUM(W530:W531)</f>
        <v>0</v>
      </c>
      <c r="X529" s="9">
        <f t="shared" ref="X529:AD529" si="1240">SUM(X530:X531)</f>
        <v>0</v>
      </c>
      <c r="Y529" s="9">
        <f t="shared" si="1240"/>
        <v>0</v>
      </c>
      <c r="Z529" s="9">
        <f t="shared" si="1240"/>
        <v>0</v>
      </c>
      <c r="AA529" s="9">
        <f t="shared" si="1240"/>
        <v>0</v>
      </c>
      <c r="AB529" s="9">
        <f t="shared" si="1240"/>
        <v>0</v>
      </c>
      <c r="AC529" s="9">
        <f t="shared" si="1240"/>
        <v>0</v>
      </c>
      <c r="AD529" s="9">
        <f t="shared" si="1240"/>
        <v>0</v>
      </c>
      <c r="AF529" s="13"/>
      <c r="AG529" s="14" t="s">
        <v>195</v>
      </c>
      <c r="AH529" s="9">
        <f t="shared" ref="AH529" si="1241">SUM(AH530:AH531)</f>
        <v>0</v>
      </c>
      <c r="AI529" s="9">
        <f t="shared" ref="AI529:AO529" si="1242">SUM(AI530:AI531)</f>
        <v>0</v>
      </c>
      <c r="AJ529" s="9">
        <f t="shared" si="1242"/>
        <v>0</v>
      </c>
      <c r="AK529" s="9">
        <f t="shared" si="1242"/>
        <v>0</v>
      </c>
      <c r="AL529" s="9">
        <f t="shared" si="1242"/>
        <v>0</v>
      </c>
      <c r="AM529" s="9">
        <f t="shared" si="1242"/>
        <v>0</v>
      </c>
      <c r="AN529" s="9">
        <f t="shared" si="1242"/>
        <v>0</v>
      </c>
      <c r="AO529" s="9">
        <f t="shared" si="1242"/>
        <v>0</v>
      </c>
      <c r="AP529" s="17"/>
      <c r="AQ529" s="44">
        <f t="shared" si="1130"/>
        <v>0</v>
      </c>
      <c r="AR529" s="13"/>
      <c r="AS529" s="14" t="s">
        <v>195</v>
      </c>
      <c r="AT529" s="9">
        <f t="shared" ref="AT529" si="1243">SUM(AT530:AT531)</f>
        <v>0</v>
      </c>
      <c r="AU529" s="9">
        <f t="shared" ref="AU529:BA529" si="1244">SUM(AU530:AU531)</f>
        <v>0</v>
      </c>
      <c r="AV529" s="9">
        <f t="shared" si="1244"/>
        <v>0</v>
      </c>
      <c r="AW529" s="9">
        <f t="shared" si="1244"/>
        <v>0</v>
      </c>
      <c r="AX529" s="9">
        <f t="shared" si="1244"/>
        <v>0</v>
      </c>
      <c r="AY529" s="9">
        <f t="shared" si="1244"/>
        <v>0</v>
      </c>
      <c r="AZ529" s="9">
        <f t="shared" si="1244"/>
        <v>0</v>
      </c>
      <c r="BA529" s="9">
        <f t="shared" si="1244"/>
        <v>0</v>
      </c>
      <c r="BB529" s="17"/>
      <c r="BC529" s="17"/>
      <c r="BD529" s="51">
        <f t="shared" si="1067"/>
        <v>0</v>
      </c>
      <c r="BE529" s="47">
        <f t="shared" si="1107"/>
        <v>0</v>
      </c>
      <c r="BF529" s="47">
        <f t="shared" si="1108"/>
        <v>0</v>
      </c>
      <c r="BG529" s="47">
        <f t="shared" si="1109"/>
        <v>0</v>
      </c>
      <c r="BH529" s="47"/>
      <c r="BI529" s="47">
        <f t="shared" si="1110"/>
        <v>0</v>
      </c>
      <c r="BJ529" s="47">
        <f t="shared" si="1111"/>
        <v>0</v>
      </c>
      <c r="BK529" s="47">
        <f t="shared" si="1112"/>
        <v>0</v>
      </c>
      <c r="BL529" s="47"/>
      <c r="BM529" s="47">
        <f t="shared" si="1113"/>
        <v>0</v>
      </c>
      <c r="BN529" s="47">
        <f t="shared" si="1114"/>
        <v>0</v>
      </c>
      <c r="BO529" s="47">
        <f t="shared" si="1115"/>
        <v>0</v>
      </c>
      <c r="BP529" s="11">
        <f t="shared" si="1090"/>
        <v>0</v>
      </c>
    </row>
    <row r="530" spans="1:89" s="3" customFormat="1" ht="13.5" customHeight="1" x14ac:dyDescent="0.2">
      <c r="A530" s="13"/>
      <c r="B530" s="15" t="s">
        <v>0</v>
      </c>
      <c r="C530" s="11">
        <v>33816268.160000004</v>
      </c>
      <c r="D530" s="11">
        <v>2638137.7000000002</v>
      </c>
      <c r="E530" s="11">
        <v>5264312.41</v>
      </c>
      <c r="F530" s="11">
        <v>7639246.54</v>
      </c>
      <c r="G530" s="11">
        <v>0</v>
      </c>
      <c r="H530" s="11">
        <v>0</v>
      </c>
      <c r="I530" s="11">
        <v>0</v>
      </c>
      <c r="J530" s="11">
        <v>0</v>
      </c>
      <c r="K530" s="61">
        <v>0</v>
      </c>
      <c r="L530" s="65">
        <f t="shared" si="1082"/>
        <v>2626174.71</v>
      </c>
      <c r="M530" s="65">
        <f t="shared" si="1083"/>
        <v>2374934.13</v>
      </c>
      <c r="N530" s="65">
        <f t="shared" si="1084"/>
        <v>0</v>
      </c>
      <c r="O530" s="65">
        <f t="shared" si="1085"/>
        <v>0</v>
      </c>
      <c r="P530" s="65">
        <f t="shared" si="1086"/>
        <v>2638137.7000000002</v>
      </c>
      <c r="Q530" s="65">
        <f t="shared" si="1087"/>
        <v>5264312.41</v>
      </c>
      <c r="R530" s="65">
        <f t="shared" si="1088"/>
        <v>7639246.54</v>
      </c>
      <c r="S530" s="65">
        <f t="shared" si="1089"/>
        <v>33816268.160000004</v>
      </c>
      <c r="T530" s="61"/>
      <c r="U530" s="13"/>
      <c r="V530" s="15" t="s">
        <v>0</v>
      </c>
      <c r="W530" s="11">
        <v>0</v>
      </c>
      <c r="X530" s="11">
        <v>0</v>
      </c>
      <c r="Y530" s="11">
        <v>0</v>
      </c>
      <c r="Z530" s="11">
        <v>0</v>
      </c>
      <c r="AA530" s="11"/>
      <c r="AB530" s="11">
        <v>0</v>
      </c>
      <c r="AC530" s="11">
        <v>0</v>
      </c>
      <c r="AD530" s="11">
        <v>0</v>
      </c>
      <c r="AE530" s="15" t="s">
        <v>256</v>
      </c>
      <c r="AF530" s="13"/>
      <c r="AG530" s="15" t="s">
        <v>0</v>
      </c>
      <c r="AH530" s="11">
        <v>0</v>
      </c>
      <c r="AI530" s="11">
        <v>0</v>
      </c>
      <c r="AJ530" s="11">
        <v>0</v>
      </c>
      <c r="AK530" s="11">
        <v>0</v>
      </c>
      <c r="AL530" s="11"/>
      <c r="AM530" s="11">
        <v>0</v>
      </c>
      <c r="AN530" s="11">
        <v>0</v>
      </c>
      <c r="AO530" s="11">
        <v>0</v>
      </c>
      <c r="AP530" s="11"/>
      <c r="AQ530" s="44">
        <f t="shared" si="1130"/>
        <v>0</v>
      </c>
      <c r="AR530" s="13"/>
      <c r="AS530" s="15" t="s">
        <v>0</v>
      </c>
      <c r="AT530" s="11">
        <v>0</v>
      </c>
      <c r="AU530" s="11">
        <v>0</v>
      </c>
      <c r="AV530" s="11">
        <v>0</v>
      </c>
      <c r="AW530" s="11">
        <v>0</v>
      </c>
      <c r="AX530" s="11"/>
      <c r="AY530" s="11">
        <v>0</v>
      </c>
      <c r="AZ530" s="11">
        <v>0</v>
      </c>
      <c r="BA530" s="11">
        <v>0</v>
      </c>
      <c r="BB530" s="11"/>
      <c r="BC530" s="11"/>
      <c r="BD530" s="51">
        <f t="shared" si="1067"/>
        <v>0</v>
      </c>
      <c r="BE530" s="47">
        <f>+AU530-AK530</f>
        <v>0</v>
      </c>
      <c r="BF530" s="47">
        <f>+AV530-AU530</f>
        <v>0</v>
      </c>
      <c r="BG530" s="47">
        <f t="shared" si="1109"/>
        <v>0</v>
      </c>
      <c r="BH530" s="47"/>
      <c r="BI530" s="47">
        <f>+AY530-AO530</f>
        <v>0</v>
      </c>
      <c r="BJ530" s="47">
        <f>+AZ530-AY530</f>
        <v>0</v>
      </c>
      <c r="BK530" s="47">
        <f t="shared" si="1112"/>
        <v>0</v>
      </c>
      <c r="BL530" s="47"/>
      <c r="BM530" s="47">
        <f>+AU530-AY530</f>
        <v>0</v>
      </c>
      <c r="BN530" s="47">
        <f t="shared" si="1114"/>
        <v>0</v>
      </c>
      <c r="BO530" s="47">
        <f t="shared" si="1115"/>
        <v>0</v>
      </c>
      <c r="BP530" s="11">
        <f t="shared" si="1090"/>
        <v>0</v>
      </c>
    </row>
    <row r="531" spans="1:89" s="3" customFormat="1" ht="13.5" customHeight="1" x14ac:dyDescent="0.2">
      <c r="A531" s="13"/>
      <c r="B531" s="15" t="s">
        <v>2</v>
      </c>
      <c r="C531" s="11">
        <v>0</v>
      </c>
      <c r="D531" s="11">
        <v>0</v>
      </c>
      <c r="E531" s="11">
        <v>0</v>
      </c>
      <c r="F531" s="11">
        <v>0</v>
      </c>
      <c r="G531" s="11"/>
      <c r="H531" s="11">
        <v>0</v>
      </c>
      <c r="I531" s="11">
        <v>0</v>
      </c>
      <c r="J531" s="11">
        <v>0</v>
      </c>
      <c r="K531" s="61"/>
      <c r="L531" s="65">
        <f t="shared" si="1082"/>
        <v>0</v>
      </c>
      <c r="M531" s="65">
        <f t="shared" si="1083"/>
        <v>0</v>
      </c>
      <c r="N531" s="65">
        <f t="shared" si="1084"/>
        <v>0</v>
      </c>
      <c r="O531" s="65">
        <f t="shared" si="1085"/>
        <v>0</v>
      </c>
      <c r="P531" s="65">
        <f t="shared" si="1086"/>
        <v>0</v>
      </c>
      <c r="Q531" s="65">
        <f t="shared" si="1087"/>
        <v>0</v>
      </c>
      <c r="R531" s="65">
        <f t="shared" si="1088"/>
        <v>0</v>
      </c>
      <c r="S531" s="65">
        <f t="shared" si="1089"/>
        <v>0</v>
      </c>
      <c r="T531" s="61"/>
      <c r="U531" s="13"/>
      <c r="V531" s="15" t="s">
        <v>2</v>
      </c>
      <c r="W531" s="11">
        <v>0</v>
      </c>
      <c r="X531" s="11">
        <v>0</v>
      </c>
      <c r="Y531" s="11">
        <v>0</v>
      </c>
      <c r="Z531" s="11">
        <v>0</v>
      </c>
      <c r="AA531" s="11"/>
      <c r="AB531" s="11">
        <v>0</v>
      </c>
      <c r="AC531" s="11">
        <v>0</v>
      </c>
      <c r="AD531" s="11">
        <v>0</v>
      </c>
      <c r="AF531" s="13"/>
      <c r="AG531" s="15" t="s">
        <v>2</v>
      </c>
      <c r="AH531" s="11">
        <v>0</v>
      </c>
      <c r="AI531" s="11">
        <v>0</v>
      </c>
      <c r="AJ531" s="11">
        <v>0</v>
      </c>
      <c r="AK531" s="11">
        <v>0</v>
      </c>
      <c r="AL531" s="11"/>
      <c r="AM531" s="11">
        <v>0</v>
      </c>
      <c r="AN531" s="11">
        <v>0</v>
      </c>
      <c r="AO531" s="11">
        <v>0</v>
      </c>
      <c r="AP531" s="18"/>
      <c r="AQ531" s="44">
        <f t="shared" si="1130"/>
        <v>0</v>
      </c>
      <c r="AR531" s="13"/>
      <c r="AS531" s="15" t="s">
        <v>2</v>
      </c>
      <c r="AT531" s="11">
        <v>0</v>
      </c>
      <c r="AU531" s="11">
        <v>0</v>
      </c>
      <c r="AV531" s="11">
        <v>0</v>
      </c>
      <c r="AW531" s="11">
        <v>0</v>
      </c>
      <c r="AX531" s="11"/>
      <c r="AY531" s="11">
        <v>0</v>
      </c>
      <c r="AZ531" s="11">
        <v>0</v>
      </c>
      <c r="BA531" s="11">
        <v>0</v>
      </c>
      <c r="BB531" s="18"/>
      <c r="BC531" s="18"/>
      <c r="BD531" s="51">
        <f t="shared" si="1067"/>
        <v>0</v>
      </c>
      <c r="BE531" s="47">
        <f t="shared" si="1107"/>
        <v>0</v>
      </c>
      <c r="BF531" s="47">
        <f t="shared" si="1108"/>
        <v>0</v>
      </c>
      <c r="BG531" s="47">
        <f t="shared" si="1109"/>
        <v>0</v>
      </c>
      <c r="BH531" s="47"/>
      <c r="BI531" s="47">
        <f t="shared" si="1110"/>
        <v>0</v>
      </c>
      <c r="BJ531" s="47">
        <f t="shared" si="1111"/>
        <v>0</v>
      </c>
      <c r="BK531" s="47">
        <f t="shared" si="1112"/>
        <v>0</v>
      </c>
      <c r="BL531" s="47"/>
      <c r="BM531" s="47">
        <f t="shared" si="1113"/>
        <v>0</v>
      </c>
      <c r="BN531" s="47">
        <f t="shared" si="1114"/>
        <v>0</v>
      </c>
      <c r="BO531" s="47">
        <f t="shared" si="1115"/>
        <v>0</v>
      </c>
      <c r="BP531" s="11">
        <f t="shared" si="1090"/>
        <v>0</v>
      </c>
    </row>
    <row r="532" spans="1:89" s="3" customFormat="1" ht="21" customHeight="1" x14ac:dyDescent="0.2">
      <c r="A532" s="13"/>
      <c r="B532" s="14" t="s">
        <v>124</v>
      </c>
      <c r="C532" s="9">
        <f t="shared" ref="C532" si="1245">SUM(C533:C534)</f>
        <v>108848976.81999999</v>
      </c>
      <c r="D532" s="9">
        <f t="shared" ref="D532" si="1246">SUM(D533:D534)</f>
        <v>983990.28</v>
      </c>
      <c r="E532" s="9">
        <f t="shared" ref="E532" si="1247">SUM(E533:E534)</f>
        <v>2123867.16</v>
      </c>
      <c r="F532" s="9">
        <f t="shared" ref="F532" si="1248">SUM(F533:F534)</f>
        <v>3255244.4400000004</v>
      </c>
      <c r="G532" s="9">
        <f t="shared" ref="G532:J532" si="1249">SUM(G533:G534)</f>
        <v>0</v>
      </c>
      <c r="H532" s="9">
        <f t="shared" si="1249"/>
        <v>302609.2</v>
      </c>
      <c r="I532" s="9">
        <f t="shared" si="1249"/>
        <v>1455188.0000000002</v>
      </c>
      <c r="J532" s="9">
        <f t="shared" si="1249"/>
        <v>2682490.56</v>
      </c>
      <c r="K532" s="61"/>
      <c r="L532" s="65">
        <f t="shared" si="1082"/>
        <v>1139876.8800000001</v>
      </c>
      <c r="M532" s="65">
        <f t="shared" si="1083"/>
        <v>1131377.2800000003</v>
      </c>
      <c r="N532" s="65">
        <f t="shared" si="1084"/>
        <v>1152578.8000000003</v>
      </c>
      <c r="O532" s="65">
        <f t="shared" si="1085"/>
        <v>1227302.5599999998</v>
      </c>
      <c r="P532" s="65">
        <f t="shared" si="1086"/>
        <v>681381.08000000007</v>
      </c>
      <c r="Q532" s="65">
        <f t="shared" si="1087"/>
        <v>668679.15999999992</v>
      </c>
      <c r="R532" s="65">
        <f t="shared" si="1088"/>
        <v>572753.88000000035</v>
      </c>
      <c r="S532" s="65">
        <f t="shared" si="1089"/>
        <v>106166486.25999999</v>
      </c>
      <c r="T532" s="61"/>
      <c r="U532" s="13"/>
      <c r="V532" s="14" t="s">
        <v>124</v>
      </c>
      <c r="W532" s="9">
        <f t="shared" ref="W532:AD532" si="1250">SUM(W533:W534)</f>
        <v>0</v>
      </c>
      <c r="X532" s="9">
        <f t="shared" si="1250"/>
        <v>0</v>
      </c>
      <c r="Y532" s="9">
        <f t="shared" si="1250"/>
        <v>0</v>
      </c>
      <c r="Z532" s="9">
        <f t="shared" si="1250"/>
        <v>0</v>
      </c>
      <c r="AA532" s="9">
        <f t="shared" si="1250"/>
        <v>0</v>
      </c>
      <c r="AB532" s="9">
        <f t="shared" si="1250"/>
        <v>0</v>
      </c>
      <c r="AC532" s="9">
        <f t="shared" si="1250"/>
        <v>0</v>
      </c>
      <c r="AD532" s="9">
        <f t="shared" si="1250"/>
        <v>0</v>
      </c>
      <c r="AF532" s="13"/>
      <c r="AG532" s="14" t="s">
        <v>124</v>
      </c>
      <c r="AH532" s="9">
        <f t="shared" ref="AH532:AO532" si="1251">SUM(AH533:AH534)</f>
        <v>0</v>
      </c>
      <c r="AI532" s="9">
        <f t="shared" si="1251"/>
        <v>0</v>
      </c>
      <c r="AJ532" s="9">
        <f t="shared" si="1251"/>
        <v>0</v>
      </c>
      <c r="AK532" s="9">
        <f t="shared" si="1251"/>
        <v>0</v>
      </c>
      <c r="AL532" s="9">
        <f t="shared" si="1251"/>
        <v>0</v>
      </c>
      <c r="AM532" s="9">
        <f t="shared" si="1251"/>
        <v>0</v>
      </c>
      <c r="AN532" s="9">
        <f t="shared" si="1251"/>
        <v>0</v>
      </c>
      <c r="AO532" s="9">
        <f t="shared" si="1251"/>
        <v>0</v>
      </c>
      <c r="AP532" s="17"/>
      <c r="AQ532" s="44">
        <f t="shared" si="1130"/>
        <v>0</v>
      </c>
      <c r="AR532" s="13"/>
      <c r="AS532" s="14" t="s">
        <v>124</v>
      </c>
      <c r="AT532" s="9">
        <f t="shared" ref="AT532:BA532" si="1252">SUM(AT533:AT534)</f>
        <v>0</v>
      </c>
      <c r="AU532" s="9">
        <f t="shared" si="1252"/>
        <v>0</v>
      </c>
      <c r="AV532" s="9">
        <f t="shared" si="1252"/>
        <v>0</v>
      </c>
      <c r="AW532" s="9">
        <f t="shared" si="1252"/>
        <v>0</v>
      </c>
      <c r="AX532" s="9">
        <f t="shared" si="1252"/>
        <v>0</v>
      </c>
      <c r="AY532" s="9">
        <f t="shared" si="1252"/>
        <v>0</v>
      </c>
      <c r="AZ532" s="9">
        <f t="shared" si="1252"/>
        <v>0</v>
      </c>
      <c r="BA532" s="9">
        <f t="shared" si="1252"/>
        <v>0</v>
      </c>
      <c r="BB532" s="17"/>
      <c r="BC532" s="17"/>
      <c r="BD532" s="51">
        <f t="shared" ref="BD532:BD592" si="1253">+AT532-AH532</f>
        <v>0</v>
      </c>
      <c r="BE532" s="47">
        <f t="shared" si="1107"/>
        <v>0</v>
      </c>
      <c r="BF532" s="47">
        <f t="shared" si="1108"/>
        <v>0</v>
      </c>
      <c r="BG532" s="47">
        <f t="shared" si="1109"/>
        <v>0</v>
      </c>
      <c r="BH532" s="47"/>
      <c r="BI532" s="47">
        <f t="shared" si="1110"/>
        <v>0</v>
      </c>
      <c r="BJ532" s="47">
        <f t="shared" si="1111"/>
        <v>0</v>
      </c>
      <c r="BK532" s="47">
        <f t="shared" si="1112"/>
        <v>0</v>
      </c>
      <c r="BL532" s="47"/>
      <c r="BM532" s="47">
        <f t="shared" si="1113"/>
        <v>0</v>
      </c>
      <c r="BN532" s="47">
        <f t="shared" si="1114"/>
        <v>0</v>
      </c>
      <c r="BO532" s="47">
        <f t="shared" si="1115"/>
        <v>0</v>
      </c>
      <c r="BP532" s="11">
        <f t="shared" si="1090"/>
        <v>0</v>
      </c>
    </row>
    <row r="533" spans="1:89" s="3" customFormat="1" ht="13.5" customHeight="1" x14ac:dyDescent="0.2">
      <c r="A533" s="13"/>
      <c r="B533" s="15" t="s">
        <v>0</v>
      </c>
      <c r="C533" s="11">
        <v>108848976.81999999</v>
      </c>
      <c r="D533" s="11">
        <v>983990.28</v>
      </c>
      <c r="E533" s="11">
        <v>2123867.16</v>
      </c>
      <c r="F533" s="11">
        <v>3255244.4400000004</v>
      </c>
      <c r="G533" s="11">
        <v>0</v>
      </c>
      <c r="H533" s="11">
        <v>302609.2</v>
      </c>
      <c r="I533" s="11">
        <v>1455188.0000000002</v>
      </c>
      <c r="J533" s="11">
        <v>2682490.56</v>
      </c>
      <c r="K533" s="61"/>
      <c r="L533" s="65">
        <f t="shared" si="1082"/>
        <v>1139876.8800000001</v>
      </c>
      <c r="M533" s="65">
        <f t="shared" si="1083"/>
        <v>1131377.2800000003</v>
      </c>
      <c r="N533" s="65">
        <f t="shared" si="1084"/>
        <v>1152578.8000000003</v>
      </c>
      <c r="O533" s="65">
        <f t="shared" si="1085"/>
        <v>1227302.5599999998</v>
      </c>
      <c r="P533" s="65">
        <f t="shared" si="1086"/>
        <v>681381.08000000007</v>
      </c>
      <c r="Q533" s="65">
        <f t="shared" si="1087"/>
        <v>668679.15999999992</v>
      </c>
      <c r="R533" s="65">
        <f t="shared" si="1088"/>
        <v>572753.88000000035</v>
      </c>
      <c r="S533" s="65">
        <f t="shared" si="1089"/>
        <v>106166486.25999999</v>
      </c>
      <c r="T533" s="61"/>
      <c r="U533" s="13"/>
      <c r="V533" s="15" t="s">
        <v>0</v>
      </c>
      <c r="W533" s="11">
        <v>0</v>
      </c>
      <c r="X533" s="11">
        <v>0</v>
      </c>
      <c r="Y533" s="11">
        <v>0</v>
      </c>
      <c r="Z533" s="11">
        <v>0</v>
      </c>
      <c r="AA533" s="11"/>
      <c r="AB533" s="11">
        <v>0</v>
      </c>
      <c r="AC533" s="11">
        <v>0</v>
      </c>
      <c r="AD533" s="11">
        <v>0</v>
      </c>
      <c r="AF533" s="13"/>
      <c r="AG533" s="15" t="s">
        <v>0</v>
      </c>
      <c r="AH533" s="11">
        <v>0</v>
      </c>
      <c r="AI533" s="11">
        <v>0</v>
      </c>
      <c r="AJ533" s="11">
        <v>0</v>
      </c>
      <c r="AK533" s="11">
        <v>0</v>
      </c>
      <c r="AL533" s="11"/>
      <c r="AM533" s="11">
        <v>0</v>
      </c>
      <c r="AN533" s="11">
        <v>0</v>
      </c>
      <c r="AO533" s="11">
        <v>0</v>
      </c>
      <c r="AP533" s="11"/>
      <c r="AQ533" s="44">
        <f t="shared" si="1130"/>
        <v>0</v>
      </c>
      <c r="AR533" s="13"/>
      <c r="AS533" s="15" t="s">
        <v>0</v>
      </c>
      <c r="AT533" s="11">
        <v>0</v>
      </c>
      <c r="AU533" s="11">
        <v>0</v>
      </c>
      <c r="AV533" s="11">
        <v>0</v>
      </c>
      <c r="AW533" s="11">
        <v>0</v>
      </c>
      <c r="AX533" s="11"/>
      <c r="AY533" s="11">
        <v>0</v>
      </c>
      <c r="AZ533" s="11">
        <v>0</v>
      </c>
      <c r="BA533" s="11">
        <v>0</v>
      </c>
      <c r="BB533" s="11"/>
      <c r="BC533" s="11"/>
      <c r="BD533" s="51">
        <f t="shared" si="1253"/>
        <v>0</v>
      </c>
      <c r="BE533" s="47">
        <f t="shared" si="1107"/>
        <v>0</v>
      </c>
      <c r="BF533" s="47">
        <f t="shared" si="1108"/>
        <v>0</v>
      </c>
      <c r="BG533" s="47">
        <f t="shared" si="1109"/>
        <v>0</v>
      </c>
      <c r="BH533" s="47"/>
      <c r="BI533" s="47">
        <f t="shared" si="1110"/>
        <v>0</v>
      </c>
      <c r="BJ533" s="47">
        <f t="shared" si="1111"/>
        <v>0</v>
      </c>
      <c r="BK533" s="47">
        <f t="shared" si="1112"/>
        <v>0</v>
      </c>
      <c r="BL533" s="47"/>
      <c r="BM533" s="47">
        <f t="shared" si="1113"/>
        <v>0</v>
      </c>
      <c r="BN533" s="47">
        <f t="shared" si="1114"/>
        <v>0</v>
      </c>
      <c r="BO533" s="47">
        <f t="shared" si="1115"/>
        <v>0</v>
      </c>
      <c r="BP533" s="11">
        <f t="shared" si="1090"/>
        <v>0</v>
      </c>
    </row>
    <row r="534" spans="1:89" s="3" customFormat="1" ht="13.5" customHeight="1" x14ac:dyDescent="0.2">
      <c r="A534" s="13"/>
      <c r="B534" s="15" t="s">
        <v>2</v>
      </c>
      <c r="C534" s="11">
        <v>0</v>
      </c>
      <c r="D534" s="11">
        <v>0</v>
      </c>
      <c r="E534" s="11">
        <v>0</v>
      </c>
      <c r="F534" s="11">
        <v>0</v>
      </c>
      <c r="G534" s="11"/>
      <c r="H534" s="11">
        <v>0</v>
      </c>
      <c r="I534" s="11">
        <v>0</v>
      </c>
      <c r="J534" s="11">
        <v>0</v>
      </c>
      <c r="K534" s="61"/>
      <c r="L534" s="65">
        <f t="shared" si="1082"/>
        <v>0</v>
      </c>
      <c r="M534" s="65">
        <f t="shared" si="1083"/>
        <v>0</v>
      </c>
      <c r="N534" s="65">
        <f t="shared" si="1084"/>
        <v>0</v>
      </c>
      <c r="O534" s="65">
        <f t="shared" si="1085"/>
        <v>0</v>
      </c>
      <c r="P534" s="65">
        <f t="shared" si="1086"/>
        <v>0</v>
      </c>
      <c r="Q534" s="65">
        <f t="shared" si="1087"/>
        <v>0</v>
      </c>
      <c r="R534" s="65">
        <f t="shared" si="1088"/>
        <v>0</v>
      </c>
      <c r="S534" s="65">
        <f t="shared" si="1089"/>
        <v>0</v>
      </c>
      <c r="T534" s="61"/>
      <c r="U534" s="13"/>
      <c r="V534" s="15" t="s">
        <v>2</v>
      </c>
      <c r="W534" s="11">
        <v>0</v>
      </c>
      <c r="X534" s="11">
        <v>0</v>
      </c>
      <c r="Y534" s="11">
        <v>0</v>
      </c>
      <c r="Z534" s="11">
        <v>0</v>
      </c>
      <c r="AA534" s="11"/>
      <c r="AB534" s="11">
        <v>0</v>
      </c>
      <c r="AC534" s="11">
        <v>0</v>
      </c>
      <c r="AD534" s="11">
        <v>0</v>
      </c>
      <c r="AF534" s="13"/>
      <c r="AG534" s="15" t="s">
        <v>2</v>
      </c>
      <c r="AH534" s="11">
        <v>0</v>
      </c>
      <c r="AI534" s="11">
        <v>0</v>
      </c>
      <c r="AJ534" s="11">
        <v>0</v>
      </c>
      <c r="AK534" s="11">
        <v>0</v>
      </c>
      <c r="AL534" s="11"/>
      <c r="AM534" s="11">
        <v>0</v>
      </c>
      <c r="AN534" s="11">
        <v>0</v>
      </c>
      <c r="AO534" s="11">
        <v>0</v>
      </c>
      <c r="AP534" s="18"/>
      <c r="AQ534" s="44">
        <f t="shared" si="1130"/>
        <v>0</v>
      </c>
      <c r="AR534" s="13"/>
      <c r="AS534" s="15" t="s">
        <v>2</v>
      </c>
      <c r="AT534" s="11">
        <v>0</v>
      </c>
      <c r="AU534" s="11">
        <v>0</v>
      </c>
      <c r="AV534" s="11">
        <v>0</v>
      </c>
      <c r="AW534" s="11">
        <v>0</v>
      </c>
      <c r="AX534" s="11"/>
      <c r="AY534" s="11">
        <v>0</v>
      </c>
      <c r="AZ534" s="11">
        <v>0</v>
      </c>
      <c r="BA534" s="11">
        <v>0</v>
      </c>
      <c r="BB534" s="18"/>
      <c r="BC534" s="18"/>
      <c r="BD534" s="51">
        <f t="shared" si="1253"/>
        <v>0</v>
      </c>
      <c r="BE534" s="47">
        <f t="shared" si="1107"/>
        <v>0</v>
      </c>
      <c r="BF534" s="47">
        <f t="shared" si="1108"/>
        <v>0</v>
      </c>
      <c r="BG534" s="47">
        <f t="shared" si="1109"/>
        <v>0</v>
      </c>
      <c r="BH534" s="47"/>
      <c r="BI534" s="47">
        <f t="shared" si="1110"/>
        <v>0</v>
      </c>
      <c r="BJ534" s="47">
        <f t="shared" si="1111"/>
        <v>0</v>
      </c>
      <c r="BK534" s="47">
        <f t="shared" si="1112"/>
        <v>0</v>
      </c>
      <c r="BL534" s="47"/>
      <c r="BM534" s="47">
        <f t="shared" si="1113"/>
        <v>0</v>
      </c>
      <c r="BN534" s="47">
        <f t="shared" si="1114"/>
        <v>0</v>
      </c>
      <c r="BO534" s="47">
        <f t="shared" si="1115"/>
        <v>0</v>
      </c>
      <c r="BP534" s="11">
        <f t="shared" si="1090"/>
        <v>0</v>
      </c>
    </row>
    <row r="535" spans="1:89" s="3" customFormat="1" ht="13.5" customHeight="1" x14ac:dyDescent="0.2">
      <c r="A535" s="13"/>
      <c r="B535" s="14" t="s">
        <v>39</v>
      </c>
      <c r="C535" s="9">
        <f t="shared" ref="C535" si="1254">SUM(C536:C537)</f>
        <v>187493151.94999999</v>
      </c>
      <c r="D535" s="9">
        <f t="shared" ref="D535" si="1255">SUM(D536:D537)</f>
        <v>15455968.091666665</v>
      </c>
      <c r="E535" s="9">
        <f t="shared" ref="E535" si="1256">SUM(E536:E537)</f>
        <v>42074615.913333327</v>
      </c>
      <c r="F535" s="9">
        <f t="shared" ref="F535" si="1257">SUM(F536:F537)</f>
        <v>59847670.204999998</v>
      </c>
      <c r="G535" s="9">
        <f t="shared" ref="G535:J535" si="1258">SUM(G536:G537)</f>
        <v>0</v>
      </c>
      <c r="H535" s="9">
        <f t="shared" si="1258"/>
        <v>9346791.5299999993</v>
      </c>
      <c r="I535" s="9">
        <f t="shared" si="1258"/>
        <v>30862665.620000001</v>
      </c>
      <c r="J535" s="9">
        <f t="shared" si="1258"/>
        <v>36050129.219999999</v>
      </c>
      <c r="K535" s="61"/>
      <c r="L535" s="65">
        <f t="shared" si="1082"/>
        <v>26618647.821666662</v>
      </c>
      <c r="M535" s="65">
        <f t="shared" si="1083"/>
        <v>17773054.291666672</v>
      </c>
      <c r="N535" s="65">
        <f t="shared" si="1084"/>
        <v>21515874.090000004</v>
      </c>
      <c r="O535" s="65">
        <f>+J535-I535</f>
        <v>5187463.5999999978</v>
      </c>
      <c r="P535" s="65">
        <f t="shared" si="1086"/>
        <v>6109176.5616666656</v>
      </c>
      <c r="Q535" s="65">
        <f t="shared" si="1087"/>
        <v>11211950.293333326</v>
      </c>
      <c r="R535" s="65">
        <f t="shared" si="1088"/>
        <v>23797540.984999999</v>
      </c>
      <c r="S535" s="65">
        <f t="shared" si="1089"/>
        <v>151443022.72999999</v>
      </c>
      <c r="T535" s="61"/>
      <c r="U535" s="13"/>
      <c r="V535" s="14" t="s">
        <v>39</v>
      </c>
      <c r="W535" s="9">
        <f t="shared" ref="W535:AD535" si="1259">SUM(W536:W537)</f>
        <v>0</v>
      </c>
      <c r="X535" s="9">
        <f t="shared" si="1259"/>
        <v>0</v>
      </c>
      <c r="Y535" s="9">
        <f t="shared" si="1259"/>
        <v>0</v>
      </c>
      <c r="Z535" s="9">
        <f t="shared" si="1259"/>
        <v>0</v>
      </c>
      <c r="AA535" s="9">
        <f t="shared" si="1259"/>
        <v>0</v>
      </c>
      <c r="AB535" s="9">
        <f t="shared" si="1259"/>
        <v>0</v>
      </c>
      <c r="AC535" s="9">
        <f t="shared" si="1259"/>
        <v>0</v>
      </c>
      <c r="AD535" s="9">
        <f t="shared" si="1259"/>
        <v>0</v>
      </c>
      <c r="AF535" s="13"/>
      <c r="AG535" s="14" t="s">
        <v>39</v>
      </c>
      <c r="AH535" s="9">
        <f t="shared" ref="AH535:AO535" si="1260">SUM(AH536:AH537)</f>
        <v>0</v>
      </c>
      <c r="AI535" s="9">
        <f t="shared" si="1260"/>
        <v>0</v>
      </c>
      <c r="AJ535" s="9">
        <f t="shared" si="1260"/>
        <v>0</v>
      </c>
      <c r="AK535" s="9">
        <f t="shared" si="1260"/>
        <v>0</v>
      </c>
      <c r="AL535" s="9">
        <f t="shared" si="1260"/>
        <v>0</v>
      </c>
      <c r="AM535" s="9">
        <f t="shared" si="1260"/>
        <v>0</v>
      </c>
      <c r="AN535" s="9">
        <f t="shared" si="1260"/>
        <v>0</v>
      </c>
      <c r="AO535" s="9">
        <f t="shared" si="1260"/>
        <v>0</v>
      </c>
      <c r="AP535" s="17"/>
      <c r="AQ535" s="44">
        <f t="shared" si="1130"/>
        <v>0</v>
      </c>
      <c r="AR535" s="13"/>
      <c r="AS535" s="14" t="s">
        <v>39</v>
      </c>
      <c r="AT535" s="9">
        <f t="shared" ref="AT535:BA535" si="1261">SUM(AT536:AT537)</f>
        <v>0</v>
      </c>
      <c r="AU535" s="9">
        <f t="shared" si="1261"/>
        <v>0</v>
      </c>
      <c r="AV535" s="9">
        <f t="shared" si="1261"/>
        <v>0</v>
      </c>
      <c r="AW535" s="9">
        <f t="shared" si="1261"/>
        <v>0</v>
      </c>
      <c r="AX535" s="9">
        <f t="shared" si="1261"/>
        <v>0</v>
      </c>
      <c r="AY535" s="9">
        <f t="shared" si="1261"/>
        <v>0</v>
      </c>
      <c r="AZ535" s="9">
        <f t="shared" si="1261"/>
        <v>0</v>
      </c>
      <c r="BA535" s="9">
        <f t="shared" si="1261"/>
        <v>0</v>
      </c>
      <c r="BB535" s="17"/>
      <c r="BC535" s="17"/>
      <c r="BD535" s="51">
        <f t="shared" si="1253"/>
        <v>0</v>
      </c>
      <c r="BE535" s="47">
        <f t="shared" si="1107"/>
        <v>0</v>
      </c>
      <c r="BF535" s="47">
        <f t="shared" si="1108"/>
        <v>0</v>
      </c>
      <c r="BG535" s="47">
        <f t="shared" si="1109"/>
        <v>0</v>
      </c>
      <c r="BH535" s="47"/>
      <c r="BI535" s="47">
        <f t="shared" si="1110"/>
        <v>0</v>
      </c>
      <c r="BJ535" s="47">
        <f t="shared" si="1111"/>
        <v>0</v>
      </c>
      <c r="BK535" s="47">
        <f t="shared" si="1112"/>
        <v>0</v>
      </c>
      <c r="BL535" s="47"/>
      <c r="BM535" s="47">
        <f t="shared" si="1113"/>
        <v>0</v>
      </c>
      <c r="BN535" s="47">
        <f t="shared" si="1114"/>
        <v>0</v>
      </c>
      <c r="BO535" s="47">
        <f t="shared" si="1115"/>
        <v>0</v>
      </c>
      <c r="BP535" s="11">
        <f t="shared" si="1090"/>
        <v>0</v>
      </c>
    </row>
    <row r="536" spans="1:89" s="3" customFormat="1" ht="13.5" customHeight="1" x14ac:dyDescent="0.2">
      <c r="A536" s="13"/>
      <c r="B536" s="15" t="s">
        <v>0</v>
      </c>
      <c r="C536" s="11">
        <v>187493151.94999999</v>
      </c>
      <c r="D536" s="11">
        <v>15455968.091666665</v>
      </c>
      <c r="E536" s="11">
        <v>42074615.913333327</v>
      </c>
      <c r="F536" s="11">
        <v>59847670.204999998</v>
      </c>
      <c r="G536" s="11"/>
      <c r="H536" s="11">
        <v>9346791.5299999993</v>
      </c>
      <c r="I536" s="11">
        <v>30862665.620000001</v>
      </c>
      <c r="J536" s="11">
        <v>36050129.219999999</v>
      </c>
      <c r="K536" s="61"/>
      <c r="L536" s="65">
        <f t="shared" si="1082"/>
        <v>26618647.821666662</v>
      </c>
      <c r="M536" s="65">
        <f t="shared" si="1083"/>
        <v>17773054.291666672</v>
      </c>
      <c r="N536" s="65">
        <f t="shared" si="1084"/>
        <v>21515874.090000004</v>
      </c>
      <c r="O536" s="65">
        <f t="shared" si="1085"/>
        <v>5187463.5999999978</v>
      </c>
      <c r="P536" s="65">
        <f t="shared" si="1086"/>
        <v>6109176.5616666656</v>
      </c>
      <c r="Q536" s="65">
        <f t="shared" si="1087"/>
        <v>11211950.293333326</v>
      </c>
      <c r="R536" s="65">
        <f t="shared" si="1088"/>
        <v>23797540.984999999</v>
      </c>
      <c r="S536" s="65">
        <f t="shared" si="1089"/>
        <v>151443022.72999999</v>
      </c>
      <c r="T536" s="61"/>
      <c r="U536" s="13"/>
      <c r="V536" s="15" t="s">
        <v>0</v>
      </c>
      <c r="W536" s="11">
        <v>0</v>
      </c>
      <c r="X536" s="11">
        <v>0</v>
      </c>
      <c r="Y536" s="11">
        <v>0</v>
      </c>
      <c r="Z536" s="11">
        <v>0</v>
      </c>
      <c r="AA536" s="11"/>
      <c r="AB536" s="11">
        <v>0</v>
      </c>
      <c r="AC536" s="11">
        <v>0</v>
      </c>
      <c r="AD536" s="11">
        <v>0</v>
      </c>
      <c r="AF536" s="13"/>
      <c r="AG536" s="15" t="s">
        <v>0</v>
      </c>
      <c r="AH536" s="11">
        <v>0</v>
      </c>
      <c r="AI536" s="11">
        <v>0</v>
      </c>
      <c r="AJ536" s="11">
        <v>0</v>
      </c>
      <c r="AK536" s="11">
        <v>0</v>
      </c>
      <c r="AL536" s="11"/>
      <c r="AM536" s="11">
        <v>0</v>
      </c>
      <c r="AN536" s="11">
        <v>0</v>
      </c>
      <c r="AO536" s="11">
        <v>0</v>
      </c>
      <c r="AP536" s="11"/>
      <c r="AQ536" s="44">
        <f t="shared" si="1130"/>
        <v>0</v>
      </c>
      <c r="AR536" s="13"/>
      <c r="AS536" s="15" t="s">
        <v>0</v>
      </c>
      <c r="AT536" s="11">
        <v>0</v>
      </c>
      <c r="AU536" s="11">
        <v>0</v>
      </c>
      <c r="AV536" s="11">
        <v>0</v>
      </c>
      <c r="AW536" s="11">
        <v>0</v>
      </c>
      <c r="AX536" s="11"/>
      <c r="AY536" s="11">
        <v>0</v>
      </c>
      <c r="AZ536" s="11">
        <v>0</v>
      </c>
      <c r="BA536" s="11">
        <v>0</v>
      </c>
      <c r="BB536" s="11"/>
      <c r="BC536" s="11"/>
      <c r="BD536" s="51">
        <f t="shared" si="1253"/>
        <v>0</v>
      </c>
      <c r="BE536" s="47">
        <f t="shared" si="1107"/>
        <v>0</v>
      </c>
      <c r="BF536" s="47">
        <f t="shared" si="1108"/>
        <v>0</v>
      </c>
      <c r="BG536" s="47">
        <f t="shared" si="1109"/>
        <v>0</v>
      </c>
      <c r="BH536" s="47"/>
      <c r="BI536" s="47">
        <f t="shared" si="1110"/>
        <v>0</v>
      </c>
      <c r="BJ536" s="47">
        <f t="shared" si="1111"/>
        <v>0</v>
      </c>
      <c r="BK536" s="47">
        <f t="shared" si="1112"/>
        <v>0</v>
      </c>
      <c r="BL536" s="47"/>
      <c r="BM536" s="47">
        <f t="shared" si="1113"/>
        <v>0</v>
      </c>
      <c r="BN536" s="47">
        <f t="shared" si="1114"/>
        <v>0</v>
      </c>
      <c r="BO536" s="47">
        <f t="shared" si="1115"/>
        <v>0</v>
      </c>
      <c r="BP536" s="11">
        <f t="shared" si="1090"/>
        <v>0</v>
      </c>
    </row>
    <row r="537" spans="1:89" s="3" customFormat="1" ht="13.5" customHeight="1" x14ac:dyDescent="0.2">
      <c r="A537" s="13"/>
      <c r="B537" s="15" t="s">
        <v>2</v>
      </c>
      <c r="C537" s="11">
        <v>0</v>
      </c>
      <c r="D537" s="11">
        <v>0</v>
      </c>
      <c r="E537" s="11">
        <v>0</v>
      </c>
      <c r="F537" s="11">
        <v>0</v>
      </c>
      <c r="G537" s="11"/>
      <c r="H537" s="11">
        <v>0</v>
      </c>
      <c r="I537" s="11">
        <v>0</v>
      </c>
      <c r="J537" s="11">
        <v>0</v>
      </c>
      <c r="K537" s="61"/>
      <c r="L537" s="65">
        <f t="shared" si="1082"/>
        <v>0</v>
      </c>
      <c r="M537" s="65">
        <f t="shared" si="1083"/>
        <v>0</v>
      </c>
      <c r="N537" s="65">
        <f t="shared" si="1084"/>
        <v>0</v>
      </c>
      <c r="O537" s="65">
        <f t="shared" si="1085"/>
        <v>0</v>
      </c>
      <c r="P537" s="65">
        <f t="shared" si="1086"/>
        <v>0</v>
      </c>
      <c r="Q537" s="65">
        <f t="shared" si="1087"/>
        <v>0</v>
      </c>
      <c r="R537" s="65">
        <f t="shared" si="1088"/>
        <v>0</v>
      </c>
      <c r="S537" s="65">
        <f t="shared" si="1089"/>
        <v>0</v>
      </c>
      <c r="T537" s="61"/>
      <c r="U537" s="13"/>
      <c r="V537" s="15" t="s">
        <v>2</v>
      </c>
      <c r="W537" s="11">
        <v>0</v>
      </c>
      <c r="X537" s="11">
        <v>0</v>
      </c>
      <c r="Y537" s="11">
        <v>0</v>
      </c>
      <c r="Z537" s="11">
        <v>0</v>
      </c>
      <c r="AA537" s="11"/>
      <c r="AB537" s="11">
        <v>0</v>
      </c>
      <c r="AC537" s="11">
        <v>0</v>
      </c>
      <c r="AD537" s="11">
        <v>0</v>
      </c>
      <c r="AF537" s="13"/>
      <c r="AG537" s="15" t="s">
        <v>2</v>
      </c>
      <c r="AH537" s="11">
        <v>0</v>
      </c>
      <c r="AI537" s="11">
        <v>0</v>
      </c>
      <c r="AJ537" s="11">
        <v>0</v>
      </c>
      <c r="AK537" s="11">
        <v>0</v>
      </c>
      <c r="AL537" s="11"/>
      <c r="AM537" s="11">
        <v>0</v>
      </c>
      <c r="AN537" s="11">
        <v>0</v>
      </c>
      <c r="AO537" s="11">
        <v>0</v>
      </c>
      <c r="AP537" s="18"/>
      <c r="AQ537" s="44">
        <f t="shared" si="1130"/>
        <v>0</v>
      </c>
      <c r="AR537" s="13"/>
      <c r="AS537" s="15" t="s">
        <v>2</v>
      </c>
      <c r="AT537" s="11">
        <v>0</v>
      </c>
      <c r="AU537" s="11">
        <v>0</v>
      </c>
      <c r="AV537" s="11">
        <v>0</v>
      </c>
      <c r="AW537" s="11">
        <v>0</v>
      </c>
      <c r="AX537" s="11"/>
      <c r="AY537" s="11">
        <v>0</v>
      </c>
      <c r="AZ537" s="11">
        <v>0</v>
      </c>
      <c r="BA537" s="11">
        <v>0</v>
      </c>
      <c r="BB537" s="18"/>
      <c r="BC537" s="18"/>
      <c r="BD537" s="51">
        <f t="shared" si="1253"/>
        <v>0</v>
      </c>
      <c r="BE537" s="47">
        <f t="shared" si="1107"/>
        <v>0</v>
      </c>
      <c r="BF537" s="47">
        <f t="shared" si="1108"/>
        <v>0</v>
      </c>
      <c r="BG537" s="47">
        <f t="shared" si="1109"/>
        <v>0</v>
      </c>
      <c r="BH537" s="47"/>
      <c r="BI537" s="47">
        <f t="shared" si="1110"/>
        <v>0</v>
      </c>
      <c r="BJ537" s="47">
        <f t="shared" si="1111"/>
        <v>0</v>
      </c>
      <c r="BK537" s="47">
        <f t="shared" si="1112"/>
        <v>0</v>
      </c>
      <c r="BL537" s="47"/>
      <c r="BM537" s="47">
        <f t="shared" si="1113"/>
        <v>0</v>
      </c>
      <c r="BN537" s="47">
        <f t="shared" si="1114"/>
        <v>0</v>
      </c>
      <c r="BO537" s="47">
        <f t="shared" si="1115"/>
        <v>0</v>
      </c>
      <c r="BP537" s="11">
        <f t="shared" si="1090"/>
        <v>0</v>
      </c>
    </row>
    <row r="538" spans="1:89" s="3" customFormat="1" ht="13.5" customHeight="1" x14ac:dyDescent="0.2">
      <c r="A538" s="13"/>
      <c r="B538" s="14" t="s">
        <v>125</v>
      </c>
      <c r="C538" s="9">
        <f t="shared" ref="C538" si="1262">SUM(C539:C540)</f>
        <v>119842144.11</v>
      </c>
      <c r="D538" s="9">
        <f t="shared" ref="D538" si="1263">SUM(D539:D540)</f>
        <v>15112646.890000001</v>
      </c>
      <c r="E538" s="9">
        <f t="shared" ref="E538" si="1264">SUM(E539:E540)</f>
        <v>26922888.010000005</v>
      </c>
      <c r="F538" s="9">
        <f t="shared" ref="F538" si="1265">SUM(F539:F540)</f>
        <v>36573669.390000001</v>
      </c>
      <c r="G538" s="9">
        <f t="shared" ref="G538:J538" si="1266">SUM(G539:G540)</f>
        <v>0</v>
      </c>
      <c r="H538" s="9">
        <f t="shared" si="1266"/>
        <v>1641326.65</v>
      </c>
      <c r="I538" s="9">
        <f t="shared" si="1266"/>
        <v>6755643.9100000001</v>
      </c>
      <c r="J538" s="9">
        <f t="shared" si="1266"/>
        <v>9524843.8500000015</v>
      </c>
      <c r="K538" s="61"/>
      <c r="L538" s="65">
        <f t="shared" si="1082"/>
        <v>11810241.120000005</v>
      </c>
      <c r="M538" s="65">
        <f t="shared" si="1083"/>
        <v>9650781.3799999952</v>
      </c>
      <c r="N538" s="65">
        <f t="shared" si="1084"/>
        <v>5114317.26</v>
      </c>
      <c r="O538" s="65">
        <f t="shared" si="1085"/>
        <v>2769199.9400000013</v>
      </c>
      <c r="P538" s="65">
        <f t="shared" si="1086"/>
        <v>13471320.24</v>
      </c>
      <c r="Q538" s="65">
        <f t="shared" si="1087"/>
        <v>20167244.100000005</v>
      </c>
      <c r="R538" s="65">
        <f t="shared" si="1088"/>
        <v>27048825.539999999</v>
      </c>
      <c r="S538" s="65">
        <f t="shared" si="1089"/>
        <v>110317300.25999999</v>
      </c>
      <c r="T538" s="61"/>
      <c r="U538" s="13"/>
      <c r="V538" s="14" t="s">
        <v>125</v>
      </c>
      <c r="W538" s="9">
        <f t="shared" ref="W538:AD538" si="1267">SUM(W539:W540)</f>
        <v>0</v>
      </c>
      <c r="X538" s="9">
        <f t="shared" si="1267"/>
        <v>0</v>
      </c>
      <c r="Y538" s="9">
        <f t="shared" si="1267"/>
        <v>0</v>
      </c>
      <c r="Z538" s="9">
        <f t="shared" si="1267"/>
        <v>0</v>
      </c>
      <c r="AA538" s="9">
        <f t="shared" si="1267"/>
        <v>0</v>
      </c>
      <c r="AB538" s="9">
        <f t="shared" si="1267"/>
        <v>0</v>
      </c>
      <c r="AC538" s="9">
        <f t="shared" si="1267"/>
        <v>0</v>
      </c>
      <c r="AD538" s="9">
        <f t="shared" si="1267"/>
        <v>0</v>
      </c>
      <c r="AF538" s="13"/>
      <c r="AG538" s="14" t="s">
        <v>125</v>
      </c>
      <c r="AH538" s="9">
        <f t="shared" ref="AH538:AO538" si="1268">SUM(AH539:AH540)</f>
        <v>0</v>
      </c>
      <c r="AI538" s="9">
        <f t="shared" si="1268"/>
        <v>0</v>
      </c>
      <c r="AJ538" s="9">
        <f t="shared" si="1268"/>
        <v>0</v>
      </c>
      <c r="AK538" s="9">
        <f t="shared" si="1268"/>
        <v>0</v>
      </c>
      <c r="AL538" s="9">
        <f t="shared" si="1268"/>
        <v>0</v>
      </c>
      <c r="AM538" s="9">
        <f t="shared" si="1268"/>
        <v>0</v>
      </c>
      <c r="AN538" s="9">
        <f t="shared" si="1268"/>
        <v>0</v>
      </c>
      <c r="AO538" s="9">
        <f t="shared" si="1268"/>
        <v>0</v>
      </c>
      <c r="AP538" s="17"/>
      <c r="AQ538" s="44">
        <f t="shared" si="1130"/>
        <v>0</v>
      </c>
      <c r="AR538" s="13"/>
      <c r="AS538" s="14" t="s">
        <v>125</v>
      </c>
      <c r="AT538" s="9">
        <f t="shared" ref="AT538:BA538" si="1269">SUM(AT539:AT540)</f>
        <v>0</v>
      </c>
      <c r="AU538" s="9">
        <f t="shared" si="1269"/>
        <v>0</v>
      </c>
      <c r="AV538" s="9">
        <f t="shared" si="1269"/>
        <v>0</v>
      </c>
      <c r="AW538" s="9">
        <f t="shared" si="1269"/>
        <v>0</v>
      </c>
      <c r="AX538" s="9">
        <f t="shared" si="1269"/>
        <v>0</v>
      </c>
      <c r="AY538" s="9">
        <f t="shared" si="1269"/>
        <v>0</v>
      </c>
      <c r="AZ538" s="9">
        <f t="shared" si="1269"/>
        <v>0</v>
      </c>
      <c r="BA538" s="9">
        <f t="shared" si="1269"/>
        <v>0</v>
      </c>
      <c r="BB538" s="17"/>
      <c r="BC538" s="17"/>
      <c r="BD538" s="51">
        <f t="shared" si="1253"/>
        <v>0</v>
      </c>
      <c r="BE538" s="47">
        <f t="shared" si="1107"/>
        <v>0</v>
      </c>
      <c r="BF538" s="47">
        <f t="shared" si="1108"/>
        <v>0</v>
      </c>
      <c r="BG538" s="47">
        <f t="shared" si="1109"/>
        <v>0</v>
      </c>
      <c r="BH538" s="47"/>
      <c r="BI538" s="47">
        <f t="shared" si="1110"/>
        <v>0</v>
      </c>
      <c r="BJ538" s="47">
        <f t="shared" si="1111"/>
        <v>0</v>
      </c>
      <c r="BK538" s="47">
        <f t="shared" si="1112"/>
        <v>0</v>
      </c>
      <c r="BL538" s="47"/>
      <c r="BM538" s="47">
        <f t="shared" si="1113"/>
        <v>0</v>
      </c>
      <c r="BN538" s="47">
        <f t="shared" si="1114"/>
        <v>0</v>
      </c>
      <c r="BO538" s="47">
        <f t="shared" si="1115"/>
        <v>0</v>
      </c>
      <c r="BP538" s="11">
        <f t="shared" si="1090"/>
        <v>0</v>
      </c>
    </row>
    <row r="539" spans="1:89" s="3" customFormat="1" ht="13.5" customHeight="1" x14ac:dyDescent="0.2">
      <c r="A539" s="13"/>
      <c r="B539" s="15" t="s">
        <v>0</v>
      </c>
      <c r="C539" s="11">
        <v>119842144.11</v>
      </c>
      <c r="D539" s="11">
        <v>15112646.890000001</v>
      </c>
      <c r="E539" s="11">
        <v>26922888.010000005</v>
      </c>
      <c r="F539" s="11">
        <v>36573669.390000001</v>
      </c>
      <c r="G539" s="11"/>
      <c r="H539" s="11">
        <v>1641326.65</v>
      </c>
      <c r="I539" s="11">
        <v>6755643.9100000001</v>
      </c>
      <c r="J539" s="11">
        <v>9524843.8500000015</v>
      </c>
      <c r="K539" s="61"/>
      <c r="L539" s="65">
        <f t="shared" ref="L539:L599" si="1270">+E539-D539</f>
        <v>11810241.120000005</v>
      </c>
      <c r="M539" s="65">
        <f t="shared" ref="M539:M599" si="1271">+F539-E539</f>
        <v>9650781.3799999952</v>
      </c>
      <c r="N539" s="65">
        <f t="shared" ref="N539:N599" si="1272">+I539-H539</f>
        <v>5114317.26</v>
      </c>
      <c r="O539" s="65">
        <f t="shared" ref="O539:O599" si="1273">+J539-I539</f>
        <v>2769199.9400000013</v>
      </c>
      <c r="P539" s="65">
        <f t="shared" ref="P539:P599" si="1274">+D539-H539</f>
        <v>13471320.24</v>
      </c>
      <c r="Q539" s="65">
        <f t="shared" ref="Q539:Q599" si="1275">+E539-I539</f>
        <v>20167244.100000005</v>
      </c>
      <c r="R539" s="65">
        <f t="shared" ref="R539:R599" si="1276">+F539-J539</f>
        <v>27048825.539999999</v>
      </c>
      <c r="S539" s="65">
        <f t="shared" ref="S539:S599" si="1277">+C539-J539</f>
        <v>110317300.25999999</v>
      </c>
      <c r="T539" s="61"/>
      <c r="U539" s="13"/>
      <c r="V539" s="15" t="s">
        <v>0</v>
      </c>
      <c r="W539" s="11">
        <v>0</v>
      </c>
      <c r="X539" s="11">
        <v>0</v>
      </c>
      <c r="Y539" s="11">
        <v>0</v>
      </c>
      <c r="Z539" s="11">
        <v>0</v>
      </c>
      <c r="AA539" s="11"/>
      <c r="AB539" s="11">
        <v>0</v>
      </c>
      <c r="AC539" s="11">
        <v>0</v>
      </c>
      <c r="AD539" s="11">
        <v>0</v>
      </c>
      <c r="AF539" s="13"/>
      <c r="AG539" s="15" t="s">
        <v>0</v>
      </c>
      <c r="AH539" s="11">
        <v>0</v>
      </c>
      <c r="AI539" s="11">
        <v>0</v>
      </c>
      <c r="AJ539" s="11">
        <v>0</v>
      </c>
      <c r="AK539" s="11">
        <v>0</v>
      </c>
      <c r="AL539" s="11"/>
      <c r="AM539" s="11">
        <v>0</v>
      </c>
      <c r="AN539" s="11">
        <v>0</v>
      </c>
      <c r="AO539" s="11">
        <v>0</v>
      </c>
      <c r="AP539" s="11"/>
      <c r="AQ539" s="44">
        <f t="shared" si="1130"/>
        <v>0</v>
      </c>
      <c r="AR539" s="13"/>
      <c r="AS539" s="15" t="s">
        <v>0</v>
      </c>
      <c r="AT539" s="11">
        <v>0</v>
      </c>
      <c r="AU539" s="11">
        <v>0</v>
      </c>
      <c r="AV539" s="11">
        <v>0</v>
      </c>
      <c r="AW539" s="11">
        <v>0</v>
      </c>
      <c r="AX539" s="11"/>
      <c r="AY539" s="11">
        <v>0</v>
      </c>
      <c r="AZ539" s="11">
        <v>0</v>
      </c>
      <c r="BA539" s="11">
        <v>0</v>
      </c>
      <c r="BB539" s="11"/>
      <c r="BC539" s="11"/>
      <c r="BD539" s="51">
        <f t="shared" si="1253"/>
        <v>0</v>
      </c>
      <c r="BE539" s="47">
        <f t="shared" si="1107"/>
        <v>0</v>
      </c>
      <c r="BF539" s="47">
        <f t="shared" si="1108"/>
        <v>0</v>
      </c>
      <c r="BG539" s="47">
        <f t="shared" si="1109"/>
        <v>0</v>
      </c>
      <c r="BH539" s="47"/>
      <c r="BI539" s="47">
        <f t="shared" si="1110"/>
        <v>0</v>
      </c>
      <c r="BJ539" s="47">
        <f t="shared" si="1111"/>
        <v>0</v>
      </c>
      <c r="BK539" s="47">
        <f t="shared" si="1112"/>
        <v>0</v>
      </c>
      <c r="BL539" s="47"/>
      <c r="BM539" s="47">
        <f t="shared" si="1113"/>
        <v>0</v>
      </c>
      <c r="BN539" s="47">
        <f t="shared" si="1114"/>
        <v>0</v>
      </c>
      <c r="BO539" s="47">
        <f t="shared" si="1115"/>
        <v>0</v>
      </c>
      <c r="BP539" s="11">
        <f t="shared" ref="BP539:BP599" si="1278">+AT539-BA539</f>
        <v>0</v>
      </c>
    </row>
    <row r="540" spans="1:89" s="3" customFormat="1" ht="13.5" customHeight="1" x14ac:dyDescent="0.2">
      <c r="A540" s="13"/>
      <c r="B540" s="15" t="s">
        <v>2</v>
      </c>
      <c r="C540" s="11">
        <v>0</v>
      </c>
      <c r="D540" s="11">
        <v>0</v>
      </c>
      <c r="E540" s="11">
        <v>0</v>
      </c>
      <c r="F540" s="11">
        <v>0</v>
      </c>
      <c r="G540" s="11"/>
      <c r="H540" s="11">
        <v>0</v>
      </c>
      <c r="I540" s="11">
        <v>0</v>
      </c>
      <c r="J540" s="11">
        <v>0</v>
      </c>
      <c r="K540" s="61"/>
      <c r="L540" s="65">
        <f t="shared" si="1270"/>
        <v>0</v>
      </c>
      <c r="M540" s="65">
        <f t="shared" si="1271"/>
        <v>0</v>
      </c>
      <c r="N540" s="65">
        <f t="shared" si="1272"/>
        <v>0</v>
      </c>
      <c r="O540" s="65">
        <f t="shared" si="1273"/>
        <v>0</v>
      </c>
      <c r="P540" s="65">
        <f t="shared" si="1274"/>
        <v>0</v>
      </c>
      <c r="Q540" s="65">
        <f t="shared" si="1275"/>
        <v>0</v>
      </c>
      <c r="R540" s="65">
        <f t="shared" si="1276"/>
        <v>0</v>
      </c>
      <c r="S540" s="65">
        <f t="shared" si="1277"/>
        <v>0</v>
      </c>
      <c r="T540" s="61"/>
      <c r="U540" s="13"/>
      <c r="V540" s="15" t="s">
        <v>2</v>
      </c>
      <c r="W540" s="11">
        <v>0</v>
      </c>
      <c r="X540" s="11">
        <v>0</v>
      </c>
      <c r="Y540" s="11">
        <v>0</v>
      </c>
      <c r="Z540" s="11">
        <v>0</v>
      </c>
      <c r="AA540" s="11"/>
      <c r="AB540" s="11">
        <v>0</v>
      </c>
      <c r="AC540" s="11">
        <v>0</v>
      </c>
      <c r="AD540" s="11">
        <v>0</v>
      </c>
      <c r="AF540" s="13"/>
      <c r="AG540" s="15" t="s">
        <v>2</v>
      </c>
      <c r="AH540" s="11">
        <v>0</v>
      </c>
      <c r="AI540" s="11">
        <v>0</v>
      </c>
      <c r="AJ540" s="11">
        <v>0</v>
      </c>
      <c r="AK540" s="11">
        <v>0</v>
      </c>
      <c r="AL540" s="11"/>
      <c r="AM540" s="11">
        <v>0</v>
      </c>
      <c r="AN540" s="11">
        <v>0</v>
      </c>
      <c r="AO540" s="11">
        <v>0</v>
      </c>
      <c r="AP540" s="18"/>
      <c r="AQ540" s="44">
        <f t="shared" si="1130"/>
        <v>0</v>
      </c>
      <c r="AR540" s="13"/>
      <c r="AS540" s="15" t="s">
        <v>2</v>
      </c>
      <c r="AT540" s="11">
        <v>0</v>
      </c>
      <c r="AU540" s="11">
        <v>0</v>
      </c>
      <c r="AV540" s="11">
        <v>0</v>
      </c>
      <c r="AW540" s="11">
        <v>0</v>
      </c>
      <c r="AX540" s="11"/>
      <c r="AY540" s="11">
        <v>0</v>
      </c>
      <c r="AZ540" s="11">
        <v>0</v>
      </c>
      <c r="BA540" s="11">
        <v>0</v>
      </c>
      <c r="BB540" s="18"/>
      <c r="BC540" s="18"/>
      <c r="BD540" s="51">
        <f t="shared" si="1253"/>
        <v>0</v>
      </c>
      <c r="BE540" s="47">
        <f t="shared" si="1107"/>
        <v>0</v>
      </c>
      <c r="BF540" s="47">
        <f t="shared" si="1108"/>
        <v>0</v>
      </c>
      <c r="BG540" s="47">
        <f t="shared" si="1109"/>
        <v>0</v>
      </c>
      <c r="BH540" s="47"/>
      <c r="BI540" s="47">
        <f t="shared" si="1110"/>
        <v>0</v>
      </c>
      <c r="BJ540" s="47">
        <f t="shared" si="1111"/>
        <v>0</v>
      </c>
      <c r="BK540" s="47">
        <f t="shared" si="1112"/>
        <v>0</v>
      </c>
      <c r="BL540" s="47"/>
      <c r="BM540" s="47">
        <f t="shared" si="1113"/>
        <v>0</v>
      </c>
      <c r="BN540" s="47">
        <f t="shared" si="1114"/>
        <v>0</v>
      </c>
      <c r="BO540" s="47">
        <f t="shared" si="1115"/>
        <v>0</v>
      </c>
      <c r="BP540" s="11">
        <f t="shared" si="1278"/>
        <v>0</v>
      </c>
    </row>
    <row r="541" spans="1:89" s="3" customFormat="1" ht="16.5" x14ac:dyDescent="0.2">
      <c r="A541" s="13"/>
      <c r="B541" s="14" t="s">
        <v>268</v>
      </c>
      <c r="C541" s="9">
        <f>SUM(C542:C543)</f>
        <v>15707072.919999998</v>
      </c>
      <c r="D541" s="9">
        <f t="shared" ref="D541" si="1279">SUM(D542:D543)</f>
        <v>1308922.74</v>
      </c>
      <c r="E541" s="9">
        <f t="shared" ref="E541" si="1280">SUM(E542:E543)</f>
        <v>2617845.48</v>
      </c>
      <c r="F541" s="9">
        <f t="shared" ref="F541" si="1281">SUM(F542:F543)</f>
        <v>3866768.2199999997</v>
      </c>
      <c r="G541" s="9">
        <f t="shared" ref="G541:J541" si="1282">SUM(G542:G543)</f>
        <v>0</v>
      </c>
      <c r="H541" s="9">
        <f t="shared" si="1282"/>
        <v>322378.37999999995</v>
      </c>
      <c r="I541" s="9">
        <f t="shared" si="1282"/>
        <v>600857.87</v>
      </c>
      <c r="J541" s="9">
        <f t="shared" si="1282"/>
        <v>879715.96</v>
      </c>
      <c r="K541" s="61"/>
      <c r="L541" s="65">
        <f t="shared" si="1270"/>
        <v>1308922.74</v>
      </c>
      <c r="M541" s="65">
        <f t="shared" si="1271"/>
        <v>1248922.7399999998</v>
      </c>
      <c r="N541" s="65">
        <f t="shared" si="1272"/>
        <v>278479.49000000005</v>
      </c>
      <c r="O541" s="65">
        <f t="shared" si="1273"/>
        <v>278858.08999999997</v>
      </c>
      <c r="P541" s="65">
        <f t="shared" si="1274"/>
        <v>986544.3600000001</v>
      </c>
      <c r="Q541" s="65">
        <f t="shared" si="1275"/>
        <v>2016987.6099999999</v>
      </c>
      <c r="R541" s="65">
        <f t="shared" si="1276"/>
        <v>2987052.26</v>
      </c>
      <c r="S541" s="65">
        <f t="shared" si="1277"/>
        <v>14827356.959999997</v>
      </c>
      <c r="T541" s="61"/>
      <c r="U541" s="13"/>
      <c r="V541" s="14" t="s">
        <v>268</v>
      </c>
      <c r="W541" s="9">
        <f>SUM(W542:W543)</f>
        <v>0</v>
      </c>
      <c r="X541" s="9">
        <f t="shared" ref="X541:AD541" si="1283">SUM(X542:X543)</f>
        <v>0</v>
      </c>
      <c r="Y541" s="9">
        <f t="shared" si="1283"/>
        <v>0</v>
      </c>
      <c r="Z541" s="9">
        <f t="shared" si="1283"/>
        <v>0</v>
      </c>
      <c r="AA541" s="9">
        <f t="shared" si="1283"/>
        <v>0</v>
      </c>
      <c r="AB541" s="9">
        <f t="shared" si="1283"/>
        <v>0</v>
      </c>
      <c r="AC541" s="9">
        <f t="shared" si="1283"/>
        <v>0</v>
      </c>
      <c r="AD541" s="9">
        <f t="shared" si="1283"/>
        <v>0</v>
      </c>
      <c r="AF541" s="13"/>
      <c r="AG541" s="14" t="s">
        <v>268</v>
      </c>
      <c r="AH541" s="9">
        <f>SUM(AH542:AH543)</f>
        <v>0</v>
      </c>
      <c r="AI541" s="9">
        <f t="shared" ref="AI541:AO541" si="1284">SUM(AI542:AI543)</f>
        <v>0</v>
      </c>
      <c r="AJ541" s="9">
        <f t="shared" si="1284"/>
        <v>0</v>
      </c>
      <c r="AK541" s="9">
        <f t="shared" si="1284"/>
        <v>0</v>
      </c>
      <c r="AL541" s="9">
        <f t="shared" si="1284"/>
        <v>0</v>
      </c>
      <c r="AM541" s="9">
        <f t="shared" si="1284"/>
        <v>0</v>
      </c>
      <c r="AN541" s="9">
        <f t="shared" si="1284"/>
        <v>0</v>
      </c>
      <c r="AO541" s="9">
        <f t="shared" si="1284"/>
        <v>0</v>
      </c>
      <c r="AP541" s="18"/>
      <c r="AQ541" s="44"/>
      <c r="AR541" s="13"/>
      <c r="AS541" s="14" t="s">
        <v>268</v>
      </c>
      <c r="AT541" s="9">
        <f>SUM(AT542:AT543)</f>
        <v>0</v>
      </c>
      <c r="AU541" s="9">
        <f t="shared" ref="AU541:BA541" si="1285">SUM(AU542:AU543)</f>
        <v>0</v>
      </c>
      <c r="AV541" s="9">
        <f t="shared" si="1285"/>
        <v>0</v>
      </c>
      <c r="AW541" s="9">
        <f t="shared" si="1285"/>
        <v>0</v>
      </c>
      <c r="AX541" s="9">
        <f t="shared" si="1285"/>
        <v>0</v>
      </c>
      <c r="AY541" s="9">
        <f t="shared" si="1285"/>
        <v>0</v>
      </c>
      <c r="AZ541" s="9">
        <f t="shared" si="1285"/>
        <v>0</v>
      </c>
      <c r="BA541" s="9">
        <f t="shared" si="1285"/>
        <v>0</v>
      </c>
      <c r="BB541" s="18"/>
      <c r="BC541" s="18"/>
      <c r="BD541" s="51">
        <f t="shared" si="1253"/>
        <v>0</v>
      </c>
      <c r="BE541" s="47">
        <f>+AU541-AK541</f>
        <v>0</v>
      </c>
      <c r="BF541" s="47">
        <f t="shared" si="1108"/>
        <v>0</v>
      </c>
      <c r="BG541" s="47">
        <f t="shared" si="1109"/>
        <v>0</v>
      </c>
      <c r="BH541" s="47"/>
      <c r="BI541" s="47">
        <f t="shared" si="1110"/>
        <v>0</v>
      </c>
      <c r="BJ541" s="47">
        <f t="shared" si="1111"/>
        <v>0</v>
      </c>
      <c r="BK541" s="47">
        <f t="shared" si="1112"/>
        <v>0</v>
      </c>
      <c r="BL541" s="47"/>
      <c r="BM541" s="47">
        <f t="shared" si="1113"/>
        <v>0</v>
      </c>
      <c r="BN541" s="47">
        <f t="shared" si="1114"/>
        <v>0</v>
      </c>
      <c r="BO541" s="47">
        <f t="shared" si="1115"/>
        <v>0</v>
      </c>
      <c r="BP541" s="11">
        <f t="shared" si="1278"/>
        <v>0</v>
      </c>
    </row>
    <row r="542" spans="1:89" s="3" customFormat="1" ht="13.5" customHeight="1" x14ac:dyDescent="0.2">
      <c r="A542" s="13"/>
      <c r="B542" s="15" t="s">
        <v>0</v>
      </c>
      <c r="C542" s="11">
        <v>15707072.919999998</v>
      </c>
      <c r="D542" s="11">
        <v>1308922.74</v>
      </c>
      <c r="E542" s="11">
        <v>2617845.48</v>
      </c>
      <c r="F542" s="11">
        <v>3866768.2199999997</v>
      </c>
      <c r="G542" s="11">
        <v>0</v>
      </c>
      <c r="H542" s="11">
        <v>322378.37999999995</v>
      </c>
      <c r="I542" s="11">
        <v>600857.87</v>
      </c>
      <c r="J542" s="11">
        <v>879715.96</v>
      </c>
      <c r="K542" s="61"/>
      <c r="L542" s="65">
        <f t="shared" si="1270"/>
        <v>1308922.74</v>
      </c>
      <c r="M542" s="65">
        <f t="shared" si="1271"/>
        <v>1248922.7399999998</v>
      </c>
      <c r="N542" s="65">
        <f t="shared" si="1272"/>
        <v>278479.49000000005</v>
      </c>
      <c r="O542" s="65">
        <f t="shared" si="1273"/>
        <v>278858.08999999997</v>
      </c>
      <c r="P542" s="65">
        <f t="shared" si="1274"/>
        <v>986544.3600000001</v>
      </c>
      <c r="Q542" s="65">
        <f t="shared" si="1275"/>
        <v>2016987.6099999999</v>
      </c>
      <c r="R542" s="65">
        <f t="shared" si="1276"/>
        <v>2987052.26</v>
      </c>
      <c r="S542" s="65">
        <f t="shared" si="1277"/>
        <v>14827356.959999997</v>
      </c>
      <c r="T542" s="61"/>
      <c r="U542" s="13"/>
      <c r="V542" s="15" t="s">
        <v>0</v>
      </c>
      <c r="W542" s="11">
        <v>0</v>
      </c>
      <c r="X542" s="11">
        <v>0</v>
      </c>
      <c r="Y542" s="11">
        <v>0</v>
      </c>
      <c r="Z542" s="11">
        <v>0</v>
      </c>
      <c r="AA542" s="11"/>
      <c r="AB542" s="11">
        <v>0</v>
      </c>
      <c r="AC542" s="11">
        <v>0</v>
      </c>
      <c r="AD542" s="11">
        <v>0</v>
      </c>
      <c r="AF542" s="13"/>
      <c r="AG542" s="15" t="s">
        <v>0</v>
      </c>
      <c r="AH542" s="11">
        <v>0</v>
      </c>
      <c r="AI542" s="11">
        <v>0</v>
      </c>
      <c r="AJ542" s="11">
        <v>0</v>
      </c>
      <c r="AK542" s="11">
        <v>0</v>
      </c>
      <c r="AL542" s="11"/>
      <c r="AM542" s="11">
        <v>0</v>
      </c>
      <c r="AN542" s="11">
        <v>0</v>
      </c>
      <c r="AO542" s="11">
        <v>0</v>
      </c>
      <c r="AP542" s="18"/>
      <c r="AQ542" s="44"/>
      <c r="AR542" s="13"/>
      <c r="AS542" s="15" t="s">
        <v>0</v>
      </c>
      <c r="AT542" s="11">
        <v>0</v>
      </c>
      <c r="AU542" s="11">
        <v>0</v>
      </c>
      <c r="AV542" s="11">
        <v>0</v>
      </c>
      <c r="AW542" s="11">
        <v>0</v>
      </c>
      <c r="AX542" s="11"/>
      <c r="AY542" s="11">
        <v>0</v>
      </c>
      <c r="AZ542" s="11">
        <v>0</v>
      </c>
      <c r="BA542" s="11">
        <v>0</v>
      </c>
      <c r="BB542" s="18"/>
      <c r="BC542" s="18"/>
      <c r="BD542" s="51">
        <f t="shared" si="1253"/>
        <v>0</v>
      </c>
      <c r="BE542" s="47">
        <f t="shared" si="1107"/>
        <v>0</v>
      </c>
      <c r="BF542" s="47">
        <f t="shared" si="1108"/>
        <v>0</v>
      </c>
      <c r="BG542" s="47">
        <f t="shared" si="1109"/>
        <v>0</v>
      </c>
      <c r="BH542" s="47"/>
      <c r="BI542" s="47">
        <f t="shared" si="1110"/>
        <v>0</v>
      </c>
      <c r="BJ542" s="47">
        <f t="shared" si="1111"/>
        <v>0</v>
      </c>
      <c r="BK542" s="47">
        <f t="shared" si="1112"/>
        <v>0</v>
      </c>
      <c r="BL542" s="47"/>
      <c r="BM542" s="47">
        <f t="shared" si="1113"/>
        <v>0</v>
      </c>
      <c r="BN542" s="47">
        <f t="shared" si="1114"/>
        <v>0</v>
      </c>
      <c r="BO542" s="47">
        <f t="shared" si="1115"/>
        <v>0</v>
      </c>
      <c r="BP542" s="11">
        <f t="shared" si="1278"/>
        <v>0</v>
      </c>
    </row>
    <row r="543" spans="1:89" s="3" customFormat="1" ht="13.5" customHeight="1" x14ac:dyDescent="0.2">
      <c r="A543" s="13"/>
      <c r="B543" s="15" t="s">
        <v>2</v>
      </c>
      <c r="C543" s="11">
        <v>0</v>
      </c>
      <c r="D543" s="11">
        <v>0</v>
      </c>
      <c r="E543" s="11">
        <v>0</v>
      </c>
      <c r="F543" s="11">
        <v>0</v>
      </c>
      <c r="G543" s="11"/>
      <c r="H543" s="11">
        <v>0</v>
      </c>
      <c r="I543" s="11">
        <v>0</v>
      </c>
      <c r="J543" s="11">
        <v>0</v>
      </c>
      <c r="K543" s="61"/>
      <c r="L543" s="65">
        <f t="shared" si="1270"/>
        <v>0</v>
      </c>
      <c r="M543" s="65">
        <f t="shared" si="1271"/>
        <v>0</v>
      </c>
      <c r="N543" s="65">
        <f t="shared" si="1272"/>
        <v>0</v>
      </c>
      <c r="O543" s="65">
        <f t="shared" si="1273"/>
        <v>0</v>
      </c>
      <c r="P543" s="65">
        <f t="shared" si="1274"/>
        <v>0</v>
      </c>
      <c r="Q543" s="65">
        <f t="shared" si="1275"/>
        <v>0</v>
      </c>
      <c r="R543" s="65">
        <f t="shared" si="1276"/>
        <v>0</v>
      </c>
      <c r="S543" s="65">
        <f t="shared" si="1277"/>
        <v>0</v>
      </c>
      <c r="T543" s="61"/>
      <c r="U543" s="13"/>
      <c r="V543" s="15" t="s">
        <v>2</v>
      </c>
      <c r="W543" s="11">
        <v>0</v>
      </c>
      <c r="X543" s="11">
        <v>0</v>
      </c>
      <c r="Y543" s="11">
        <v>0</v>
      </c>
      <c r="Z543" s="11">
        <v>0</v>
      </c>
      <c r="AA543" s="11"/>
      <c r="AB543" s="11">
        <v>0</v>
      </c>
      <c r="AC543" s="11">
        <v>0</v>
      </c>
      <c r="AD543" s="11">
        <v>0</v>
      </c>
      <c r="AF543" s="13"/>
      <c r="AG543" s="15" t="s">
        <v>2</v>
      </c>
      <c r="AH543" s="11">
        <v>0</v>
      </c>
      <c r="AI543" s="11">
        <v>0</v>
      </c>
      <c r="AJ543" s="11">
        <v>0</v>
      </c>
      <c r="AK543" s="11">
        <v>0</v>
      </c>
      <c r="AL543" s="11"/>
      <c r="AM543" s="11">
        <v>0</v>
      </c>
      <c r="AN543" s="11">
        <v>0</v>
      </c>
      <c r="AO543" s="11">
        <v>0</v>
      </c>
      <c r="AP543" s="18"/>
      <c r="AQ543" s="44"/>
      <c r="AR543" s="13"/>
      <c r="AS543" s="15" t="s">
        <v>2</v>
      </c>
      <c r="AT543" s="11">
        <v>0</v>
      </c>
      <c r="AU543" s="11">
        <v>0</v>
      </c>
      <c r="AV543" s="11">
        <v>0</v>
      </c>
      <c r="AW543" s="11">
        <v>0</v>
      </c>
      <c r="AX543" s="11"/>
      <c r="AY543" s="11">
        <v>0</v>
      </c>
      <c r="AZ543" s="11">
        <v>0</v>
      </c>
      <c r="BA543" s="11">
        <v>0</v>
      </c>
      <c r="BB543" s="18"/>
      <c r="BC543" s="18"/>
      <c r="BD543" s="51">
        <f t="shared" si="1253"/>
        <v>0</v>
      </c>
      <c r="BE543" s="47">
        <f t="shared" si="1107"/>
        <v>0</v>
      </c>
      <c r="BF543" s="47">
        <f t="shared" si="1108"/>
        <v>0</v>
      </c>
      <c r="BG543" s="47">
        <f t="shared" si="1109"/>
        <v>0</v>
      </c>
      <c r="BH543" s="47"/>
      <c r="BI543" s="47">
        <f t="shared" si="1110"/>
        <v>0</v>
      </c>
      <c r="BJ543" s="47">
        <f t="shared" si="1111"/>
        <v>0</v>
      </c>
      <c r="BK543" s="47">
        <f t="shared" si="1112"/>
        <v>0</v>
      </c>
      <c r="BL543" s="47"/>
      <c r="BM543" s="47">
        <f t="shared" si="1113"/>
        <v>0</v>
      </c>
      <c r="BN543" s="47">
        <f t="shared" si="1114"/>
        <v>0</v>
      </c>
      <c r="BO543" s="47">
        <f t="shared" si="1115"/>
        <v>0</v>
      </c>
      <c r="BP543" s="11">
        <f t="shared" si="1278"/>
        <v>0</v>
      </c>
    </row>
    <row r="544" spans="1:89" ht="13.5" customHeight="1" x14ac:dyDescent="0.2">
      <c r="A544" s="5" t="s">
        <v>163</v>
      </c>
      <c r="B544" s="6" t="s">
        <v>18</v>
      </c>
      <c r="K544" s="61"/>
      <c r="L544" s="65">
        <f t="shared" si="1270"/>
        <v>0</v>
      </c>
      <c r="M544" s="65">
        <f t="shared" si="1271"/>
        <v>0</v>
      </c>
      <c r="N544" s="65">
        <f t="shared" si="1272"/>
        <v>0</v>
      </c>
      <c r="O544" s="65">
        <f t="shared" si="1273"/>
        <v>0</v>
      </c>
      <c r="P544" s="65">
        <f t="shared" si="1274"/>
        <v>0</v>
      </c>
      <c r="Q544" s="65">
        <f t="shared" si="1275"/>
        <v>0</v>
      </c>
      <c r="R544" s="65">
        <f t="shared" si="1276"/>
        <v>0</v>
      </c>
      <c r="S544" s="65">
        <f t="shared" si="1277"/>
        <v>0</v>
      </c>
      <c r="T544" s="61"/>
      <c r="U544" s="5" t="s">
        <v>163</v>
      </c>
      <c r="V544" s="6" t="s">
        <v>18</v>
      </c>
      <c r="AF544" s="5" t="s">
        <v>163</v>
      </c>
      <c r="AG544" s="6" t="s">
        <v>18</v>
      </c>
      <c r="AP544" s="11"/>
      <c r="AQ544" s="44">
        <f t="shared" si="1130"/>
        <v>0</v>
      </c>
      <c r="AR544" s="5" t="s">
        <v>163</v>
      </c>
      <c r="AS544" s="6" t="s">
        <v>18</v>
      </c>
      <c r="BB544" s="11"/>
      <c r="BC544" s="11"/>
      <c r="BD544" s="51">
        <f t="shared" si="1253"/>
        <v>0</v>
      </c>
      <c r="BE544" s="47">
        <f t="shared" si="1107"/>
        <v>0</v>
      </c>
      <c r="BF544" s="47">
        <f t="shared" si="1108"/>
        <v>0</v>
      </c>
      <c r="BG544" s="47">
        <f t="shared" si="1109"/>
        <v>0</v>
      </c>
      <c r="BH544" s="47"/>
      <c r="BI544" s="47">
        <f t="shared" si="1110"/>
        <v>0</v>
      </c>
      <c r="BJ544" s="47">
        <f t="shared" si="1111"/>
        <v>0</v>
      </c>
      <c r="BK544" s="47">
        <f t="shared" si="1112"/>
        <v>0</v>
      </c>
      <c r="BL544" s="47"/>
      <c r="BM544" s="47">
        <f t="shared" si="1113"/>
        <v>0</v>
      </c>
      <c r="BN544" s="47">
        <f t="shared" si="1114"/>
        <v>0</v>
      </c>
      <c r="BO544" s="47">
        <f t="shared" si="1115"/>
        <v>0</v>
      </c>
      <c r="BP544" s="11">
        <f t="shared" si="1278"/>
        <v>0</v>
      </c>
      <c r="BQ544" s="1"/>
      <c r="BR544" s="1"/>
      <c r="BS544" s="1"/>
      <c r="BT544" s="1"/>
      <c r="BU544" s="1"/>
      <c r="BV544" s="1"/>
      <c r="BW544" s="1"/>
      <c r="BX544" s="1"/>
      <c r="BY544" s="1"/>
      <c r="BZ544" s="1"/>
      <c r="CA544" s="1"/>
      <c r="CB544" s="1"/>
      <c r="CC544" s="1"/>
      <c r="CD544" s="1"/>
      <c r="CE544" s="1"/>
      <c r="CF544" s="1"/>
      <c r="CG544" s="1"/>
      <c r="CH544" s="1"/>
      <c r="CI544" s="1"/>
      <c r="CJ544" s="1"/>
      <c r="CK544" s="1"/>
    </row>
    <row r="545" spans="1:68" s="3" customFormat="1" ht="13.5" customHeight="1" x14ac:dyDescent="0.2">
      <c r="A545" s="13"/>
      <c r="B545" s="14" t="s">
        <v>21</v>
      </c>
      <c r="C545" s="9">
        <f t="shared" ref="C545" si="1286">SUM(C546:C547)</f>
        <v>27675655.080000002</v>
      </c>
      <c r="D545" s="9">
        <f t="shared" ref="D545" si="1287">SUM(D546:D547)</f>
        <v>889860.3</v>
      </c>
      <c r="E545" s="9">
        <f t="shared" ref="E545" si="1288">SUM(E546:E547)</f>
        <v>8249399.2300000004</v>
      </c>
      <c r="F545" s="9">
        <f t="shared" ref="F545" si="1289">SUM(F546:F547)</f>
        <v>15068970.330000002</v>
      </c>
      <c r="G545" s="9">
        <f t="shared" ref="G545:J545" si="1290">SUM(G546:G547)</f>
        <v>0</v>
      </c>
      <c r="H545" s="9">
        <f t="shared" si="1290"/>
        <v>580912.30000000005</v>
      </c>
      <c r="I545" s="9">
        <f t="shared" si="1290"/>
        <v>2912722.7600000002</v>
      </c>
      <c r="J545" s="9">
        <f t="shared" si="1290"/>
        <v>6508147.6999999983</v>
      </c>
      <c r="K545" s="61"/>
      <c r="L545" s="65">
        <f t="shared" si="1270"/>
        <v>7359538.9300000006</v>
      </c>
      <c r="M545" s="65">
        <f t="shared" si="1271"/>
        <v>6819571.1000000015</v>
      </c>
      <c r="N545" s="65">
        <f t="shared" si="1272"/>
        <v>2331810.46</v>
      </c>
      <c r="O545" s="65">
        <f t="shared" si="1273"/>
        <v>3595424.9399999981</v>
      </c>
      <c r="P545" s="65">
        <f t="shared" si="1274"/>
        <v>308948</v>
      </c>
      <c r="Q545" s="65">
        <f t="shared" si="1275"/>
        <v>5336676.4700000007</v>
      </c>
      <c r="R545" s="65">
        <f t="shared" si="1276"/>
        <v>8560822.6300000027</v>
      </c>
      <c r="S545" s="65">
        <f t="shared" si="1277"/>
        <v>21167507.380000003</v>
      </c>
      <c r="T545" s="61"/>
      <c r="U545" s="13"/>
      <c r="V545" s="14" t="s">
        <v>21</v>
      </c>
      <c r="W545" s="9">
        <f t="shared" ref="W545:AD545" si="1291">SUM(W546:W547)</f>
        <v>0</v>
      </c>
      <c r="X545" s="9">
        <f t="shared" si="1291"/>
        <v>0</v>
      </c>
      <c r="Y545" s="9">
        <f t="shared" si="1291"/>
        <v>0</v>
      </c>
      <c r="Z545" s="9">
        <f t="shared" si="1291"/>
        <v>0</v>
      </c>
      <c r="AA545" s="9">
        <f t="shared" si="1291"/>
        <v>0</v>
      </c>
      <c r="AB545" s="9">
        <f t="shared" si="1291"/>
        <v>0</v>
      </c>
      <c r="AC545" s="9">
        <f t="shared" si="1291"/>
        <v>0</v>
      </c>
      <c r="AD545" s="9">
        <f t="shared" si="1291"/>
        <v>0</v>
      </c>
      <c r="AF545" s="13"/>
      <c r="AG545" s="14" t="s">
        <v>21</v>
      </c>
      <c r="AH545" s="9">
        <f t="shared" ref="AH545:AO545" si="1292">SUM(AH546:AH547)</f>
        <v>0</v>
      </c>
      <c r="AI545" s="9">
        <f t="shared" si="1292"/>
        <v>0</v>
      </c>
      <c r="AJ545" s="9">
        <f t="shared" si="1292"/>
        <v>0</v>
      </c>
      <c r="AK545" s="9">
        <f t="shared" si="1292"/>
        <v>0</v>
      </c>
      <c r="AL545" s="9">
        <f t="shared" si="1292"/>
        <v>0</v>
      </c>
      <c r="AM545" s="9">
        <f t="shared" si="1292"/>
        <v>0</v>
      </c>
      <c r="AN545" s="9">
        <f t="shared" si="1292"/>
        <v>0</v>
      </c>
      <c r="AO545" s="9">
        <f t="shared" si="1292"/>
        <v>0</v>
      </c>
      <c r="AP545" s="17"/>
      <c r="AQ545" s="44">
        <f t="shared" si="1130"/>
        <v>0</v>
      </c>
      <c r="AR545" s="13"/>
      <c r="AS545" s="14" t="s">
        <v>21</v>
      </c>
      <c r="AT545" s="9">
        <f t="shared" ref="AT545:BA545" si="1293">SUM(AT546:AT547)</f>
        <v>0</v>
      </c>
      <c r="AU545" s="9">
        <f t="shared" si="1293"/>
        <v>0</v>
      </c>
      <c r="AV545" s="9">
        <f t="shared" si="1293"/>
        <v>0</v>
      </c>
      <c r="AW545" s="9">
        <f t="shared" si="1293"/>
        <v>0</v>
      </c>
      <c r="AX545" s="9">
        <f t="shared" si="1293"/>
        <v>0</v>
      </c>
      <c r="AY545" s="9">
        <f t="shared" si="1293"/>
        <v>0</v>
      </c>
      <c r="AZ545" s="9">
        <f t="shared" si="1293"/>
        <v>0</v>
      </c>
      <c r="BA545" s="9">
        <f t="shared" si="1293"/>
        <v>0</v>
      </c>
      <c r="BB545" s="17"/>
      <c r="BC545" s="17"/>
      <c r="BD545" s="51">
        <f t="shared" si="1253"/>
        <v>0</v>
      </c>
      <c r="BE545" s="47">
        <f t="shared" ref="BE545:BE605" si="1294">+AU545-AK545</f>
        <v>0</v>
      </c>
      <c r="BF545" s="47">
        <f t="shared" ref="BF545:BF605" si="1295">+AV545-AU545</f>
        <v>0</v>
      </c>
      <c r="BG545" s="47">
        <f t="shared" ref="BG545:BG605" si="1296">+AW545-AV545</f>
        <v>0</v>
      </c>
      <c r="BH545" s="47"/>
      <c r="BI545" s="47">
        <f t="shared" ref="BI545:BI605" si="1297">+AY545-AO545</f>
        <v>0</v>
      </c>
      <c r="BJ545" s="47">
        <f t="shared" ref="BJ545:BJ605" si="1298">+AZ545-AY545</f>
        <v>0</v>
      </c>
      <c r="BK545" s="47">
        <f t="shared" ref="BK545:BK605" si="1299">+BA545-AZ545</f>
        <v>0</v>
      </c>
      <c r="BL545" s="47"/>
      <c r="BM545" s="47">
        <f t="shared" ref="BM545:BM605" si="1300">+AU545-AY545</f>
        <v>0</v>
      </c>
      <c r="BN545" s="47">
        <f t="shared" ref="BN545:BN605" si="1301">+AV545-AZ545</f>
        <v>0</v>
      </c>
      <c r="BO545" s="47">
        <f t="shared" ref="BO545:BO605" si="1302">+AW545-BA545</f>
        <v>0</v>
      </c>
      <c r="BP545" s="11">
        <f t="shared" si="1278"/>
        <v>0</v>
      </c>
    </row>
    <row r="546" spans="1:68" s="3" customFormat="1" ht="13.5" customHeight="1" x14ac:dyDescent="0.2">
      <c r="A546" s="13"/>
      <c r="B546" s="15" t="s">
        <v>0</v>
      </c>
      <c r="C546" s="11">
        <v>27675655.080000002</v>
      </c>
      <c r="D546" s="11">
        <v>889860.3</v>
      </c>
      <c r="E546" s="11">
        <v>8249399.2300000004</v>
      </c>
      <c r="F546" s="11">
        <v>15068970.330000002</v>
      </c>
      <c r="G546" s="11"/>
      <c r="H546" s="11">
        <v>580912.30000000005</v>
      </c>
      <c r="I546" s="11">
        <v>2912722.7600000002</v>
      </c>
      <c r="J546" s="11">
        <v>6508147.6999999983</v>
      </c>
      <c r="K546" s="61"/>
      <c r="L546" s="65">
        <f t="shared" si="1270"/>
        <v>7359538.9300000006</v>
      </c>
      <c r="M546" s="65">
        <f t="shared" si="1271"/>
        <v>6819571.1000000015</v>
      </c>
      <c r="N546" s="65">
        <f t="shared" si="1272"/>
        <v>2331810.46</v>
      </c>
      <c r="O546" s="65">
        <f t="shared" si="1273"/>
        <v>3595424.9399999981</v>
      </c>
      <c r="P546" s="65">
        <f t="shared" si="1274"/>
        <v>308948</v>
      </c>
      <c r="Q546" s="65">
        <f t="shared" si="1275"/>
        <v>5336676.4700000007</v>
      </c>
      <c r="R546" s="65">
        <f t="shared" si="1276"/>
        <v>8560822.6300000027</v>
      </c>
      <c r="S546" s="65">
        <f t="shared" si="1277"/>
        <v>21167507.380000003</v>
      </c>
      <c r="T546" s="61"/>
      <c r="U546" s="13"/>
      <c r="V546" s="15" t="s">
        <v>0</v>
      </c>
      <c r="W546" s="11">
        <v>0</v>
      </c>
      <c r="X546" s="11">
        <v>0</v>
      </c>
      <c r="Y546" s="11">
        <v>0</v>
      </c>
      <c r="Z546" s="11">
        <v>0</v>
      </c>
      <c r="AA546" s="11"/>
      <c r="AB546" s="11">
        <v>0</v>
      </c>
      <c r="AC546" s="11">
        <v>0</v>
      </c>
      <c r="AD546" s="11">
        <v>0</v>
      </c>
      <c r="AF546" s="13"/>
      <c r="AG546" s="15" t="s">
        <v>0</v>
      </c>
      <c r="AH546" s="11">
        <v>0</v>
      </c>
      <c r="AI546" s="11">
        <v>0</v>
      </c>
      <c r="AJ546" s="11">
        <v>0</v>
      </c>
      <c r="AK546" s="11">
        <v>0</v>
      </c>
      <c r="AL546" s="11"/>
      <c r="AM546" s="11">
        <v>0</v>
      </c>
      <c r="AN546" s="11">
        <v>0</v>
      </c>
      <c r="AO546" s="11">
        <v>0</v>
      </c>
      <c r="AP546" s="11"/>
      <c r="AQ546" s="44">
        <f t="shared" si="1130"/>
        <v>0</v>
      </c>
      <c r="AR546" s="13"/>
      <c r="AS546" s="15" t="s">
        <v>0</v>
      </c>
      <c r="AT546" s="11">
        <v>0</v>
      </c>
      <c r="AU546" s="11">
        <v>0</v>
      </c>
      <c r="AV546" s="11">
        <v>0</v>
      </c>
      <c r="AW546" s="11">
        <v>0</v>
      </c>
      <c r="AX546" s="11"/>
      <c r="AY546" s="11">
        <v>0</v>
      </c>
      <c r="AZ546" s="11">
        <v>0</v>
      </c>
      <c r="BA546" s="11">
        <v>0</v>
      </c>
      <c r="BB546" s="11"/>
      <c r="BC546" s="11"/>
      <c r="BD546" s="51">
        <f t="shared" si="1253"/>
        <v>0</v>
      </c>
      <c r="BE546" s="47">
        <f t="shared" si="1294"/>
        <v>0</v>
      </c>
      <c r="BF546" s="47">
        <f t="shared" si="1295"/>
        <v>0</v>
      </c>
      <c r="BG546" s="47">
        <f t="shared" si="1296"/>
        <v>0</v>
      </c>
      <c r="BH546" s="47"/>
      <c r="BI546" s="47">
        <f t="shared" si="1297"/>
        <v>0</v>
      </c>
      <c r="BJ546" s="47">
        <f t="shared" si="1298"/>
        <v>0</v>
      </c>
      <c r="BK546" s="47">
        <f t="shared" si="1299"/>
        <v>0</v>
      </c>
      <c r="BL546" s="47"/>
      <c r="BM546" s="47">
        <f t="shared" si="1300"/>
        <v>0</v>
      </c>
      <c r="BN546" s="47">
        <f t="shared" si="1301"/>
        <v>0</v>
      </c>
      <c r="BO546" s="47">
        <f t="shared" si="1302"/>
        <v>0</v>
      </c>
      <c r="BP546" s="11">
        <f t="shared" si="1278"/>
        <v>0</v>
      </c>
    </row>
    <row r="547" spans="1:68" s="3" customFormat="1" ht="13.5" customHeight="1" x14ac:dyDescent="0.2">
      <c r="A547" s="13"/>
      <c r="B547" s="15" t="s">
        <v>2</v>
      </c>
      <c r="C547" s="11">
        <v>0</v>
      </c>
      <c r="D547" s="11">
        <v>0</v>
      </c>
      <c r="E547" s="11">
        <v>0</v>
      </c>
      <c r="F547" s="11">
        <v>0</v>
      </c>
      <c r="G547" s="11"/>
      <c r="H547" s="11">
        <v>0</v>
      </c>
      <c r="I547" s="11">
        <v>0</v>
      </c>
      <c r="J547" s="11">
        <v>0</v>
      </c>
      <c r="K547" s="61"/>
      <c r="L547" s="65">
        <f t="shared" si="1270"/>
        <v>0</v>
      </c>
      <c r="M547" s="65">
        <f t="shared" si="1271"/>
        <v>0</v>
      </c>
      <c r="N547" s="65">
        <f t="shared" si="1272"/>
        <v>0</v>
      </c>
      <c r="O547" s="65">
        <f t="shared" si="1273"/>
        <v>0</v>
      </c>
      <c r="P547" s="65">
        <f t="shared" si="1274"/>
        <v>0</v>
      </c>
      <c r="Q547" s="65">
        <f t="shared" si="1275"/>
        <v>0</v>
      </c>
      <c r="R547" s="65">
        <f t="shared" si="1276"/>
        <v>0</v>
      </c>
      <c r="S547" s="65">
        <f t="shared" si="1277"/>
        <v>0</v>
      </c>
      <c r="T547" s="61"/>
      <c r="U547" s="13"/>
      <c r="V547" s="15" t="s">
        <v>2</v>
      </c>
      <c r="W547" s="11">
        <v>0</v>
      </c>
      <c r="X547" s="11">
        <v>0</v>
      </c>
      <c r="Y547" s="11">
        <v>0</v>
      </c>
      <c r="Z547" s="11">
        <v>0</v>
      </c>
      <c r="AA547" s="11"/>
      <c r="AB547" s="11">
        <v>0</v>
      </c>
      <c r="AC547" s="11">
        <v>0</v>
      </c>
      <c r="AD547" s="11">
        <v>0</v>
      </c>
      <c r="AF547" s="13"/>
      <c r="AG547" s="15" t="s">
        <v>2</v>
      </c>
      <c r="AH547" s="11">
        <v>0</v>
      </c>
      <c r="AI547" s="11">
        <v>0</v>
      </c>
      <c r="AJ547" s="11">
        <v>0</v>
      </c>
      <c r="AK547" s="11">
        <v>0</v>
      </c>
      <c r="AL547" s="11"/>
      <c r="AM547" s="11">
        <v>0</v>
      </c>
      <c r="AN547" s="11">
        <v>0</v>
      </c>
      <c r="AO547" s="11">
        <v>0</v>
      </c>
      <c r="AP547" s="18"/>
      <c r="AQ547" s="44">
        <f t="shared" si="1130"/>
        <v>0</v>
      </c>
      <c r="AR547" s="13"/>
      <c r="AS547" s="15" t="s">
        <v>2</v>
      </c>
      <c r="AT547" s="11">
        <v>0</v>
      </c>
      <c r="AU547" s="11">
        <v>0</v>
      </c>
      <c r="AV547" s="11">
        <v>0</v>
      </c>
      <c r="AW547" s="11">
        <v>0</v>
      </c>
      <c r="AX547" s="11"/>
      <c r="AY547" s="11">
        <v>0</v>
      </c>
      <c r="AZ547" s="11">
        <v>0</v>
      </c>
      <c r="BA547" s="11">
        <v>0</v>
      </c>
      <c r="BB547" s="18"/>
      <c r="BC547" s="18"/>
      <c r="BD547" s="51">
        <f t="shared" si="1253"/>
        <v>0</v>
      </c>
      <c r="BE547" s="47">
        <f t="shared" si="1294"/>
        <v>0</v>
      </c>
      <c r="BF547" s="47">
        <f t="shared" si="1295"/>
        <v>0</v>
      </c>
      <c r="BG547" s="47">
        <f t="shared" si="1296"/>
        <v>0</v>
      </c>
      <c r="BH547" s="47"/>
      <c r="BI547" s="47">
        <f t="shared" si="1297"/>
        <v>0</v>
      </c>
      <c r="BJ547" s="47">
        <f t="shared" si="1298"/>
        <v>0</v>
      </c>
      <c r="BK547" s="47">
        <f t="shared" si="1299"/>
        <v>0</v>
      </c>
      <c r="BL547" s="47"/>
      <c r="BM547" s="47">
        <f t="shared" si="1300"/>
        <v>0</v>
      </c>
      <c r="BN547" s="47">
        <f t="shared" si="1301"/>
        <v>0</v>
      </c>
      <c r="BO547" s="47">
        <f t="shared" si="1302"/>
        <v>0</v>
      </c>
      <c r="BP547" s="11">
        <f t="shared" si="1278"/>
        <v>0</v>
      </c>
    </row>
    <row r="548" spans="1:68" s="3" customFormat="1" ht="13.5" customHeight="1" x14ac:dyDescent="0.2">
      <c r="A548" s="13"/>
      <c r="B548" s="14" t="s">
        <v>129</v>
      </c>
      <c r="C548" s="9">
        <f t="shared" ref="C548" si="1303">SUM(C549:C550)</f>
        <v>3234184</v>
      </c>
      <c r="D548" s="9">
        <f t="shared" ref="D548" si="1304">SUM(D549:D550)</f>
        <v>469766</v>
      </c>
      <c r="E548" s="9">
        <f t="shared" ref="E548" si="1305">SUM(E549:E550)</f>
        <v>939532</v>
      </c>
      <c r="F548" s="9">
        <f t="shared" ref="F548" si="1306">SUM(F549:F550)</f>
        <v>1409298</v>
      </c>
      <c r="G548" s="9">
        <f t="shared" ref="G548:J548" si="1307">SUM(G549:G550)</f>
        <v>0</v>
      </c>
      <c r="H548" s="9">
        <f t="shared" si="1307"/>
        <v>406491</v>
      </c>
      <c r="I548" s="9">
        <f t="shared" si="1307"/>
        <v>767881</v>
      </c>
      <c r="J548" s="9">
        <f t="shared" si="1307"/>
        <v>978534</v>
      </c>
      <c r="K548" s="61"/>
      <c r="L548" s="65">
        <f t="shared" si="1270"/>
        <v>469766</v>
      </c>
      <c r="M548" s="65">
        <f t="shared" si="1271"/>
        <v>469766</v>
      </c>
      <c r="N548" s="65">
        <f t="shared" si="1272"/>
        <v>361390</v>
      </c>
      <c r="O548" s="65">
        <f t="shared" si="1273"/>
        <v>210653</v>
      </c>
      <c r="P548" s="65">
        <f t="shared" si="1274"/>
        <v>63275</v>
      </c>
      <c r="Q548" s="65">
        <f t="shared" si="1275"/>
        <v>171651</v>
      </c>
      <c r="R548" s="65">
        <f t="shared" si="1276"/>
        <v>430764</v>
      </c>
      <c r="S548" s="65">
        <f t="shared" si="1277"/>
        <v>2255650</v>
      </c>
      <c r="T548" s="61"/>
      <c r="U548" s="13"/>
      <c r="V548" s="14" t="s">
        <v>129</v>
      </c>
      <c r="W548" s="9">
        <f t="shared" ref="W548" si="1308">SUM(W549:W550)</f>
        <v>0</v>
      </c>
      <c r="X548" s="9">
        <f t="shared" ref="X548:AD548" si="1309">SUM(X549:X550)</f>
        <v>0</v>
      </c>
      <c r="Y548" s="9">
        <f t="shared" si="1309"/>
        <v>0</v>
      </c>
      <c r="Z548" s="9">
        <f t="shared" si="1309"/>
        <v>0</v>
      </c>
      <c r="AA548" s="9">
        <f t="shared" si="1309"/>
        <v>0</v>
      </c>
      <c r="AB548" s="9">
        <f t="shared" si="1309"/>
        <v>0</v>
      </c>
      <c r="AC548" s="9">
        <f t="shared" si="1309"/>
        <v>0</v>
      </c>
      <c r="AD548" s="9">
        <f t="shared" si="1309"/>
        <v>0</v>
      </c>
      <c r="AF548" s="13"/>
      <c r="AG548" s="14" t="s">
        <v>129</v>
      </c>
      <c r="AH548" s="9">
        <f t="shared" ref="AH548" si="1310">SUM(AH549:AH550)</f>
        <v>0</v>
      </c>
      <c r="AI548" s="9">
        <f t="shared" ref="AI548:AO548" si="1311">SUM(AI549:AI550)</f>
        <v>0</v>
      </c>
      <c r="AJ548" s="9">
        <f t="shared" si="1311"/>
        <v>0</v>
      </c>
      <c r="AK548" s="9">
        <f t="shared" si="1311"/>
        <v>0</v>
      </c>
      <c r="AL548" s="9">
        <f t="shared" si="1311"/>
        <v>0</v>
      </c>
      <c r="AM548" s="9">
        <f t="shared" si="1311"/>
        <v>0</v>
      </c>
      <c r="AN548" s="9">
        <f t="shared" si="1311"/>
        <v>0</v>
      </c>
      <c r="AO548" s="9">
        <f t="shared" si="1311"/>
        <v>0</v>
      </c>
      <c r="AP548" s="17"/>
      <c r="AQ548" s="44">
        <f t="shared" si="1130"/>
        <v>0</v>
      </c>
      <c r="AR548" s="13"/>
      <c r="AS548" s="14" t="s">
        <v>129</v>
      </c>
      <c r="AT548" s="9">
        <f t="shared" ref="AT548" si="1312">SUM(AT549:AT550)</f>
        <v>0</v>
      </c>
      <c r="AU548" s="9">
        <f t="shared" ref="AU548:BA548" si="1313">SUM(AU549:AU550)</f>
        <v>0</v>
      </c>
      <c r="AV548" s="9">
        <f t="shared" si="1313"/>
        <v>0</v>
      </c>
      <c r="AW548" s="9">
        <f t="shared" si="1313"/>
        <v>0</v>
      </c>
      <c r="AX548" s="9">
        <f t="shared" si="1313"/>
        <v>0</v>
      </c>
      <c r="AY548" s="9">
        <f t="shared" si="1313"/>
        <v>0</v>
      </c>
      <c r="AZ548" s="9">
        <f t="shared" si="1313"/>
        <v>0</v>
      </c>
      <c r="BA548" s="9">
        <f t="shared" si="1313"/>
        <v>0</v>
      </c>
      <c r="BB548" s="17"/>
      <c r="BC548" s="17"/>
      <c r="BD548" s="51">
        <f t="shared" si="1253"/>
        <v>0</v>
      </c>
      <c r="BE548" s="47">
        <f t="shared" si="1294"/>
        <v>0</v>
      </c>
      <c r="BF548" s="47">
        <f t="shared" si="1295"/>
        <v>0</v>
      </c>
      <c r="BG548" s="47">
        <f t="shared" si="1296"/>
        <v>0</v>
      </c>
      <c r="BH548" s="47"/>
      <c r="BI548" s="47">
        <f t="shared" si="1297"/>
        <v>0</v>
      </c>
      <c r="BJ548" s="47">
        <f t="shared" si="1298"/>
        <v>0</v>
      </c>
      <c r="BK548" s="47">
        <f t="shared" si="1299"/>
        <v>0</v>
      </c>
      <c r="BL548" s="47"/>
      <c r="BM548" s="47">
        <f t="shared" si="1300"/>
        <v>0</v>
      </c>
      <c r="BN548" s="47">
        <f t="shared" si="1301"/>
        <v>0</v>
      </c>
      <c r="BO548" s="47">
        <f t="shared" si="1302"/>
        <v>0</v>
      </c>
      <c r="BP548" s="11">
        <f t="shared" si="1278"/>
        <v>0</v>
      </c>
    </row>
    <row r="549" spans="1:68" s="3" customFormat="1" ht="13.5" customHeight="1" x14ac:dyDescent="0.2">
      <c r="A549" s="13"/>
      <c r="B549" s="15" t="s">
        <v>0</v>
      </c>
      <c r="C549" s="11">
        <v>3234184</v>
      </c>
      <c r="D549" s="11">
        <v>469766</v>
      </c>
      <c r="E549" s="11">
        <v>939532</v>
      </c>
      <c r="F549" s="11">
        <v>1409298</v>
      </c>
      <c r="G549" s="11"/>
      <c r="H549" s="11">
        <v>406491</v>
      </c>
      <c r="I549" s="11">
        <v>767881</v>
      </c>
      <c r="J549" s="11">
        <v>978534</v>
      </c>
      <c r="K549" s="61"/>
      <c r="L549" s="65">
        <f t="shared" si="1270"/>
        <v>469766</v>
      </c>
      <c r="M549" s="65">
        <f t="shared" si="1271"/>
        <v>469766</v>
      </c>
      <c r="N549" s="65">
        <f t="shared" si="1272"/>
        <v>361390</v>
      </c>
      <c r="O549" s="65">
        <f t="shared" si="1273"/>
        <v>210653</v>
      </c>
      <c r="P549" s="65">
        <f t="shared" si="1274"/>
        <v>63275</v>
      </c>
      <c r="Q549" s="65">
        <f t="shared" si="1275"/>
        <v>171651</v>
      </c>
      <c r="R549" s="65">
        <f t="shared" si="1276"/>
        <v>430764</v>
      </c>
      <c r="S549" s="65">
        <f t="shared" si="1277"/>
        <v>2255650</v>
      </c>
      <c r="T549" s="61"/>
      <c r="U549" s="13"/>
      <c r="V549" s="15" t="s">
        <v>0</v>
      </c>
      <c r="W549" s="11">
        <v>0</v>
      </c>
      <c r="X549" s="11">
        <v>0</v>
      </c>
      <c r="Y549" s="11">
        <v>0</v>
      </c>
      <c r="Z549" s="11">
        <v>0</v>
      </c>
      <c r="AA549" s="11"/>
      <c r="AB549" s="11">
        <v>0</v>
      </c>
      <c r="AC549" s="11">
        <v>0</v>
      </c>
      <c r="AD549" s="11">
        <v>0</v>
      </c>
      <c r="AE549" s="15" t="s">
        <v>256</v>
      </c>
      <c r="AF549" s="13"/>
      <c r="AG549" s="15" t="s">
        <v>0</v>
      </c>
      <c r="AH549" s="11">
        <v>0</v>
      </c>
      <c r="AI549" s="11">
        <v>0</v>
      </c>
      <c r="AJ549" s="11">
        <v>0</v>
      </c>
      <c r="AK549" s="11">
        <v>0</v>
      </c>
      <c r="AL549" s="11"/>
      <c r="AM549" s="11">
        <v>0</v>
      </c>
      <c r="AN549" s="11">
        <v>0</v>
      </c>
      <c r="AO549" s="11">
        <v>0</v>
      </c>
      <c r="AP549" s="11"/>
      <c r="AQ549" s="44">
        <f t="shared" si="1130"/>
        <v>0</v>
      </c>
      <c r="AR549" s="13"/>
      <c r="AS549" s="15" t="s">
        <v>0</v>
      </c>
      <c r="AT549" s="11">
        <v>0</v>
      </c>
      <c r="AU549" s="11">
        <v>0</v>
      </c>
      <c r="AV549" s="11">
        <v>0</v>
      </c>
      <c r="AW549" s="11">
        <v>0</v>
      </c>
      <c r="AX549" s="11"/>
      <c r="AY549" s="11">
        <v>0</v>
      </c>
      <c r="AZ549" s="11">
        <v>0</v>
      </c>
      <c r="BA549" s="11">
        <v>0</v>
      </c>
      <c r="BB549" s="11"/>
      <c r="BC549" s="11"/>
      <c r="BD549" s="51">
        <f t="shared" si="1253"/>
        <v>0</v>
      </c>
      <c r="BE549" s="47">
        <f t="shared" si="1294"/>
        <v>0</v>
      </c>
      <c r="BF549" s="47">
        <f t="shared" si="1295"/>
        <v>0</v>
      </c>
      <c r="BG549" s="47">
        <f t="shared" si="1296"/>
        <v>0</v>
      </c>
      <c r="BH549" s="47"/>
      <c r="BI549" s="47">
        <f t="shared" si="1297"/>
        <v>0</v>
      </c>
      <c r="BJ549" s="47">
        <f t="shared" si="1298"/>
        <v>0</v>
      </c>
      <c r="BK549" s="47">
        <f t="shared" si="1299"/>
        <v>0</v>
      </c>
      <c r="BL549" s="47"/>
      <c r="BM549" s="47">
        <f t="shared" si="1300"/>
        <v>0</v>
      </c>
      <c r="BN549" s="47">
        <f t="shared" si="1301"/>
        <v>0</v>
      </c>
      <c r="BO549" s="47">
        <f t="shared" si="1302"/>
        <v>0</v>
      </c>
      <c r="BP549" s="11">
        <f t="shared" si="1278"/>
        <v>0</v>
      </c>
    </row>
    <row r="550" spans="1:68" s="3" customFormat="1" ht="13.5" customHeight="1" x14ac:dyDescent="0.2">
      <c r="A550" s="13"/>
      <c r="B550" s="15" t="s">
        <v>2</v>
      </c>
      <c r="C550" s="11">
        <v>0</v>
      </c>
      <c r="D550" s="11">
        <v>0</v>
      </c>
      <c r="E550" s="11">
        <v>0</v>
      </c>
      <c r="F550" s="11">
        <v>0</v>
      </c>
      <c r="G550" s="11"/>
      <c r="H550" s="11">
        <v>0</v>
      </c>
      <c r="I550" s="11">
        <v>0</v>
      </c>
      <c r="J550" s="11">
        <v>0</v>
      </c>
      <c r="K550" s="61"/>
      <c r="L550" s="65">
        <f t="shared" si="1270"/>
        <v>0</v>
      </c>
      <c r="M550" s="65">
        <f t="shared" si="1271"/>
        <v>0</v>
      </c>
      <c r="N550" s="65">
        <f t="shared" si="1272"/>
        <v>0</v>
      </c>
      <c r="O550" s="65">
        <f t="shared" si="1273"/>
        <v>0</v>
      </c>
      <c r="P550" s="65">
        <f t="shared" si="1274"/>
        <v>0</v>
      </c>
      <c r="Q550" s="65">
        <f t="shared" si="1275"/>
        <v>0</v>
      </c>
      <c r="R550" s="65">
        <f t="shared" si="1276"/>
        <v>0</v>
      </c>
      <c r="S550" s="65">
        <f t="shared" si="1277"/>
        <v>0</v>
      </c>
      <c r="T550" s="61"/>
      <c r="U550" s="13"/>
      <c r="V550" s="15" t="s">
        <v>2</v>
      </c>
      <c r="W550" s="11">
        <v>0</v>
      </c>
      <c r="X550" s="11">
        <v>0</v>
      </c>
      <c r="Y550" s="11">
        <v>0</v>
      </c>
      <c r="Z550" s="11">
        <v>0</v>
      </c>
      <c r="AA550" s="11"/>
      <c r="AB550" s="11">
        <v>0</v>
      </c>
      <c r="AC550" s="11">
        <v>0</v>
      </c>
      <c r="AD550" s="11">
        <v>0</v>
      </c>
      <c r="AF550" s="13"/>
      <c r="AG550" s="15" t="s">
        <v>2</v>
      </c>
      <c r="AH550" s="11">
        <v>0</v>
      </c>
      <c r="AI550" s="11">
        <v>0</v>
      </c>
      <c r="AJ550" s="11">
        <v>0</v>
      </c>
      <c r="AK550" s="11">
        <v>0</v>
      </c>
      <c r="AL550" s="11"/>
      <c r="AM550" s="11">
        <v>0</v>
      </c>
      <c r="AN550" s="11">
        <v>0</v>
      </c>
      <c r="AO550" s="11">
        <v>0</v>
      </c>
      <c r="AP550" s="18"/>
      <c r="AQ550" s="44">
        <f t="shared" si="1130"/>
        <v>0</v>
      </c>
      <c r="AR550" s="13"/>
      <c r="AS550" s="15" t="s">
        <v>2</v>
      </c>
      <c r="AT550" s="11">
        <v>0</v>
      </c>
      <c r="AU550" s="11">
        <v>0</v>
      </c>
      <c r="AV550" s="11">
        <v>0</v>
      </c>
      <c r="AW550" s="11">
        <v>0</v>
      </c>
      <c r="AX550" s="11"/>
      <c r="AY550" s="11">
        <v>0</v>
      </c>
      <c r="AZ550" s="11">
        <v>0</v>
      </c>
      <c r="BA550" s="11">
        <v>0</v>
      </c>
      <c r="BB550" s="18"/>
      <c r="BC550" s="18"/>
      <c r="BD550" s="51">
        <f t="shared" si="1253"/>
        <v>0</v>
      </c>
      <c r="BE550" s="47">
        <f t="shared" si="1294"/>
        <v>0</v>
      </c>
      <c r="BF550" s="47">
        <f t="shared" si="1295"/>
        <v>0</v>
      </c>
      <c r="BG550" s="47">
        <f t="shared" si="1296"/>
        <v>0</v>
      </c>
      <c r="BH550" s="47"/>
      <c r="BI550" s="47">
        <f t="shared" si="1297"/>
        <v>0</v>
      </c>
      <c r="BJ550" s="47">
        <f t="shared" si="1298"/>
        <v>0</v>
      </c>
      <c r="BK550" s="47">
        <f t="shared" si="1299"/>
        <v>0</v>
      </c>
      <c r="BL550" s="47"/>
      <c r="BM550" s="47">
        <f t="shared" si="1300"/>
        <v>0</v>
      </c>
      <c r="BN550" s="47">
        <f t="shared" si="1301"/>
        <v>0</v>
      </c>
      <c r="BO550" s="47">
        <f t="shared" si="1302"/>
        <v>0</v>
      </c>
      <c r="BP550" s="11">
        <f t="shared" si="1278"/>
        <v>0</v>
      </c>
    </row>
    <row r="551" spans="1:68" s="3" customFormat="1" ht="21" customHeight="1" x14ac:dyDescent="0.2">
      <c r="A551" s="13"/>
      <c r="B551" s="14" t="s">
        <v>41</v>
      </c>
      <c r="C551" s="9">
        <f t="shared" ref="C551" si="1314">SUM(C552:C553)</f>
        <v>1785100015.52</v>
      </c>
      <c r="D551" s="9">
        <f t="shared" ref="D551" si="1315">SUM(D552:D553)</f>
        <v>10149999.99</v>
      </c>
      <c r="E551" s="9">
        <f t="shared" ref="E551" si="1316">SUM(E552:E553)</f>
        <v>158520635.34</v>
      </c>
      <c r="F551" s="9">
        <f t="shared" ref="F551" si="1317">SUM(F552:F553)</f>
        <v>281093662.02999997</v>
      </c>
      <c r="G551" s="9">
        <f t="shared" ref="G551:J551" si="1318">SUM(G552:G553)</f>
        <v>0</v>
      </c>
      <c r="H551" s="9">
        <f t="shared" si="1318"/>
        <v>8839810.5099999998</v>
      </c>
      <c r="I551" s="9">
        <f t="shared" si="1318"/>
        <v>10330246.68</v>
      </c>
      <c r="J551" s="9">
        <f t="shared" si="1318"/>
        <v>25355708.32</v>
      </c>
      <c r="K551" s="61"/>
      <c r="L551" s="65">
        <f t="shared" si="1270"/>
        <v>148370635.34999999</v>
      </c>
      <c r="M551" s="65">
        <f t="shared" si="1271"/>
        <v>122573026.68999997</v>
      </c>
      <c r="N551" s="65">
        <f t="shared" si="1272"/>
        <v>1490436.17</v>
      </c>
      <c r="O551" s="65">
        <f t="shared" si="1273"/>
        <v>15025461.640000001</v>
      </c>
      <c r="P551" s="65">
        <f t="shared" si="1274"/>
        <v>1310189.4800000004</v>
      </c>
      <c r="Q551" s="65">
        <f t="shared" si="1275"/>
        <v>148190388.66</v>
      </c>
      <c r="R551" s="65">
        <f t="shared" si="1276"/>
        <v>255737953.70999998</v>
      </c>
      <c r="S551" s="65">
        <f t="shared" si="1277"/>
        <v>1759744307.2</v>
      </c>
      <c r="T551" s="61"/>
      <c r="U551" s="13"/>
      <c r="V551" s="14" t="s">
        <v>41</v>
      </c>
      <c r="W551" s="9">
        <f t="shared" ref="W551:AD551" si="1319">SUM(W552:W553)</f>
        <v>0</v>
      </c>
      <c r="X551" s="9">
        <f t="shared" si="1319"/>
        <v>0</v>
      </c>
      <c r="Y551" s="9">
        <f t="shared" si="1319"/>
        <v>0</v>
      </c>
      <c r="Z551" s="9">
        <f t="shared" si="1319"/>
        <v>0</v>
      </c>
      <c r="AA551" s="9">
        <f t="shared" si="1319"/>
        <v>0</v>
      </c>
      <c r="AB551" s="9">
        <f t="shared" si="1319"/>
        <v>0</v>
      </c>
      <c r="AC551" s="9">
        <f t="shared" si="1319"/>
        <v>0</v>
      </c>
      <c r="AD551" s="9">
        <f t="shared" si="1319"/>
        <v>0</v>
      </c>
      <c r="AF551" s="13"/>
      <c r="AG551" s="14" t="s">
        <v>41</v>
      </c>
      <c r="AH551" s="9">
        <f t="shared" ref="AH551:AO551" si="1320">SUM(AH552:AH553)</f>
        <v>0</v>
      </c>
      <c r="AI551" s="9">
        <f t="shared" si="1320"/>
        <v>0</v>
      </c>
      <c r="AJ551" s="9">
        <f t="shared" si="1320"/>
        <v>0</v>
      </c>
      <c r="AK551" s="9">
        <f t="shared" si="1320"/>
        <v>0</v>
      </c>
      <c r="AL551" s="9">
        <f t="shared" si="1320"/>
        <v>0</v>
      </c>
      <c r="AM551" s="9">
        <f t="shared" si="1320"/>
        <v>0</v>
      </c>
      <c r="AN551" s="9">
        <f t="shared" si="1320"/>
        <v>0</v>
      </c>
      <c r="AO551" s="9">
        <f t="shared" si="1320"/>
        <v>0</v>
      </c>
      <c r="AP551" s="17"/>
      <c r="AQ551" s="44">
        <f t="shared" si="1130"/>
        <v>0</v>
      </c>
      <c r="AR551" s="13"/>
      <c r="AS551" s="14" t="s">
        <v>41</v>
      </c>
      <c r="AT551" s="9">
        <f t="shared" ref="AT551:BA551" si="1321">SUM(AT552:AT553)</f>
        <v>0</v>
      </c>
      <c r="AU551" s="9">
        <f t="shared" si="1321"/>
        <v>0</v>
      </c>
      <c r="AV551" s="9">
        <f t="shared" si="1321"/>
        <v>0</v>
      </c>
      <c r="AW551" s="9">
        <f t="shared" si="1321"/>
        <v>0</v>
      </c>
      <c r="AX551" s="9">
        <f t="shared" si="1321"/>
        <v>0</v>
      </c>
      <c r="AY551" s="9">
        <f t="shared" si="1321"/>
        <v>0</v>
      </c>
      <c r="AZ551" s="9">
        <f t="shared" si="1321"/>
        <v>0</v>
      </c>
      <c r="BA551" s="9">
        <f t="shared" si="1321"/>
        <v>0</v>
      </c>
      <c r="BB551" s="17"/>
      <c r="BC551" s="17"/>
      <c r="BD551" s="51">
        <f t="shared" si="1253"/>
        <v>0</v>
      </c>
      <c r="BE551" s="47">
        <f t="shared" si="1294"/>
        <v>0</v>
      </c>
      <c r="BF551" s="47">
        <f t="shared" si="1295"/>
        <v>0</v>
      </c>
      <c r="BG551" s="47">
        <f t="shared" si="1296"/>
        <v>0</v>
      </c>
      <c r="BH551" s="47"/>
      <c r="BI551" s="47">
        <f t="shared" si="1297"/>
        <v>0</v>
      </c>
      <c r="BJ551" s="47">
        <f t="shared" si="1298"/>
        <v>0</v>
      </c>
      <c r="BK551" s="47">
        <f t="shared" si="1299"/>
        <v>0</v>
      </c>
      <c r="BL551" s="47"/>
      <c r="BM551" s="47">
        <f t="shared" si="1300"/>
        <v>0</v>
      </c>
      <c r="BN551" s="47">
        <f t="shared" si="1301"/>
        <v>0</v>
      </c>
      <c r="BO551" s="47">
        <f t="shared" si="1302"/>
        <v>0</v>
      </c>
      <c r="BP551" s="11">
        <f t="shared" si="1278"/>
        <v>0</v>
      </c>
    </row>
    <row r="552" spans="1:68" s="3" customFormat="1" ht="13.5" customHeight="1" x14ac:dyDescent="0.2">
      <c r="A552" s="13"/>
      <c r="B552" s="15" t="s">
        <v>0</v>
      </c>
      <c r="C552" s="66">
        <v>1785100015.52</v>
      </c>
      <c r="D552" s="66">
        <v>10149999.99</v>
      </c>
      <c r="E552" s="66">
        <v>158520635.34</v>
      </c>
      <c r="F552" s="66">
        <v>281093662.02999997</v>
      </c>
      <c r="G552" s="66"/>
      <c r="H552" s="66">
        <v>8839810.5099999998</v>
      </c>
      <c r="I552" s="66">
        <v>10330246.68</v>
      </c>
      <c r="J552" s="66">
        <v>25355708.32</v>
      </c>
      <c r="K552" s="61"/>
      <c r="L552" s="65">
        <f t="shared" si="1270"/>
        <v>148370635.34999999</v>
      </c>
      <c r="M552" s="65">
        <f t="shared" si="1271"/>
        <v>122573026.68999997</v>
      </c>
      <c r="N552" s="65">
        <f t="shared" si="1272"/>
        <v>1490436.17</v>
      </c>
      <c r="O552" s="65">
        <f t="shared" si="1273"/>
        <v>15025461.640000001</v>
      </c>
      <c r="P552" s="65">
        <f t="shared" si="1274"/>
        <v>1310189.4800000004</v>
      </c>
      <c r="Q552" s="65">
        <f t="shared" si="1275"/>
        <v>148190388.66</v>
      </c>
      <c r="R552" s="65">
        <f t="shared" si="1276"/>
        <v>255737953.70999998</v>
      </c>
      <c r="S552" s="65">
        <f t="shared" si="1277"/>
        <v>1759744307.2</v>
      </c>
      <c r="T552" s="61"/>
      <c r="U552" s="13"/>
      <c r="V552" s="15" t="s">
        <v>0</v>
      </c>
      <c r="W552" s="11">
        <v>0</v>
      </c>
      <c r="X552" s="11">
        <v>0</v>
      </c>
      <c r="Y552" s="11">
        <v>0</v>
      </c>
      <c r="Z552" s="11">
        <v>0</v>
      </c>
      <c r="AA552" s="11"/>
      <c r="AB552" s="11">
        <v>0</v>
      </c>
      <c r="AC552" s="11">
        <v>0</v>
      </c>
      <c r="AD552" s="11">
        <v>0</v>
      </c>
      <c r="AF552" s="13"/>
      <c r="AG552" s="15" t="s">
        <v>0</v>
      </c>
      <c r="AH552" s="11">
        <v>0</v>
      </c>
      <c r="AI552" s="11">
        <v>0</v>
      </c>
      <c r="AJ552" s="11">
        <v>0</v>
      </c>
      <c r="AK552" s="11">
        <v>0</v>
      </c>
      <c r="AL552" s="11"/>
      <c r="AM552" s="11">
        <v>0</v>
      </c>
      <c r="AN552" s="11">
        <v>0</v>
      </c>
      <c r="AO552" s="11">
        <v>0</v>
      </c>
      <c r="AP552" s="11"/>
      <c r="AQ552" s="44">
        <f t="shared" si="1130"/>
        <v>0</v>
      </c>
      <c r="AR552" s="13"/>
      <c r="AS552" s="15" t="s">
        <v>0</v>
      </c>
      <c r="AT552" s="11">
        <v>0</v>
      </c>
      <c r="AU552" s="11">
        <v>0</v>
      </c>
      <c r="AV552" s="11">
        <v>0</v>
      </c>
      <c r="AW552" s="11">
        <v>0</v>
      </c>
      <c r="AX552" s="11"/>
      <c r="AY552" s="11">
        <v>0</v>
      </c>
      <c r="AZ552" s="11">
        <v>0</v>
      </c>
      <c r="BA552" s="11">
        <v>0</v>
      </c>
      <c r="BB552" s="11"/>
      <c r="BC552" s="11"/>
      <c r="BD552" s="51">
        <f t="shared" si="1253"/>
        <v>0</v>
      </c>
      <c r="BE552" s="47">
        <f t="shared" si="1294"/>
        <v>0</v>
      </c>
      <c r="BF552" s="47">
        <f t="shared" si="1295"/>
        <v>0</v>
      </c>
      <c r="BG552" s="47">
        <f t="shared" si="1296"/>
        <v>0</v>
      </c>
      <c r="BH552" s="47"/>
      <c r="BI552" s="47">
        <f t="shared" si="1297"/>
        <v>0</v>
      </c>
      <c r="BJ552" s="47">
        <f t="shared" si="1298"/>
        <v>0</v>
      </c>
      <c r="BK552" s="47">
        <f t="shared" si="1299"/>
        <v>0</v>
      </c>
      <c r="BL552" s="47"/>
      <c r="BM552" s="47">
        <f t="shared" si="1300"/>
        <v>0</v>
      </c>
      <c r="BN552" s="47">
        <f t="shared" si="1301"/>
        <v>0</v>
      </c>
      <c r="BO552" s="47">
        <f t="shared" si="1302"/>
        <v>0</v>
      </c>
      <c r="BP552" s="11">
        <f t="shared" si="1278"/>
        <v>0</v>
      </c>
    </row>
    <row r="553" spans="1:68" s="3" customFormat="1" ht="13.5" customHeight="1" x14ac:dyDescent="0.2">
      <c r="A553" s="13"/>
      <c r="B553" s="15" t="s">
        <v>2</v>
      </c>
      <c r="C553" s="11">
        <v>0</v>
      </c>
      <c r="D553" s="11">
        <v>0</v>
      </c>
      <c r="E553" s="11">
        <v>0</v>
      </c>
      <c r="F553" s="11">
        <v>0</v>
      </c>
      <c r="G553" s="11"/>
      <c r="H553" s="11">
        <v>0</v>
      </c>
      <c r="I553" s="11">
        <v>0</v>
      </c>
      <c r="J553" s="11">
        <v>0</v>
      </c>
      <c r="K553" s="61"/>
      <c r="L553" s="65">
        <f t="shared" si="1270"/>
        <v>0</v>
      </c>
      <c r="M553" s="65">
        <f t="shared" si="1271"/>
        <v>0</v>
      </c>
      <c r="N553" s="65">
        <f t="shared" si="1272"/>
        <v>0</v>
      </c>
      <c r="O553" s="65">
        <f t="shared" si="1273"/>
        <v>0</v>
      </c>
      <c r="P553" s="65">
        <f t="shared" si="1274"/>
        <v>0</v>
      </c>
      <c r="Q553" s="65">
        <f t="shared" si="1275"/>
        <v>0</v>
      </c>
      <c r="R553" s="65">
        <f t="shared" si="1276"/>
        <v>0</v>
      </c>
      <c r="S553" s="65">
        <f t="shared" si="1277"/>
        <v>0</v>
      </c>
      <c r="T553" s="61"/>
      <c r="U553" s="13"/>
      <c r="V553" s="15" t="s">
        <v>2</v>
      </c>
      <c r="W553" s="11">
        <v>0</v>
      </c>
      <c r="X553" s="11">
        <v>0</v>
      </c>
      <c r="Y553" s="11">
        <v>0</v>
      </c>
      <c r="Z553" s="11">
        <v>0</v>
      </c>
      <c r="AA553" s="11"/>
      <c r="AB553" s="11">
        <v>0</v>
      </c>
      <c r="AC553" s="11">
        <v>0</v>
      </c>
      <c r="AD553" s="11">
        <v>0</v>
      </c>
      <c r="AF553" s="13"/>
      <c r="AG553" s="15" t="s">
        <v>2</v>
      </c>
      <c r="AH553" s="11">
        <v>0</v>
      </c>
      <c r="AI553" s="11">
        <v>0</v>
      </c>
      <c r="AJ553" s="11">
        <v>0</v>
      </c>
      <c r="AK553" s="11">
        <v>0</v>
      </c>
      <c r="AL553" s="11"/>
      <c r="AM553" s="11">
        <v>0</v>
      </c>
      <c r="AN553" s="11">
        <v>0</v>
      </c>
      <c r="AO553" s="11">
        <v>0</v>
      </c>
      <c r="AP553" s="18"/>
      <c r="AQ553" s="44">
        <f t="shared" si="1130"/>
        <v>0</v>
      </c>
      <c r="AR553" s="13"/>
      <c r="AS553" s="15" t="s">
        <v>2</v>
      </c>
      <c r="AT553" s="11">
        <v>0</v>
      </c>
      <c r="AU553" s="11">
        <v>0</v>
      </c>
      <c r="AV553" s="11">
        <v>0</v>
      </c>
      <c r="AW553" s="11">
        <v>0</v>
      </c>
      <c r="AX553" s="11"/>
      <c r="AY553" s="11">
        <v>0</v>
      </c>
      <c r="AZ553" s="11">
        <v>0</v>
      </c>
      <c r="BA553" s="11">
        <v>0</v>
      </c>
      <c r="BB553" s="18"/>
      <c r="BC553" s="18"/>
      <c r="BD553" s="51">
        <f t="shared" si="1253"/>
        <v>0</v>
      </c>
      <c r="BE553" s="47">
        <f t="shared" si="1294"/>
        <v>0</v>
      </c>
      <c r="BF553" s="47">
        <f t="shared" si="1295"/>
        <v>0</v>
      </c>
      <c r="BG553" s="47">
        <f t="shared" si="1296"/>
        <v>0</v>
      </c>
      <c r="BH553" s="47"/>
      <c r="BI553" s="47">
        <f t="shared" si="1297"/>
        <v>0</v>
      </c>
      <c r="BJ553" s="47">
        <f t="shared" si="1298"/>
        <v>0</v>
      </c>
      <c r="BK553" s="47">
        <f t="shared" si="1299"/>
        <v>0</v>
      </c>
      <c r="BL553" s="47"/>
      <c r="BM553" s="47">
        <f t="shared" si="1300"/>
        <v>0</v>
      </c>
      <c r="BN553" s="47">
        <f t="shared" si="1301"/>
        <v>0</v>
      </c>
      <c r="BO553" s="47">
        <f t="shared" si="1302"/>
        <v>0</v>
      </c>
      <c r="BP553" s="11">
        <f t="shared" si="1278"/>
        <v>0</v>
      </c>
    </row>
    <row r="554" spans="1:68" s="3" customFormat="1" ht="21.75" customHeight="1" x14ac:dyDescent="0.2">
      <c r="A554" s="13"/>
      <c r="B554" s="14" t="s">
        <v>269</v>
      </c>
      <c r="C554" s="9">
        <f t="shared" ref="C554" si="1322">SUM(C555:C556)</f>
        <v>1950000</v>
      </c>
      <c r="D554" s="9">
        <f t="shared" ref="D554" si="1323">SUM(D555:D556)</f>
        <v>0</v>
      </c>
      <c r="E554" s="9">
        <f t="shared" ref="E554" si="1324">SUM(E555:E556)</f>
        <v>1932349</v>
      </c>
      <c r="F554" s="9">
        <f t="shared" ref="F554" si="1325">SUM(F555:F556)</f>
        <v>1932349</v>
      </c>
      <c r="G554" s="9">
        <f t="shared" ref="G554:J554" si="1326">SUM(G555:G556)</f>
        <v>0</v>
      </c>
      <c r="H554" s="9">
        <f t="shared" si="1326"/>
        <v>0</v>
      </c>
      <c r="I554" s="9">
        <f t="shared" si="1326"/>
        <v>1932349</v>
      </c>
      <c r="J554" s="9">
        <f t="shared" si="1326"/>
        <v>1932349</v>
      </c>
      <c r="K554" s="61"/>
      <c r="L554" s="65">
        <f t="shared" si="1270"/>
        <v>1932349</v>
      </c>
      <c r="M554" s="65">
        <f t="shared" si="1271"/>
        <v>0</v>
      </c>
      <c r="N554" s="65">
        <f t="shared" si="1272"/>
        <v>1932349</v>
      </c>
      <c r="O554" s="65">
        <f t="shared" si="1273"/>
        <v>0</v>
      </c>
      <c r="P554" s="65">
        <f t="shared" si="1274"/>
        <v>0</v>
      </c>
      <c r="Q554" s="65">
        <f t="shared" si="1275"/>
        <v>0</v>
      </c>
      <c r="R554" s="65">
        <f t="shared" si="1276"/>
        <v>0</v>
      </c>
      <c r="S554" s="65">
        <f t="shared" si="1277"/>
        <v>17651</v>
      </c>
      <c r="T554" s="61"/>
      <c r="U554" s="13"/>
      <c r="V554" s="14" t="s">
        <v>269</v>
      </c>
      <c r="W554" s="9">
        <f t="shared" ref="W554:AD554" si="1327">SUM(W555:W556)</f>
        <v>0</v>
      </c>
      <c r="X554" s="9">
        <f t="shared" si="1327"/>
        <v>0</v>
      </c>
      <c r="Y554" s="9">
        <f t="shared" si="1327"/>
        <v>0</v>
      </c>
      <c r="Z554" s="9">
        <f t="shared" si="1327"/>
        <v>0</v>
      </c>
      <c r="AA554" s="9">
        <f t="shared" si="1327"/>
        <v>0</v>
      </c>
      <c r="AB554" s="9">
        <f t="shared" si="1327"/>
        <v>0</v>
      </c>
      <c r="AC554" s="9">
        <f t="shared" si="1327"/>
        <v>0</v>
      </c>
      <c r="AD554" s="9">
        <f t="shared" si="1327"/>
        <v>0</v>
      </c>
      <c r="AF554" s="13"/>
      <c r="AG554" s="14" t="s">
        <v>269</v>
      </c>
      <c r="AH554" s="9">
        <f t="shared" ref="AH554:AO554" si="1328">SUM(AH555:AH556)</f>
        <v>0</v>
      </c>
      <c r="AI554" s="9">
        <f t="shared" si="1328"/>
        <v>0</v>
      </c>
      <c r="AJ554" s="9">
        <f t="shared" si="1328"/>
        <v>0</v>
      </c>
      <c r="AK554" s="9">
        <f t="shared" si="1328"/>
        <v>0</v>
      </c>
      <c r="AL554" s="9">
        <f t="shared" si="1328"/>
        <v>0</v>
      </c>
      <c r="AM554" s="9">
        <f t="shared" si="1328"/>
        <v>0</v>
      </c>
      <c r="AN554" s="9">
        <f t="shared" si="1328"/>
        <v>0</v>
      </c>
      <c r="AO554" s="9">
        <f t="shared" si="1328"/>
        <v>0</v>
      </c>
      <c r="AP554" s="17"/>
      <c r="AQ554" s="44">
        <f t="shared" si="1130"/>
        <v>0</v>
      </c>
      <c r="AR554" s="13"/>
      <c r="AS554" s="14" t="s">
        <v>269</v>
      </c>
      <c r="AT554" s="9">
        <f t="shared" ref="AT554:BA554" si="1329">SUM(AT555:AT556)</f>
        <v>0</v>
      </c>
      <c r="AU554" s="9">
        <f t="shared" si="1329"/>
        <v>0</v>
      </c>
      <c r="AV554" s="9">
        <f t="shared" si="1329"/>
        <v>0</v>
      </c>
      <c r="AW554" s="9">
        <f t="shared" si="1329"/>
        <v>0</v>
      </c>
      <c r="AX554" s="9">
        <f t="shared" si="1329"/>
        <v>0</v>
      </c>
      <c r="AY554" s="9">
        <f t="shared" si="1329"/>
        <v>0</v>
      </c>
      <c r="AZ554" s="9">
        <f t="shared" si="1329"/>
        <v>0</v>
      </c>
      <c r="BA554" s="9">
        <f t="shared" si="1329"/>
        <v>0</v>
      </c>
      <c r="BB554" s="17"/>
      <c r="BC554" s="17"/>
      <c r="BD554" s="51">
        <f t="shared" si="1253"/>
        <v>0</v>
      </c>
      <c r="BE554" s="47">
        <f t="shared" si="1294"/>
        <v>0</v>
      </c>
      <c r="BF554" s="47">
        <f t="shared" si="1295"/>
        <v>0</v>
      </c>
      <c r="BG554" s="47">
        <f t="shared" si="1296"/>
        <v>0</v>
      </c>
      <c r="BH554" s="47"/>
      <c r="BI554" s="47">
        <f t="shared" si="1297"/>
        <v>0</v>
      </c>
      <c r="BJ554" s="47">
        <f t="shared" si="1298"/>
        <v>0</v>
      </c>
      <c r="BK554" s="47">
        <f t="shared" si="1299"/>
        <v>0</v>
      </c>
      <c r="BL554" s="47"/>
      <c r="BM554" s="47">
        <f t="shared" si="1300"/>
        <v>0</v>
      </c>
      <c r="BN554" s="47">
        <f t="shared" si="1301"/>
        <v>0</v>
      </c>
      <c r="BO554" s="47">
        <f t="shared" si="1302"/>
        <v>0</v>
      </c>
      <c r="BP554" s="11">
        <f t="shared" si="1278"/>
        <v>0</v>
      </c>
    </row>
    <row r="555" spans="1:68" s="3" customFormat="1" ht="13.5" customHeight="1" x14ac:dyDescent="0.2">
      <c r="A555" s="13"/>
      <c r="B555" s="15" t="s">
        <v>0</v>
      </c>
      <c r="C555" s="11">
        <v>1950000</v>
      </c>
      <c r="D555" s="11"/>
      <c r="E555" s="11">
        <v>1932349</v>
      </c>
      <c r="F555" s="11">
        <v>1932349</v>
      </c>
      <c r="G555" s="11"/>
      <c r="H555" s="11"/>
      <c r="I555" s="11">
        <v>1932349</v>
      </c>
      <c r="J555" s="11">
        <v>1932349</v>
      </c>
      <c r="K555" s="61"/>
      <c r="L555" s="65">
        <f t="shared" si="1270"/>
        <v>1932349</v>
      </c>
      <c r="M555" s="65">
        <f t="shared" si="1271"/>
        <v>0</v>
      </c>
      <c r="N555" s="65">
        <f t="shared" si="1272"/>
        <v>1932349</v>
      </c>
      <c r="O555" s="65">
        <f t="shared" si="1273"/>
        <v>0</v>
      </c>
      <c r="P555" s="65">
        <f t="shared" si="1274"/>
        <v>0</v>
      </c>
      <c r="Q555" s="65">
        <f t="shared" si="1275"/>
        <v>0</v>
      </c>
      <c r="R555" s="65">
        <f t="shared" si="1276"/>
        <v>0</v>
      </c>
      <c r="S555" s="65">
        <f t="shared" si="1277"/>
        <v>17651</v>
      </c>
      <c r="T555" s="61"/>
      <c r="U555" s="13"/>
      <c r="V555" s="15" t="s">
        <v>0</v>
      </c>
      <c r="W555" s="11">
        <v>0</v>
      </c>
      <c r="X555" s="11">
        <v>0</v>
      </c>
      <c r="Y555" s="11">
        <v>0</v>
      </c>
      <c r="Z555" s="11">
        <v>0</v>
      </c>
      <c r="AA555" s="11"/>
      <c r="AB555" s="11">
        <v>0</v>
      </c>
      <c r="AC555" s="11">
        <v>0</v>
      </c>
      <c r="AD555" s="11">
        <v>0</v>
      </c>
      <c r="AF555" s="13"/>
      <c r="AG555" s="15" t="s">
        <v>0</v>
      </c>
      <c r="AH555" s="11">
        <v>0</v>
      </c>
      <c r="AI555" s="11">
        <v>0</v>
      </c>
      <c r="AJ555" s="11">
        <v>0</v>
      </c>
      <c r="AK555" s="11">
        <v>0</v>
      </c>
      <c r="AL555" s="11"/>
      <c r="AM555" s="11">
        <v>0</v>
      </c>
      <c r="AN555" s="11">
        <v>0</v>
      </c>
      <c r="AO555" s="11">
        <v>0</v>
      </c>
      <c r="AP555" s="11"/>
      <c r="AQ555" s="44">
        <f t="shared" si="1130"/>
        <v>0</v>
      </c>
      <c r="AR555" s="13"/>
      <c r="AS555" s="15" t="s">
        <v>0</v>
      </c>
      <c r="AT555" s="11">
        <v>0</v>
      </c>
      <c r="AU555" s="11">
        <v>0</v>
      </c>
      <c r="AV555" s="11">
        <v>0</v>
      </c>
      <c r="AW555" s="11">
        <v>0</v>
      </c>
      <c r="AX555" s="11"/>
      <c r="AY555" s="11">
        <v>0</v>
      </c>
      <c r="AZ555" s="11">
        <v>0</v>
      </c>
      <c r="BA555" s="11">
        <v>0</v>
      </c>
      <c r="BB555" s="11"/>
      <c r="BC555" s="11"/>
      <c r="BD555" s="51">
        <f t="shared" si="1253"/>
        <v>0</v>
      </c>
      <c r="BE555" s="47">
        <f t="shared" si="1294"/>
        <v>0</v>
      </c>
      <c r="BF555" s="47">
        <f t="shared" si="1295"/>
        <v>0</v>
      </c>
      <c r="BG555" s="47">
        <f t="shared" si="1296"/>
        <v>0</v>
      </c>
      <c r="BH555" s="47"/>
      <c r="BI555" s="47">
        <f t="shared" si="1297"/>
        <v>0</v>
      </c>
      <c r="BJ555" s="47">
        <f t="shared" si="1298"/>
        <v>0</v>
      </c>
      <c r="BK555" s="47">
        <f t="shared" si="1299"/>
        <v>0</v>
      </c>
      <c r="BL555" s="47"/>
      <c r="BM555" s="47">
        <f t="shared" si="1300"/>
        <v>0</v>
      </c>
      <c r="BN555" s="47">
        <f t="shared" si="1301"/>
        <v>0</v>
      </c>
      <c r="BO555" s="47">
        <f t="shared" si="1302"/>
        <v>0</v>
      </c>
      <c r="BP555" s="11">
        <f t="shared" si="1278"/>
        <v>0</v>
      </c>
    </row>
    <row r="556" spans="1:68" s="3" customFormat="1" ht="13.5" customHeight="1" x14ac:dyDescent="0.2">
      <c r="A556" s="13"/>
      <c r="B556" s="15" t="s">
        <v>2</v>
      </c>
      <c r="C556" s="11">
        <v>0</v>
      </c>
      <c r="D556" s="11">
        <v>0</v>
      </c>
      <c r="E556" s="11">
        <v>0</v>
      </c>
      <c r="F556" s="11">
        <v>0</v>
      </c>
      <c r="G556" s="11"/>
      <c r="H556" s="11">
        <v>0</v>
      </c>
      <c r="I556" s="11">
        <v>0</v>
      </c>
      <c r="J556" s="11">
        <v>0</v>
      </c>
      <c r="K556" s="61"/>
      <c r="L556" s="65">
        <f t="shared" si="1270"/>
        <v>0</v>
      </c>
      <c r="M556" s="65">
        <f t="shared" si="1271"/>
        <v>0</v>
      </c>
      <c r="N556" s="65">
        <f t="shared" si="1272"/>
        <v>0</v>
      </c>
      <c r="O556" s="65">
        <f t="shared" si="1273"/>
        <v>0</v>
      </c>
      <c r="P556" s="65">
        <f t="shared" si="1274"/>
        <v>0</v>
      </c>
      <c r="Q556" s="65">
        <f t="shared" si="1275"/>
        <v>0</v>
      </c>
      <c r="R556" s="65">
        <f t="shared" si="1276"/>
        <v>0</v>
      </c>
      <c r="S556" s="65">
        <f t="shared" si="1277"/>
        <v>0</v>
      </c>
      <c r="T556" s="61"/>
      <c r="U556" s="13"/>
      <c r="V556" s="15" t="s">
        <v>2</v>
      </c>
      <c r="W556" s="11">
        <v>0</v>
      </c>
      <c r="X556" s="11">
        <v>0</v>
      </c>
      <c r="Y556" s="11">
        <v>0</v>
      </c>
      <c r="Z556" s="11">
        <v>0</v>
      </c>
      <c r="AA556" s="11"/>
      <c r="AB556" s="11">
        <v>0</v>
      </c>
      <c r="AC556" s="11">
        <v>0</v>
      </c>
      <c r="AD556" s="11">
        <v>0</v>
      </c>
      <c r="AF556" s="13"/>
      <c r="AG556" s="15" t="s">
        <v>2</v>
      </c>
      <c r="AH556" s="11">
        <v>0</v>
      </c>
      <c r="AI556" s="11">
        <v>0</v>
      </c>
      <c r="AJ556" s="11">
        <v>0</v>
      </c>
      <c r="AK556" s="11">
        <v>0</v>
      </c>
      <c r="AL556" s="11"/>
      <c r="AM556" s="11">
        <v>0</v>
      </c>
      <c r="AN556" s="11">
        <v>0</v>
      </c>
      <c r="AO556" s="11">
        <v>0</v>
      </c>
      <c r="AP556" s="18"/>
      <c r="AQ556" s="44">
        <f t="shared" si="1130"/>
        <v>0</v>
      </c>
      <c r="AR556" s="13"/>
      <c r="AS556" s="15" t="s">
        <v>2</v>
      </c>
      <c r="AT556" s="11">
        <v>0</v>
      </c>
      <c r="AU556" s="11">
        <v>0</v>
      </c>
      <c r="AV556" s="11">
        <v>0</v>
      </c>
      <c r="AW556" s="11">
        <v>0</v>
      </c>
      <c r="AX556" s="11"/>
      <c r="AY556" s="11">
        <v>0</v>
      </c>
      <c r="AZ556" s="11">
        <v>0</v>
      </c>
      <c r="BA556" s="11">
        <v>0</v>
      </c>
      <c r="BB556" s="18"/>
      <c r="BC556" s="18"/>
      <c r="BD556" s="51">
        <f t="shared" si="1253"/>
        <v>0</v>
      </c>
      <c r="BE556" s="47">
        <f t="shared" si="1294"/>
        <v>0</v>
      </c>
      <c r="BF556" s="47">
        <f t="shared" si="1295"/>
        <v>0</v>
      </c>
      <c r="BG556" s="47">
        <f t="shared" si="1296"/>
        <v>0</v>
      </c>
      <c r="BH556" s="47"/>
      <c r="BI556" s="47">
        <f t="shared" si="1297"/>
        <v>0</v>
      </c>
      <c r="BJ556" s="47">
        <f t="shared" si="1298"/>
        <v>0</v>
      </c>
      <c r="BK556" s="47">
        <f t="shared" si="1299"/>
        <v>0</v>
      </c>
      <c r="BL556" s="47"/>
      <c r="BM556" s="47">
        <f t="shared" si="1300"/>
        <v>0</v>
      </c>
      <c r="BN556" s="47">
        <f t="shared" si="1301"/>
        <v>0</v>
      </c>
      <c r="BO556" s="47">
        <f t="shared" si="1302"/>
        <v>0</v>
      </c>
      <c r="BP556" s="11">
        <f t="shared" si="1278"/>
        <v>0</v>
      </c>
    </row>
    <row r="557" spans="1:68" s="3" customFormat="1" ht="18.75" customHeight="1" x14ac:dyDescent="0.2">
      <c r="A557" s="13"/>
      <c r="B557" s="14" t="s">
        <v>128</v>
      </c>
      <c r="C557" s="9">
        <f t="shared" ref="C557" si="1330">SUM(C558:C559)</f>
        <v>8761197</v>
      </c>
      <c r="D557" s="9">
        <f t="shared" ref="D557" si="1331">SUM(D558:D559)</f>
        <v>230305</v>
      </c>
      <c r="E557" s="9">
        <f t="shared" ref="E557" si="1332">SUM(E558:E559)</f>
        <v>633727</v>
      </c>
      <c r="F557" s="9">
        <f t="shared" ref="F557" si="1333">SUM(F558:F559)</f>
        <v>819638</v>
      </c>
      <c r="G557" s="9">
        <f t="shared" ref="G557:J557" si="1334">SUM(G558:G559)</f>
        <v>0</v>
      </c>
      <c r="H557" s="9">
        <f t="shared" si="1334"/>
        <v>11881</v>
      </c>
      <c r="I557" s="9">
        <f t="shared" si="1334"/>
        <v>631241</v>
      </c>
      <c r="J557" s="9">
        <f t="shared" si="1334"/>
        <v>817930</v>
      </c>
      <c r="K557" s="61"/>
      <c r="L557" s="65">
        <f t="shared" si="1270"/>
        <v>403422</v>
      </c>
      <c r="M557" s="65">
        <f t="shared" si="1271"/>
        <v>185911</v>
      </c>
      <c r="N557" s="65">
        <f t="shared" si="1272"/>
        <v>619360</v>
      </c>
      <c r="O557" s="65">
        <f t="shared" si="1273"/>
        <v>186689</v>
      </c>
      <c r="P557" s="65">
        <f t="shared" si="1274"/>
        <v>218424</v>
      </c>
      <c r="Q557" s="65">
        <f t="shared" si="1275"/>
        <v>2486</v>
      </c>
      <c r="R557" s="65">
        <f t="shared" si="1276"/>
        <v>1708</v>
      </c>
      <c r="S557" s="65">
        <f t="shared" si="1277"/>
        <v>7943267</v>
      </c>
      <c r="T557" s="61"/>
      <c r="U557" s="13"/>
      <c r="V557" s="14" t="s">
        <v>128</v>
      </c>
      <c r="W557" s="9">
        <f t="shared" ref="W557:AD557" si="1335">SUM(W558:W559)</f>
        <v>0</v>
      </c>
      <c r="X557" s="9">
        <f t="shared" si="1335"/>
        <v>0</v>
      </c>
      <c r="Y557" s="9">
        <f t="shared" si="1335"/>
        <v>0</v>
      </c>
      <c r="Z557" s="9">
        <f t="shared" si="1335"/>
        <v>0</v>
      </c>
      <c r="AA557" s="9">
        <f t="shared" si="1335"/>
        <v>0</v>
      </c>
      <c r="AB557" s="9">
        <f t="shared" si="1335"/>
        <v>0</v>
      </c>
      <c r="AC557" s="9">
        <f t="shared" si="1335"/>
        <v>0</v>
      </c>
      <c r="AD557" s="9">
        <f t="shared" si="1335"/>
        <v>0</v>
      </c>
      <c r="AF557" s="13"/>
      <c r="AG557" s="14" t="s">
        <v>128</v>
      </c>
      <c r="AH557" s="9">
        <f t="shared" ref="AH557:AO557" si="1336">SUM(AH558:AH559)</f>
        <v>0</v>
      </c>
      <c r="AI557" s="9">
        <f t="shared" si="1336"/>
        <v>0</v>
      </c>
      <c r="AJ557" s="9">
        <f t="shared" si="1336"/>
        <v>0</v>
      </c>
      <c r="AK557" s="9">
        <f t="shared" si="1336"/>
        <v>0</v>
      </c>
      <c r="AL557" s="9">
        <f t="shared" si="1336"/>
        <v>0</v>
      </c>
      <c r="AM557" s="9">
        <f t="shared" si="1336"/>
        <v>0</v>
      </c>
      <c r="AN557" s="9">
        <f t="shared" si="1336"/>
        <v>0</v>
      </c>
      <c r="AO557" s="9">
        <f t="shared" si="1336"/>
        <v>0</v>
      </c>
      <c r="AP557" s="17"/>
      <c r="AQ557" s="44">
        <f t="shared" ref="AQ557:AQ617" si="1337">+AH557-W557</f>
        <v>0</v>
      </c>
      <c r="AR557" s="13"/>
      <c r="AS557" s="14" t="s">
        <v>128</v>
      </c>
      <c r="AT557" s="9">
        <f t="shared" ref="AT557:BA557" si="1338">SUM(AT558:AT559)</f>
        <v>0</v>
      </c>
      <c r="AU557" s="9">
        <f t="shared" si="1338"/>
        <v>0</v>
      </c>
      <c r="AV557" s="9">
        <f t="shared" si="1338"/>
        <v>0</v>
      </c>
      <c r="AW557" s="9">
        <f t="shared" si="1338"/>
        <v>0</v>
      </c>
      <c r="AX557" s="9">
        <f t="shared" si="1338"/>
        <v>0</v>
      </c>
      <c r="AY557" s="9">
        <f t="shared" si="1338"/>
        <v>0</v>
      </c>
      <c r="AZ557" s="9">
        <f t="shared" si="1338"/>
        <v>0</v>
      </c>
      <c r="BA557" s="9">
        <f t="shared" si="1338"/>
        <v>0</v>
      </c>
      <c r="BB557" s="17"/>
      <c r="BC557" s="17"/>
      <c r="BD557" s="51">
        <f t="shared" si="1253"/>
        <v>0</v>
      </c>
      <c r="BE557" s="47">
        <f t="shared" si="1294"/>
        <v>0</v>
      </c>
      <c r="BF557" s="47">
        <f t="shared" si="1295"/>
        <v>0</v>
      </c>
      <c r="BG557" s="47">
        <f t="shared" si="1296"/>
        <v>0</v>
      </c>
      <c r="BH557" s="47"/>
      <c r="BI557" s="47">
        <f t="shared" si="1297"/>
        <v>0</v>
      </c>
      <c r="BJ557" s="47">
        <f t="shared" si="1298"/>
        <v>0</v>
      </c>
      <c r="BK557" s="47">
        <f t="shared" si="1299"/>
        <v>0</v>
      </c>
      <c r="BL557" s="47"/>
      <c r="BM557" s="47">
        <f t="shared" si="1300"/>
        <v>0</v>
      </c>
      <c r="BN557" s="47">
        <f t="shared" si="1301"/>
        <v>0</v>
      </c>
      <c r="BO557" s="47">
        <f t="shared" si="1302"/>
        <v>0</v>
      </c>
      <c r="BP557" s="11">
        <f t="shared" si="1278"/>
        <v>0</v>
      </c>
    </row>
    <row r="558" spans="1:68" s="3" customFormat="1" ht="13.5" customHeight="1" x14ac:dyDescent="0.2">
      <c r="A558" s="13"/>
      <c r="B558" s="15" t="s">
        <v>0</v>
      </c>
      <c r="C558" s="11">
        <v>8761197</v>
      </c>
      <c r="D558" s="11">
        <v>230305</v>
      </c>
      <c r="E558" s="11">
        <v>633727</v>
      </c>
      <c r="F558" s="11">
        <v>819638</v>
      </c>
      <c r="G558" s="11"/>
      <c r="H558" s="11">
        <v>11881</v>
      </c>
      <c r="I558" s="11">
        <v>631241</v>
      </c>
      <c r="J558" s="11">
        <v>817930</v>
      </c>
      <c r="K558" s="61"/>
      <c r="L558" s="65">
        <f t="shared" si="1270"/>
        <v>403422</v>
      </c>
      <c r="M558" s="65">
        <f t="shared" si="1271"/>
        <v>185911</v>
      </c>
      <c r="N558" s="65">
        <f t="shared" si="1272"/>
        <v>619360</v>
      </c>
      <c r="O558" s="65">
        <f t="shared" si="1273"/>
        <v>186689</v>
      </c>
      <c r="P558" s="65">
        <f t="shared" si="1274"/>
        <v>218424</v>
      </c>
      <c r="Q558" s="65">
        <f t="shared" si="1275"/>
        <v>2486</v>
      </c>
      <c r="R558" s="65">
        <f t="shared" si="1276"/>
        <v>1708</v>
      </c>
      <c r="S558" s="65">
        <f t="shared" si="1277"/>
        <v>7943267</v>
      </c>
      <c r="T558" s="61"/>
      <c r="U558" s="13"/>
      <c r="V558" s="15" t="s">
        <v>0</v>
      </c>
      <c r="W558" s="11">
        <v>0</v>
      </c>
      <c r="X558" s="11">
        <v>0</v>
      </c>
      <c r="Y558" s="11">
        <v>0</v>
      </c>
      <c r="Z558" s="11">
        <v>0</v>
      </c>
      <c r="AA558" s="11"/>
      <c r="AB558" s="11">
        <v>0</v>
      </c>
      <c r="AC558" s="11">
        <v>0</v>
      </c>
      <c r="AD558" s="11">
        <v>0</v>
      </c>
      <c r="AF558" s="13"/>
      <c r="AG558" s="15" t="s">
        <v>0</v>
      </c>
      <c r="AH558" s="11">
        <v>0</v>
      </c>
      <c r="AI558" s="11">
        <v>0</v>
      </c>
      <c r="AJ558" s="11">
        <v>0</v>
      </c>
      <c r="AK558" s="11">
        <v>0</v>
      </c>
      <c r="AL558" s="11"/>
      <c r="AM558" s="11">
        <v>0</v>
      </c>
      <c r="AN558" s="11">
        <v>0</v>
      </c>
      <c r="AO558" s="11">
        <v>0</v>
      </c>
      <c r="AP558" s="11"/>
      <c r="AQ558" s="44">
        <f t="shared" si="1337"/>
        <v>0</v>
      </c>
      <c r="AR558" s="13"/>
      <c r="AS558" s="15" t="s">
        <v>0</v>
      </c>
      <c r="AT558" s="11">
        <v>0</v>
      </c>
      <c r="AU558" s="11">
        <v>0</v>
      </c>
      <c r="AV558" s="11">
        <v>0</v>
      </c>
      <c r="AW558" s="11">
        <v>0</v>
      </c>
      <c r="AX558" s="11"/>
      <c r="AY558" s="11">
        <v>0</v>
      </c>
      <c r="AZ558" s="11">
        <v>0</v>
      </c>
      <c r="BA558" s="11">
        <v>0</v>
      </c>
      <c r="BB558" s="11"/>
      <c r="BC558" s="11"/>
      <c r="BD558" s="51">
        <f t="shared" si="1253"/>
        <v>0</v>
      </c>
      <c r="BE558" s="47">
        <f t="shared" si="1294"/>
        <v>0</v>
      </c>
      <c r="BF558" s="47">
        <f t="shared" si="1295"/>
        <v>0</v>
      </c>
      <c r="BG558" s="47">
        <f t="shared" si="1296"/>
        <v>0</v>
      </c>
      <c r="BH558" s="47"/>
      <c r="BI558" s="47">
        <f t="shared" si="1297"/>
        <v>0</v>
      </c>
      <c r="BJ558" s="47">
        <f t="shared" si="1298"/>
        <v>0</v>
      </c>
      <c r="BK558" s="47">
        <f t="shared" si="1299"/>
        <v>0</v>
      </c>
      <c r="BL558" s="47"/>
      <c r="BM558" s="47">
        <f t="shared" si="1300"/>
        <v>0</v>
      </c>
      <c r="BN558" s="47">
        <f t="shared" si="1301"/>
        <v>0</v>
      </c>
      <c r="BO558" s="47">
        <f t="shared" si="1302"/>
        <v>0</v>
      </c>
      <c r="BP558" s="11">
        <f t="shared" si="1278"/>
        <v>0</v>
      </c>
    </row>
    <row r="559" spans="1:68" s="3" customFormat="1" ht="13.5" customHeight="1" x14ac:dyDescent="0.2">
      <c r="A559" s="13"/>
      <c r="B559" s="15" t="s">
        <v>2</v>
      </c>
      <c r="C559" s="11">
        <v>0</v>
      </c>
      <c r="D559" s="11">
        <v>0</v>
      </c>
      <c r="E559" s="11">
        <v>0</v>
      </c>
      <c r="F559" s="11">
        <v>0</v>
      </c>
      <c r="G559" s="11"/>
      <c r="H559" s="11">
        <v>0</v>
      </c>
      <c r="I559" s="11">
        <v>0</v>
      </c>
      <c r="J559" s="11">
        <v>0</v>
      </c>
      <c r="K559" s="61"/>
      <c r="L559" s="65">
        <f t="shared" si="1270"/>
        <v>0</v>
      </c>
      <c r="M559" s="65">
        <f t="shared" si="1271"/>
        <v>0</v>
      </c>
      <c r="N559" s="65">
        <f t="shared" si="1272"/>
        <v>0</v>
      </c>
      <c r="O559" s="65">
        <f t="shared" si="1273"/>
        <v>0</v>
      </c>
      <c r="P559" s="65">
        <f t="shared" si="1274"/>
        <v>0</v>
      </c>
      <c r="Q559" s="65">
        <f t="shared" si="1275"/>
        <v>0</v>
      </c>
      <c r="R559" s="65">
        <f t="shared" si="1276"/>
        <v>0</v>
      </c>
      <c r="S559" s="65">
        <f t="shared" si="1277"/>
        <v>0</v>
      </c>
      <c r="T559" s="61"/>
      <c r="U559" s="13"/>
      <c r="V559" s="15" t="s">
        <v>2</v>
      </c>
      <c r="W559" s="11">
        <v>0</v>
      </c>
      <c r="X559" s="11">
        <v>0</v>
      </c>
      <c r="Y559" s="11">
        <v>0</v>
      </c>
      <c r="Z559" s="11">
        <v>0</v>
      </c>
      <c r="AA559" s="11"/>
      <c r="AB559" s="11">
        <v>0</v>
      </c>
      <c r="AC559" s="11">
        <v>0</v>
      </c>
      <c r="AD559" s="11">
        <v>0</v>
      </c>
      <c r="AF559" s="13"/>
      <c r="AG559" s="15" t="s">
        <v>2</v>
      </c>
      <c r="AH559" s="11">
        <v>0</v>
      </c>
      <c r="AI559" s="11">
        <v>0</v>
      </c>
      <c r="AJ559" s="11">
        <v>0</v>
      </c>
      <c r="AK559" s="11">
        <v>0</v>
      </c>
      <c r="AL559" s="11"/>
      <c r="AM559" s="11">
        <v>0</v>
      </c>
      <c r="AN559" s="11">
        <v>0</v>
      </c>
      <c r="AO559" s="11">
        <v>0</v>
      </c>
      <c r="AP559" s="18"/>
      <c r="AQ559" s="44">
        <f t="shared" si="1337"/>
        <v>0</v>
      </c>
      <c r="AR559" s="13"/>
      <c r="AS559" s="15" t="s">
        <v>2</v>
      </c>
      <c r="AT559" s="11">
        <v>0</v>
      </c>
      <c r="AU559" s="11">
        <v>0</v>
      </c>
      <c r="AV559" s="11">
        <v>0</v>
      </c>
      <c r="AW559" s="11">
        <v>0</v>
      </c>
      <c r="AX559" s="11"/>
      <c r="AY559" s="11">
        <v>0</v>
      </c>
      <c r="AZ559" s="11">
        <v>0</v>
      </c>
      <c r="BA559" s="11">
        <v>0</v>
      </c>
      <c r="BB559" s="18"/>
      <c r="BC559" s="18"/>
      <c r="BD559" s="51">
        <f t="shared" si="1253"/>
        <v>0</v>
      </c>
      <c r="BE559" s="47">
        <f t="shared" si="1294"/>
        <v>0</v>
      </c>
      <c r="BF559" s="47">
        <f t="shared" si="1295"/>
        <v>0</v>
      </c>
      <c r="BG559" s="47">
        <f t="shared" si="1296"/>
        <v>0</v>
      </c>
      <c r="BH559" s="47"/>
      <c r="BI559" s="47">
        <f t="shared" si="1297"/>
        <v>0</v>
      </c>
      <c r="BJ559" s="47">
        <f t="shared" si="1298"/>
        <v>0</v>
      </c>
      <c r="BK559" s="47">
        <f t="shared" si="1299"/>
        <v>0</v>
      </c>
      <c r="BL559" s="47"/>
      <c r="BM559" s="47">
        <f t="shared" si="1300"/>
        <v>0</v>
      </c>
      <c r="BN559" s="47">
        <f t="shared" si="1301"/>
        <v>0</v>
      </c>
      <c r="BO559" s="47">
        <f t="shared" si="1302"/>
        <v>0</v>
      </c>
      <c r="BP559" s="11">
        <f t="shared" si="1278"/>
        <v>0</v>
      </c>
    </row>
    <row r="560" spans="1:68" s="3" customFormat="1" ht="18.75" customHeight="1" x14ac:dyDescent="0.2">
      <c r="A560" s="13"/>
      <c r="B560" s="14" t="s">
        <v>35</v>
      </c>
      <c r="C560" s="9">
        <f t="shared" ref="C560" si="1339">SUM(C561:C562)</f>
        <v>65215751</v>
      </c>
      <c r="D560" s="9">
        <f t="shared" ref="D560" si="1340">SUM(D561:D562)</f>
        <v>2758817</v>
      </c>
      <c r="E560" s="9">
        <f t="shared" ref="E560" si="1341">SUM(E561:E562)</f>
        <v>35215301</v>
      </c>
      <c r="F560" s="9">
        <f t="shared" ref="F560" si="1342">SUM(F561:F562)</f>
        <v>41623283</v>
      </c>
      <c r="G560" s="9">
        <f t="shared" ref="G560:J560" si="1343">SUM(G561:G562)</f>
        <v>0</v>
      </c>
      <c r="H560" s="9">
        <f t="shared" si="1343"/>
        <v>2733838</v>
      </c>
      <c r="I560" s="9">
        <f t="shared" si="1343"/>
        <v>35137438</v>
      </c>
      <c r="J560" s="9">
        <f t="shared" si="1343"/>
        <v>41529385</v>
      </c>
      <c r="K560" s="61"/>
      <c r="L560" s="65">
        <f t="shared" si="1270"/>
        <v>32456484</v>
      </c>
      <c r="M560" s="65">
        <f t="shared" si="1271"/>
        <v>6407982</v>
      </c>
      <c r="N560" s="65">
        <f t="shared" si="1272"/>
        <v>32403600</v>
      </c>
      <c r="O560" s="65">
        <f t="shared" si="1273"/>
        <v>6391947</v>
      </c>
      <c r="P560" s="65">
        <f t="shared" si="1274"/>
        <v>24979</v>
      </c>
      <c r="Q560" s="65">
        <f t="shared" si="1275"/>
        <v>77863</v>
      </c>
      <c r="R560" s="65">
        <f t="shared" si="1276"/>
        <v>93898</v>
      </c>
      <c r="S560" s="65">
        <f t="shared" si="1277"/>
        <v>23686366</v>
      </c>
      <c r="T560" s="61"/>
      <c r="U560" s="13"/>
      <c r="V560" s="14" t="s">
        <v>35</v>
      </c>
      <c r="W560" s="9">
        <f t="shared" ref="W560:AD560" si="1344">SUM(W561:W562)</f>
        <v>0</v>
      </c>
      <c r="X560" s="9">
        <f t="shared" si="1344"/>
        <v>0</v>
      </c>
      <c r="Y560" s="9">
        <f t="shared" si="1344"/>
        <v>0</v>
      </c>
      <c r="Z560" s="9">
        <f t="shared" si="1344"/>
        <v>0</v>
      </c>
      <c r="AA560" s="9">
        <f t="shared" si="1344"/>
        <v>0</v>
      </c>
      <c r="AB560" s="9">
        <f t="shared" si="1344"/>
        <v>0</v>
      </c>
      <c r="AC560" s="9">
        <f t="shared" si="1344"/>
        <v>0</v>
      </c>
      <c r="AD560" s="9">
        <f t="shared" si="1344"/>
        <v>0</v>
      </c>
      <c r="AF560" s="13"/>
      <c r="AG560" s="14" t="s">
        <v>35</v>
      </c>
      <c r="AH560" s="9">
        <f t="shared" ref="AH560:AO560" si="1345">SUM(AH561:AH562)</f>
        <v>0</v>
      </c>
      <c r="AI560" s="9">
        <f t="shared" si="1345"/>
        <v>0</v>
      </c>
      <c r="AJ560" s="9">
        <f t="shared" si="1345"/>
        <v>0</v>
      </c>
      <c r="AK560" s="9">
        <f t="shared" si="1345"/>
        <v>0</v>
      </c>
      <c r="AL560" s="9">
        <f t="shared" si="1345"/>
        <v>0</v>
      </c>
      <c r="AM560" s="9">
        <f t="shared" si="1345"/>
        <v>0</v>
      </c>
      <c r="AN560" s="9">
        <f t="shared" si="1345"/>
        <v>0</v>
      </c>
      <c r="AO560" s="9">
        <f t="shared" si="1345"/>
        <v>0</v>
      </c>
      <c r="AP560" s="17"/>
      <c r="AQ560" s="44">
        <f t="shared" si="1337"/>
        <v>0</v>
      </c>
      <c r="AR560" s="13"/>
      <c r="AS560" s="14" t="s">
        <v>35</v>
      </c>
      <c r="AT560" s="9">
        <f t="shared" ref="AT560:BA560" si="1346">SUM(AT561:AT562)</f>
        <v>0</v>
      </c>
      <c r="AU560" s="9">
        <f t="shared" si="1346"/>
        <v>0</v>
      </c>
      <c r="AV560" s="9">
        <f t="shared" si="1346"/>
        <v>0</v>
      </c>
      <c r="AW560" s="9">
        <f t="shared" si="1346"/>
        <v>0</v>
      </c>
      <c r="AX560" s="9">
        <f t="shared" si="1346"/>
        <v>0</v>
      </c>
      <c r="AY560" s="9">
        <f t="shared" si="1346"/>
        <v>0</v>
      </c>
      <c r="AZ560" s="9">
        <f t="shared" si="1346"/>
        <v>0</v>
      </c>
      <c r="BA560" s="9">
        <f t="shared" si="1346"/>
        <v>0</v>
      </c>
      <c r="BB560" s="17"/>
      <c r="BC560" s="17"/>
      <c r="BD560" s="51">
        <f t="shared" si="1253"/>
        <v>0</v>
      </c>
      <c r="BE560" s="47">
        <f t="shared" si="1294"/>
        <v>0</v>
      </c>
      <c r="BF560" s="47">
        <f t="shared" si="1295"/>
        <v>0</v>
      </c>
      <c r="BG560" s="47">
        <f t="shared" si="1296"/>
        <v>0</v>
      </c>
      <c r="BH560" s="47"/>
      <c r="BI560" s="47">
        <f t="shared" si="1297"/>
        <v>0</v>
      </c>
      <c r="BJ560" s="47">
        <f t="shared" si="1298"/>
        <v>0</v>
      </c>
      <c r="BK560" s="47">
        <f t="shared" si="1299"/>
        <v>0</v>
      </c>
      <c r="BL560" s="47"/>
      <c r="BM560" s="47">
        <f t="shared" si="1300"/>
        <v>0</v>
      </c>
      <c r="BN560" s="47">
        <f t="shared" si="1301"/>
        <v>0</v>
      </c>
      <c r="BO560" s="47">
        <f t="shared" si="1302"/>
        <v>0</v>
      </c>
      <c r="BP560" s="11">
        <f t="shared" si="1278"/>
        <v>0</v>
      </c>
    </row>
    <row r="561" spans="1:89" s="3" customFormat="1" ht="13.5" customHeight="1" x14ac:dyDescent="0.2">
      <c r="A561" s="13"/>
      <c r="B561" s="15" t="s">
        <v>0</v>
      </c>
      <c r="C561" s="11">
        <v>65215751</v>
      </c>
      <c r="D561" s="11">
        <v>2758817</v>
      </c>
      <c r="E561" s="11">
        <v>35215301</v>
      </c>
      <c r="F561" s="11">
        <v>41623283</v>
      </c>
      <c r="G561" s="11"/>
      <c r="H561" s="11">
        <v>2733838</v>
      </c>
      <c r="I561" s="11">
        <v>35137438</v>
      </c>
      <c r="J561" s="11">
        <v>41529385</v>
      </c>
      <c r="K561" s="61"/>
      <c r="L561" s="65">
        <f t="shared" si="1270"/>
        <v>32456484</v>
      </c>
      <c r="M561" s="65">
        <f t="shared" si="1271"/>
        <v>6407982</v>
      </c>
      <c r="N561" s="65">
        <f t="shared" si="1272"/>
        <v>32403600</v>
      </c>
      <c r="O561" s="65">
        <f t="shared" si="1273"/>
        <v>6391947</v>
      </c>
      <c r="P561" s="65">
        <f t="shared" si="1274"/>
        <v>24979</v>
      </c>
      <c r="Q561" s="65">
        <f t="shared" si="1275"/>
        <v>77863</v>
      </c>
      <c r="R561" s="65">
        <f t="shared" si="1276"/>
        <v>93898</v>
      </c>
      <c r="S561" s="65">
        <f t="shared" si="1277"/>
        <v>23686366</v>
      </c>
      <c r="T561" s="61"/>
      <c r="U561" s="13"/>
      <c r="V561" s="15" t="s">
        <v>0</v>
      </c>
      <c r="W561" s="11">
        <v>0</v>
      </c>
      <c r="X561" s="11">
        <v>0</v>
      </c>
      <c r="Y561" s="11">
        <v>0</v>
      </c>
      <c r="Z561" s="11">
        <v>0</v>
      </c>
      <c r="AA561" s="11"/>
      <c r="AB561" s="11">
        <v>0</v>
      </c>
      <c r="AC561" s="11">
        <v>0</v>
      </c>
      <c r="AD561" s="11">
        <v>0</v>
      </c>
      <c r="AF561" s="13"/>
      <c r="AG561" s="15" t="s">
        <v>0</v>
      </c>
      <c r="AH561" s="11">
        <v>0</v>
      </c>
      <c r="AI561" s="11">
        <v>0</v>
      </c>
      <c r="AJ561" s="11">
        <v>0</v>
      </c>
      <c r="AK561" s="11">
        <v>0</v>
      </c>
      <c r="AL561" s="11"/>
      <c r="AM561" s="11">
        <v>0</v>
      </c>
      <c r="AN561" s="11">
        <v>0</v>
      </c>
      <c r="AO561" s="11">
        <v>0</v>
      </c>
      <c r="AP561" s="11"/>
      <c r="AQ561" s="44">
        <f t="shared" si="1337"/>
        <v>0</v>
      </c>
      <c r="AR561" s="13"/>
      <c r="AS561" s="15" t="s">
        <v>0</v>
      </c>
      <c r="AT561" s="11">
        <v>0</v>
      </c>
      <c r="AU561" s="11">
        <v>0</v>
      </c>
      <c r="AV561" s="11">
        <v>0</v>
      </c>
      <c r="AW561" s="11">
        <v>0</v>
      </c>
      <c r="AX561" s="11"/>
      <c r="AY561" s="11">
        <v>0</v>
      </c>
      <c r="AZ561" s="11">
        <v>0</v>
      </c>
      <c r="BA561" s="11">
        <v>0</v>
      </c>
      <c r="BB561" s="11"/>
      <c r="BC561" s="11"/>
      <c r="BD561" s="51">
        <f t="shared" si="1253"/>
        <v>0</v>
      </c>
      <c r="BE561" s="47">
        <f t="shared" si="1294"/>
        <v>0</v>
      </c>
      <c r="BF561" s="47">
        <f t="shared" si="1295"/>
        <v>0</v>
      </c>
      <c r="BG561" s="47">
        <f t="shared" si="1296"/>
        <v>0</v>
      </c>
      <c r="BH561" s="47"/>
      <c r="BI561" s="47">
        <f t="shared" si="1297"/>
        <v>0</v>
      </c>
      <c r="BJ561" s="47">
        <f t="shared" si="1298"/>
        <v>0</v>
      </c>
      <c r="BK561" s="47">
        <f t="shared" si="1299"/>
        <v>0</v>
      </c>
      <c r="BL561" s="47"/>
      <c r="BM561" s="47">
        <f t="shared" si="1300"/>
        <v>0</v>
      </c>
      <c r="BN561" s="47">
        <f t="shared" si="1301"/>
        <v>0</v>
      </c>
      <c r="BO561" s="47">
        <f t="shared" si="1302"/>
        <v>0</v>
      </c>
      <c r="BP561" s="11">
        <f t="shared" si="1278"/>
        <v>0</v>
      </c>
    </row>
    <row r="562" spans="1:89" s="3" customFormat="1" ht="13.5" customHeight="1" x14ac:dyDescent="0.2">
      <c r="A562" s="13"/>
      <c r="B562" s="15" t="s">
        <v>2</v>
      </c>
      <c r="C562" s="11">
        <v>0</v>
      </c>
      <c r="D562" s="11">
        <v>0</v>
      </c>
      <c r="E562" s="11">
        <v>0</v>
      </c>
      <c r="F562" s="11">
        <v>0</v>
      </c>
      <c r="G562" s="11"/>
      <c r="H562" s="11">
        <v>0</v>
      </c>
      <c r="I562" s="11">
        <v>0</v>
      </c>
      <c r="J562" s="11">
        <v>0</v>
      </c>
      <c r="K562" s="61"/>
      <c r="L562" s="65">
        <f t="shared" si="1270"/>
        <v>0</v>
      </c>
      <c r="M562" s="65">
        <f t="shared" si="1271"/>
        <v>0</v>
      </c>
      <c r="N562" s="65">
        <f t="shared" si="1272"/>
        <v>0</v>
      </c>
      <c r="O562" s="65">
        <f t="shared" si="1273"/>
        <v>0</v>
      </c>
      <c r="P562" s="65">
        <f t="shared" si="1274"/>
        <v>0</v>
      </c>
      <c r="Q562" s="65">
        <f t="shared" si="1275"/>
        <v>0</v>
      </c>
      <c r="R562" s="65">
        <f t="shared" si="1276"/>
        <v>0</v>
      </c>
      <c r="S562" s="65">
        <f t="shared" si="1277"/>
        <v>0</v>
      </c>
      <c r="T562" s="61"/>
      <c r="U562" s="13"/>
      <c r="V562" s="15" t="s">
        <v>2</v>
      </c>
      <c r="W562" s="11">
        <v>0</v>
      </c>
      <c r="X562" s="11">
        <v>0</v>
      </c>
      <c r="Y562" s="11">
        <v>0</v>
      </c>
      <c r="Z562" s="11">
        <v>0</v>
      </c>
      <c r="AA562" s="11"/>
      <c r="AB562" s="11">
        <v>0</v>
      </c>
      <c r="AC562" s="11">
        <v>0</v>
      </c>
      <c r="AD562" s="11">
        <v>0</v>
      </c>
      <c r="AF562" s="13"/>
      <c r="AG562" s="15" t="s">
        <v>2</v>
      </c>
      <c r="AH562" s="11">
        <v>0</v>
      </c>
      <c r="AI562" s="11">
        <v>0</v>
      </c>
      <c r="AJ562" s="11">
        <v>0</v>
      </c>
      <c r="AK562" s="11">
        <v>0</v>
      </c>
      <c r="AL562" s="11"/>
      <c r="AM562" s="11">
        <v>0</v>
      </c>
      <c r="AN562" s="11">
        <v>0</v>
      </c>
      <c r="AO562" s="11">
        <v>0</v>
      </c>
      <c r="AP562" s="18"/>
      <c r="AQ562" s="44">
        <f t="shared" si="1337"/>
        <v>0</v>
      </c>
      <c r="AR562" s="13"/>
      <c r="AS562" s="15" t="s">
        <v>2</v>
      </c>
      <c r="AT562" s="11">
        <v>0</v>
      </c>
      <c r="AU562" s="11">
        <v>0</v>
      </c>
      <c r="AV562" s="11">
        <v>0</v>
      </c>
      <c r="AW562" s="11">
        <v>0</v>
      </c>
      <c r="AX562" s="11"/>
      <c r="AY562" s="11">
        <v>0</v>
      </c>
      <c r="AZ562" s="11">
        <v>0</v>
      </c>
      <c r="BA562" s="11">
        <v>0</v>
      </c>
      <c r="BB562" s="18"/>
      <c r="BC562" s="18"/>
      <c r="BD562" s="51">
        <f t="shared" si="1253"/>
        <v>0</v>
      </c>
      <c r="BE562" s="47">
        <f t="shared" si="1294"/>
        <v>0</v>
      </c>
      <c r="BF562" s="47">
        <f t="shared" si="1295"/>
        <v>0</v>
      </c>
      <c r="BG562" s="47">
        <f t="shared" si="1296"/>
        <v>0</v>
      </c>
      <c r="BH562" s="47"/>
      <c r="BI562" s="47">
        <f t="shared" si="1297"/>
        <v>0</v>
      </c>
      <c r="BJ562" s="47">
        <f t="shared" si="1298"/>
        <v>0</v>
      </c>
      <c r="BK562" s="47">
        <f t="shared" si="1299"/>
        <v>0</v>
      </c>
      <c r="BL562" s="47"/>
      <c r="BM562" s="47">
        <f t="shared" si="1300"/>
        <v>0</v>
      </c>
      <c r="BN562" s="47">
        <f t="shared" si="1301"/>
        <v>0</v>
      </c>
      <c r="BO562" s="47">
        <f t="shared" si="1302"/>
        <v>0</v>
      </c>
      <c r="BP562" s="11">
        <f t="shared" si="1278"/>
        <v>0</v>
      </c>
    </row>
    <row r="563" spans="1:89" ht="13.5" customHeight="1" x14ac:dyDescent="0.2">
      <c r="A563" s="5" t="s">
        <v>164</v>
      </c>
      <c r="B563" s="20" t="s">
        <v>74</v>
      </c>
      <c r="C563" s="9">
        <f>SUM(C564:C565)</f>
        <v>647173342</v>
      </c>
      <c r="D563" s="9">
        <f t="shared" ref="D563" si="1347">SUM(D564:D565)</f>
        <v>116212863</v>
      </c>
      <c r="E563" s="9">
        <f t="shared" ref="E563" si="1348">SUM(E564:E565)</f>
        <v>164540788</v>
      </c>
      <c r="F563" s="9">
        <f t="shared" ref="F563" si="1349">SUM(F564:F565)</f>
        <v>192244011</v>
      </c>
      <c r="G563" s="9">
        <f t="shared" ref="G563:J563" si="1350">SUM(G564:G565)</f>
        <v>0</v>
      </c>
      <c r="H563" s="9">
        <f t="shared" si="1350"/>
        <v>34205319</v>
      </c>
      <c r="I563" s="9">
        <f t="shared" si="1350"/>
        <v>68410639</v>
      </c>
      <c r="J563" s="9">
        <f t="shared" si="1350"/>
        <v>102615959</v>
      </c>
      <c r="K563" s="61"/>
      <c r="L563" s="65">
        <f t="shared" si="1270"/>
        <v>48327925</v>
      </c>
      <c r="M563" s="65">
        <f t="shared" si="1271"/>
        <v>27703223</v>
      </c>
      <c r="N563" s="65">
        <f t="shared" si="1272"/>
        <v>34205320</v>
      </c>
      <c r="O563" s="65">
        <f t="shared" si="1273"/>
        <v>34205320</v>
      </c>
      <c r="P563" s="65">
        <f t="shared" si="1274"/>
        <v>82007544</v>
      </c>
      <c r="Q563" s="65">
        <f t="shared" si="1275"/>
        <v>96130149</v>
      </c>
      <c r="R563" s="65">
        <f t="shared" si="1276"/>
        <v>89628052</v>
      </c>
      <c r="S563" s="65">
        <f t="shared" si="1277"/>
        <v>544557383</v>
      </c>
      <c r="T563" s="61"/>
      <c r="U563" s="5" t="s">
        <v>164</v>
      </c>
      <c r="V563" s="20" t="s">
        <v>74</v>
      </c>
      <c r="W563" s="9">
        <f>SUM(W564:W565)</f>
        <v>0</v>
      </c>
      <c r="X563" s="9">
        <f t="shared" ref="X563:AD563" si="1351">SUM(X564:X565)</f>
        <v>0</v>
      </c>
      <c r="Y563" s="9">
        <f t="shared" si="1351"/>
        <v>0</v>
      </c>
      <c r="Z563" s="9">
        <f t="shared" si="1351"/>
        <v>0</v>
      </c>
      <c r="AA563" s="9">
        <f t="shared" si="1351"/>
        <v>0</v>
      </c>
      <c r="AB563" s="9">
        <f t="shared" si="1351"/>
        <v>0</v>
      </c>
      <c r="AC563" s="9">
        <f t="shared" si="1351"/>
        <v>0</v>
      </c>
      <c r="AD563" s="9">
        <f t="shared" si="1351"/>
        <v>0</v>
      </c>
      <c r="AF563" s="5" t="s">
        <v>164</v>
      </c>
      <c r="AG563" s="20" t="s">
        <v>74</v>
      </c>
      <c r="AH563" s="9">
        <f>SUM(AH564:AH565)</f>
        <v>0</v>
      </c>
      <c r="AI563" s="9">
        <f t="shared" ref="AI563:AO563" si="1352">SUM(AI564:AI565)</f>
        <v>0</v>
      </c>
      <c r="AJ563" s="9">
        <f t="shared" si="1352"/>
        <v>0</v>
      </c>
      <c r="AK563" s="9">
        <f t="shared" si="1352"/>
        <v>0</v>
      </c>
      <c r="AL563" s="9">
        <f t="shared" si="1352"/>
        <v>0</v>
      </c>
      <c r="AM563" s="9">
        <f t="shared" si="1352"/>
        <v>0</v>
      </c>
      <c r="AN563" s="9">
        <f t="shared" si="1352"/>
        <v>0</v>
      </c>
      <c r="AO563" s="9">
        <f t="shared" si="1352"/>
        <v>0</v>
      </c>
      <c r="AP563" s="9"/>
      <c r="AQ563" s="44">
        <f>+AH563-W563</f>
        <v>0</v>
      </c>
      <c r="AR563" s="5" t="s">
        <v>164</v>
      </c>
      <c r="AS563" s="20" t="s">
        <v>74</v>
      </c>
      <c r="AT563" s="9">
        <f>SUM(AT564:AT565)</f>
        <v>0</v>
      </c>
      <c r="AU563" s="9">
        <f t="shared" ref="AU563:BA563" si="1353">SUM(AU564:AU565)</f>
        <v>0</v>
      </c>
      <c r="AV563" s="9">
        <f t="shared" si="1353"/>
        <v>0</v>
      </c>
      <c r="AW563" s="9">
        <f t="shared" si="1353"/>
        <v>0</v>
      </c>
      <c r="AX563" s="9">
        <f t="shared" si="1353"/>
        <v>0</v>
      </c>
      <c r="AY563" s="9">
        <f t="shared" si="1353"/>
        <v>0</v>
      </c>
      <c r="AZ563" s="9">
        <f t="shared" si="1353"/>
        <v>0</v>
      </c>
      <c r="BA563" s="9">
        <f t="shared" si="1353"/>
        <v>0</v>
      </c>
      <c r="BB563" s="9"/>
      <c r="BC563" s="9"/>
      <c r="BD563" s="51">
        <f t="shared" si="1253"/>
        <v>0</v>
      </c>
      <c r="BE563" s="47">
        <f t="shared" si="1294"/>
        <v>0</v>
      </c>
      <c r="BF563" s="47">
        <f t="shared" si="1295"/>
        <v>0</v>
      </c>
      <c r="BG563" s="47">
        <f t="shared" si="1296"/>
        <v>0</v>
      </c>
      <c r="BH563" s="47"/>
      <c r="BI563" s="47">
        <f t="shared" si="1297"/>
        <v>0</v>
      </c>
      <c r="BJ563" s="47">
        <f t="shared" si="1298"/>
        <v>0</v>
      </c>
      <c r="BK563" s="47">
        <f t="shared" si="1299"/>
        <v>0</v>
      </c>
      <c r="BL563" s="47"/>
      <c r="BM563" s="47">
        <f t="shared" si="1300"/>
        <v>0</v>
      </c>
      <c r="BN563" s="47">
        <f t="shared" si="1301"/>
        <v>0</v>
      </c>
      <c r="BO563" s="47">
        <f t="shared" si="1302"/>
        <v>0</v>
      </c>
      <c r="BP563" s="11">
        <f t="shared" si="1278"/>
        <v>0</v>
      </c>
      <c r="BQ563" s="1"/>
      <c r="BR563" s="1"/>
      <c r="BS563" s="1"/>
      <c r="BT563" s="1"/>
      <c r="BU563" s="1"/>
      <c r="BV563" s="1"/>
      <c r="BW563" s="1"/>
      <c r="BX563" s="1"/>
      <c r="BY563" s="1"/>
      <c r="BZ563" s="1"/>
      <c r="CA563" s="1"/>
      <c r="CB563" s="1"/>
      <c r="CC563" s="1"/>
      <c r="CD563" s="1"/>
      <c r="CE563" s="1"/>
      <c r="CF563" s="1"/>
      <c r="CG563" s="1"/>
      <c r="CH563" s="1"/>
      <c r="CI563" s="1"/>
      <c r="CJ563" s="1"/>
      <c r="CK563" s="1"/>
    </row>
    <row r="564" spans="1:89" ht="13.5" customHeight="1" x14ac:dyDescent="0.2">
      <c r="A564" s="5"/>
      <c r="B564" s="10" t="s">
        <v>0</v>
      </c>
      <c r="C564" s="11">
        <v>647173342</v>
      </c>
      <c r="D564" s="11">
        <v>116212863</v>
      </c>
      <c r="E564" s="11">
        <v>164540788</v>
      </c>
      <c r="F564" s="11">
        <v>192244011</v>
      </c>
      <c r="G564" s="11"/>
      <c r="H564" s="11">
        <v>34205319</v>
      </c>
      <c r="I564" s="11">
        <v>68410639</v>
      </c>
      <c r="J564" s="11">
        <v>102615959</v>
      </c>
      <c r="K564" s="61"/>
      <c r="L564" s="65">
        <f t="shared" si="1270"/>
        <v>48327925</v>
      </c>
      <c r="M564" s="65">
        <f t="shared" si="1271"/>
        <v>27703223</v>
      </c>
      <c r="N564" s="65">
        <f t="shared" si="1272"/>
        <v>34205320</v>
      </c>
      <c r="O564" s="65">
        <f t="shared" si="1273"/>
        <v>34205320</v>
      </c>
      <c r="P564" s="65">
        <f t="shared" si="1274"/>
        <v>82007544</v>
      </c>
      <c r="Q564" s="65">
        <f t="shared" si="1275"/>
        <v>96130149</v>
      </c>
      <c r="R564" s="65">
        <f t="shared" si="1276"/>
        <v>89628052</v>
      </c>
      <c r="S564" s="65">
        <f t="shared" si="1277"/>
        <v>544557383</v>
      </c>
      <c r="T564" s="61"/>
      <c r="U564" s="5"/>
      <c r="V564" s="10" t="s">
        <v>0</v>
      </c>
      <c r="W564" s="11">
        <v>0</v>
      </c>
      <c r="X564" s="11">
        <v>0</v>
      </c>
      <c r="Y564" s="11">
        <v>0</v>
      </c>
      <c r="Z564" s="11">
        <v>0</v>
      </c>
      <c r="AA564" s="11"/>
      <c r="AB564" s="11">
        <v>0</v>
      </c>
      <c r="AC564" s="11">
        <v>0</v>
      </c>
      <c r="AD564" s="11">
        <v>0</v>
      </c>
      <c r="AF564" s="5"/>
      <c r="AG564" s="10" t="s">
        <v>0</v>
      </c>
      <c r="AH564" s="11">
        <v>0</v>
      </c>
      <c r="AI564" s="11">
        <v>0</v>
      </c>
      <c r="AJ564" s="11">
        <v>0</v>
      </c>
      <c r="AK564" s="11">
        <v>0</v>
      </c>
      <c r="AL564" s="11"/>
      <c r="AM564" s="11">
        <v>0</v>
      </c>
      <c r="AN564" s="11">
        <v>0</v>
      </c>
      <c r="AO564" s="11">
        <v>0</v>
      </c>
      <c r="AP564" s="11"/>
      <c r="AQ564" s="44">
        <f t="shared" si="1337"/>
        <v>0</v>
      </c>
      <c r="AR564" s="5"/>
      <c r="AS564" s="10" t="s">
        <v>0</v>
      </c>
      <c r="AT564" s="11">
        <v>0</v>
      </c>
      <c r="AU564" s="11">
        <v>0</v>
      </c>
      <c r="AV564" s="11">
        <v>0</v>
      </c>
      <c r="AW564" s="11">
        <v>0</v>
      </c>
      <c r="AX564" s="11"/>
      <c r="AY564" s="11">
        <v>0</v>
      </c>
      <c r="AZ564" s="11">
        <v>0</v>
      </c>
      <c r="BA564" s="11">
        <v>0</v>
      </c>
      <c r="BB564" s="11"/>
      <c r="BC564" s="11"/>
      <c r="BD564" s="51">
        <f t="shared" si="1253"/>
        <v>0</v>
      </c>
      <c r="BE564" s="47">
        <f t="shared" si="1294"/>
        <v>0</v>
      </c>
      <c r="BF564" s="47">
        <f t="shared" si="1295"/>
        <v>0</v>
      </c>
      <c r="BG564" s="47">
        <f t="shared" si="1296"/>
        <v>0</v>
      </c>
      <c r="BH564" s="47"/>
      <c r="BI564" s="47">
        <f t="shared" si="1297"/>
        <v>0</v>
      </c>
      <c r="BJ564" s="47">
        <f t="shared" si="1298"/>
        <v>0</v>
      </c>
      <c r="BK564" s="47">
        <f t="shared" si="1299"/>
        <v>0</v>
      </c>
      <c r="BL564" s="47"/>
      <c r="BM564" s="47">
        <f t="shared" si="1300"/>
        <v>0</v>
      </c>
      <c r="BN564" s="47">
        <f t="shared" si="1301"/>
        <v>0</v>
      </c>
      <c r="BO564" s="47">
        <f t="shared" si="1302"/>
        <v>0</v>
      </c>
      <c r="BP564" s="11">
        <f t="shared" si="1278"/>
        <v>0</v>
      </c>
      <c r="BQ564" s="1"/>
      <c r="BR564" s="1"/>
      <c r="BS564" s="1"/>
      <c r="BT564" s="1"/>
      <c r="BU564" s="1"/>
      <c r="BV564" s="1"/>
      <c r="BW564" s="1"/>
      <c r="BX564" s="1"/>
      <c r="BY564" s="1"/>
      <c r="BZ564" s="1"/>
      <c r="CA564" s="1"/>
      <c r="CB564" s="1"/>
      <c r="CC564" s="1"/>
      <c r="CD564" s="1"/>
      <c r="CE564" s="1"/>
      <c r="CF564" s="1"/>
      <c r="CG564" s="1"/>
      <c r="CH564" s="1"/>
      <c r="CI564" s="1"/>
      <c r="CJ564" s="1"/>
      <c r="CK564" s="1"/>
    </row>
    <row r="565" spans="1:89" ht="13.5" customHeight="1" x14ac:dyDescent="0.2">
      <c r="A565" s="5"/>
      <c r="B565" s="10" t="s">
        <v>2</v>
      </c>
      <c r="C565" s="11">
        <v>0</v>
      </c>
      <c r="D565" s="11">
        <v>0</v>
      </c>
      <c r="E565" s="11">
        <v>0</v>
      </c>
      <c r="F565" s="11">
        <v>0</v>
      </c>
      <c r="G565" s="11"/>
      <c r="H565" s="11">
        <v>0</v>
      </c>
      <c r="I565" s="11">
        <v>0</v>
      </c>
      <c r="J565" s="11">
        <v>0</v>
      </c>
      <c r="K565" s="61"/>
      <c r="L565" s="65">
        <f t="shared" si="1270"/>
        <v>0</v>
      </c>
      <c r="M565" s="65">
        <f t="shared" si="1271"/>
        <v>0</v>
      </c>
      <c r="N565" s="65">
        <f t="shared" si="1272"/>
        <v>0</v>
      </c>
      <c r="O565" s="65">
        <f t="shared" si="1273"/>
        <v>0</v>
      </c>
      <c r="P565" s="65">
        <f t="shared" si="1274"/>
        <v>0</v>
      </c>
      <c r="Q565" s="65">
        <f t="shared" si="1275"/>
        <v>0</v>
      </c>
      <c r="R565" s="65">
        <f t="shared" si="1276"/>
        <v>0</v>
      </c>
      <c r="S565" s="65">
        <f t="shared" si="1277"/>
        <v>0</v>
      </c>
      <c r="T565" s="61"/>
      <c r="U565" s="5"/>
      <c r="V565" s="10" t="s">
        <v>2</v>
      </c>
      <c r="W565" s="11">
        <v>0</v>
      </c>
      <c r="X565" s="11">
        <v>0</v>
      </c>
      <c r="Y565" s="11">
        <v>0</v>
      </c>
      <c r="Z565" s="11">
        <v>0</v>
      </c>
      <c r="AA565" s="11"/>
      <c r="AB565" s="11">
        <v>0</v>
      </c>
      <c r="AC565" s="11">
        <v>0</v>
      </c>
      <c r="AD565" s="11">
        <v>0</v>
      </c>
      <c r="AF565" s="5"/>
      <c r="AG565" s="10" t="s">
        <v>2</v>
      </c>
      <c r="AH565" s="11">
        <v>0</v>
      </c>
      <c r="AI565" s="11">
        <v>0</v>
      </c>
      <c r="AJ565" s="11">
        <v>0</v>
      </c>
      <c r="AK565" s="11">
        <v>0</v>
      </c>
      <c r="AL565" s="11"/>
      <c r="AM565" s="11">
        <v>0</v>
      </c>
      <c r="AN565" s="11">
        <v>0</v>
      </c>
      <c r="AO565" s="11">
        <v>0</v>
      </c>
      <c r="AP565" s="11"/>
      <c r="AQ565" s="44">
        <f>+AH565-W565</f>
        <v>0</v>
      </c>
      <c r="AR565" s="5"/>
      <c r="AS565" s="10" t="s">
        <v>2</v>
      </c>
      <c r="AT565" s="11">
        <v>0</v>
      </c>
      <c r="AU565" s="11">
        <v>0</v>
      </c>
      <c r="AV565" s="11">
        <v>0</v>
      </c>
      <c r="AW565" s="11">
        <v>0</v>
      </c>
      <c r="AX565" s="11"/>
      <c r="AY565" s="11">
        <v>0</v>
      </c>
      <c r="AZ565" s="11">
        <v>0</v>
      </c>
      <c r="BA565" s="11">
        <v>0</v>
      </c>
      <c r="BB565" s="11"/>
      <c r="BC565" s="11"/>
      <c r="BD565" s="51">
        <f t="shared" si="1253"/>
        <v>0</v>
      </c>
      <c r="BE565" s="47">
        <f t="shared" si="1294"/>
        <v>0</v>
      </c>
      <c r="BF565" s="47">
        <f t="shared" si="1295"/>
        <v>0</v>
      </c>
      <c r="BG565" s="47">
        <f t="shared" si="1296"/>
        <v>0</v>
      </c>
      <c r="BH565" s="47"/>
      <c r="BI565" s="47">
        <f t="shared" si="1297"/>
        <v>0</v>
      </c>
      <c r="BJ565" s="47">
        <f t="shared" si="1298"/>
        <v>0</v>
      </c>
      <c r="BK565" s="47">
        <f t="shared" si="1299"/>
        <v>0</v>
      </c>
      <c r="BL565" s="47"/>
      <c r="BM565" s="47">
        <f t="shared" si="1300"/>
        <v>0</v>
      </c>
      <c r="BN565" s="47">
        <f t="shared" si="1301"/>
        <v>0</v>
      </c>
      <c r="BO565" s="47">
        <f t="shared" si="1302"/>
        <v>0</v>
      </c>
      <c r="BP565" s="11">
        <f t="shared" si="1278"/>
        <v>0</v>
      </c>
      <c r="BQ565" s="1"/>
      <c r="BR565" s="1"/>
      <c r="BS565" s="1"/>
      <c r="BT565" s="1"/>
      <c r="BU565" s="1"/>
      <c r="BV565" s="1"/>
      <c r="BW565" s="1"/>
      <c r="BX565" s="1"/>
      <c r="BY565" s="1"/>
      <c r="BZ565" s="1"/>
      <c r="CA565" s="1"/>
      <c r="CB565" s="1"/>
      <c r="CC565" s="1"/>
      <c r="CD565" s="1"/>
      <c r="CE565" s="1"/>
      <c r="CF565" s="1"/>
      <c r="CG565" s="1"/>
      <c r="CH565" s="1"/>
      <c r="CI565" s="1"/>
      <c r="CJ565" s="1"/>
      <c r="CK565" s="1"/>
    </row>
    <row r="566" spans="1:89" ht="13.5" customHeight="1" x14ac:dyDescent="0.2">
      <c r="A566" s="5" t="s">
        <v>165</v>
      </c>
      <c r="B566" s="20" t="s">
        <v>100</v>
      </c>
      <c r="C566" s="9">
        <f t="shared" ref="C566" si="1354">SUM(C567:C568)</f>
        <v>31731802.960000001</v>
      </c>
      <c r="D566" s="9">
        <f t="shared" ref="D566" si="1355">SUM(D567:D568)</f>
        <v>3890676.99</v>
      </c>
      <c r="E566" s="9">
        <f t="shared" ref="E566" si="1356">SUM(E567:E568)</f>
        <v>8479454.9100000001</v>
      </c>
      <c r="F566" s="9">
        <f t="shared" ref="F566" si="1357">SUM(F567:F568)</f>
        <v>12352479.43</v>
      </c>
      <c r="G566" s="9">
        <f t="shared" ref="G566:J566" si="1358">SUM(G567:G568)</f>
        <v>0</v>
      </c>
      <c r="H566" s="9">
        <f t="shared" si="1358"/>
        <v>29684.01</v>
      </c>
      <c r="I566" s="9">
        <f t="shared" si="1358"/>
        <v>439050.05</v>
      </c>
      <c r="J566" s="9">
        <f t="shared" si="1358"/>
        <v>611870.05000000005</v>
      </c>
      <c r="K566" s="61"/>
      <c r="L566" s="65">
        <f t="shared" si="1270"/>
        <v>4588777.92</v>
      </c>
      <c r="M566" s="65">
        <f t="shared" si="1271"/>
        <v>3873024.5199999996</v>
      </c>
      <c r="N566" s="65">
        <f t="shared" si="1272"/>
        <v>409366.04</v>
      </c>
      <c r="O566" s="65">
        <f t="shared" si="1273"/>
        <v>172820.00000000006</v>
      </c>
      <c r="P566" s="65">
        <f t="shared" si="1274"/>
        <v>3860992.9800000004</v>
      </c>
      <c r="Q566" s="65">
        <f t="shared" si="1275"/>
        <v>8040404.8600000003</v>
      </c>
      <c r="R566" s="65">
        <f t="shared" si="1276"/>
        <v>11740609.379999999</v>
      </c>
      <c r="S566" s="65">
        <f t="shared" si="1277"/>
        <v>31119932.91</v>
      </c>
      <c r="T566" s="61"/>
      <c r="U566" s="5" t="s">
        <v>165</v>
      </c>
      <c r="V566" s="20" t="s">
        <v>100</v>
      </c>
      <c r="W566" s="9">
        <f t="shared" ref="W566:AD566" si="1359">SUM(W567:W568)</f>
        <v>0</v>
      </c>
      <c r="X566" s="9">
        <f t="shared" si="1359"/>
        <v>0</v>
      </c>
      <c r="Y566" s="9">
        <f t="shared" si="1359"/>
        <v>0</v>
      </c>
      <c r="Z566" s="9">
        <f t="shared" si="1359"/>
        <v>0</v>
      </c>
      <c r="AA566" s="9">
        <f t="shared" si="1359"/>
        <v>0</v>
      </c>
      <c r="AB566" s="9">
        <f t="shared" si="1359"/>
        <v>0</v>
      </c>
      <c r="AC566" s="9">
        <f t="shared" si="1359"/>
        <v>0</v>
      </c>
      <c r="AD566" s="9">
        <f t="shared" si="1359"/>
        <v>0</v>
      </c>
      <c r="AF566" s="5" t="s">
        <v>165</v>
      </c>
      <c r="AG566" s="20" t="s">
        <v>100</v>
      </c>
      <c r="AH566" s="9">
        <f t="shared" ref="AH566:AO566" si="1360">SUM(AH567:AH568)</f>
        <v>0</v>
      </c>
      <c r="AI566" s="9">
        <f t="shared" si="1360"/>
        <v>0</v>
      </c>
      <c r="AJ566" s="9">
        <f t="shared" si="1360"/>
        <v>0</v>
      </c>
      <c r="AK566" s="9">
        <f t="shared" si="1360"/>
        <v>0</v>
      </c>
      <c r="AL566" s="9">
        <f t="shared" si="1360"/>
        <v>0</v>
      </c>
      <c r="AM566" s="9">
        <f t="shared" si="1360"/>
        <v>0</v>
      </c>
      <c r="AN566" s="9">
        <f t="shared" si="1360"/>
        <v>0</v>
      </c>
      <c r="AO566" s="9">
        <f t="shared" si="1360"/>
        <v>0</v>
      </c>
      <c r="AP566" s="9"/>
      <c r="AQ566" s="44">
        <f t="shared" si="1337"/>
        <v>0</v>
      </c>
      <c r="AR566" s="5" t="s">
        <v>165</v>
      </c>
      <c r="AS566" s="20" t="s">
        <v>100</v>
      </c>
      <c r="AT566" s="9">
        <f t="shared" ref="AT566:BA566" si="1361">SUM(AT567:AT568)</f>
        <v>0</v>
      </c>
      <c r="AU566" s="9">
        <f t="shared" si="1361"/>
        <v>0</v>
      </c>
      <c r="AV566" s="9">
        <f t="shared" si="1361"/>
        <v>0</v>
      </c>
      <c r="AW566" s="9">
        <f t="shared" si="1361"/>
        <v>0</v>
      </c>
      <c r="AX566" s="9">
        <f t="shared" si="1361"/>
        <v>0</v>
      </c>
      <c r="AY566" s="9">
        <f t="shared" si="1361"/>
        <v>0</v>
      </c>
      <c r="AZ566" s="9">
        <f t="shared" si="1361"/>
        <v>0</v>
      </c>
      <c r="BA566" s="9">
        <f t="shared" si="1361"/>
        <v>0</v>
      </c>
      <c r="BB566" s="9"/>
      <c r="BC566" s="9"/>
      <c r="BD566" s="51">
        <f t="shared" si="1253"/>
        <v>0</v>
      </c>
      <c r="BE566" s="47">
        <f t="shared" si="1294"/>
        <v>0</v>
      </c>
      <c r="BF566" s="47">
        <f t="shared" si="1295"/>
        <v>0</v>
      </c>
      <c r="BG566" s="47">
        <f t="shared" si="1296"/>
        <v>0</v>
      </c>
      <c r="BH566" s="47"/>
      <c r="BI566" s="47">
        <f t="shared" si="1297"/>
        <v>0</v>
      </c>
      <c r="BJ566" s="47">
        <f t="shared" si="1298"/>
        <v>0</v>
      </c>
      <c r="BK566" s="47">
        <f t="shared" si="1299"/>
        <v>0</v>
      </c>
      <c r="BL566" s="47"/>
      <c r="BM566" s="47">
        <f t="shared" si="1300"/>
        <v>0</v>
      </c>
      <c r="BN566" s="47">
        <f t="shared" si="1301"/>
        <v>0</v>
      </c>
      <c r="BO566" s="47">
        <f t="shared" si="1302"/>
        <v>0</v>
      </c>
      <c r="BP566" s="11">
        <f t="shared" si="1278"/>
        <v>0</v>
      </c>
      <c r="BQ566" s="1"/>
      <c r="BR566" s="1"/>
      <c r="BS566" s="1"/>
      <c r="BT566" s="1"/>
      <c r="BU566" s="1"/>
      <c r="BV566" s="1"/>
      <c r="BW566" s="1"/>
      <c r="BX566" s="1"/>
      <c r="BY566" s="1"/>
      <c r="BZ566" s="1"/>
      <c r="CA566" s="1"/>
      <c r="CB566" s="1"/>
      <c r="CC566" s="1"/>
      <c r="CD566" s="1"/>
      <c r="CE566" s="1"/>
      <c r="CF566" s="1"/>
      <c r="CG566" s="1"/>
      <c r="CH566" s="1"/>
      <c r="CI566" s="1"/>
      <c r="CJ566" s="1"/>
      <c r="CK566" s="1"/>
    </row>
    <row r="567" spans="1:89" ht="13.5" customHeight="1" x14ac:dyDescent="0.2">
      <c r="A567" s="5"/>
      <c r="B567" s="10" t="s">
        <v>0</v>
      </c>
      <c r="C567" s="11">
        <v>31731802.960000001</v>
      </c>
      <c r="D567" s="11">
        <v>3890676.99</v>
      </c>
      <c r="E567" s="11">
        <v>8479454.9100000001</v>
      </c>
      <c r="F567" s="11">
        <v>12352479.43</v>
      </c>
      <c r="G567" s="11"/>
      <c r="H567" s="11">
        <v>29684.01</v>
      </c>
      <c r="I567" s="11">
        <v>439050.05</v>
      </c>
      <c r="J567" s="11">
        <v>611870.05000000005</v>
      </c>
      <c r="K567" s="61"/>
      <c r="L567" s="65">
        <f t="shared" si="1270"/>
        <v>4588777.92</v>
      </c>
      <c r="M567" s="65">
        <f t="shared" si="1271"/>
        <v>3873024.5199999996</v>
      </c>
      <c r="N567" s="65">
        <f t="shared" si="1272"/>
        <v>409366.04</v>
      </c>
      <c r="O567" s="65">
        <f t="shared" si="1273"/>
        <v>172820.00000000006</v>
      </c>
      <c r="P567" s="65">
        <f t="shared" si="1274"/>
        <v>3860992.9800000004</v>
      </c>
      <c r="Q567" s="65">
        <f t="shared" si="1275"/>
        <v>8040404.8600000003</v>
      </c>
      <c r="R567" s="65">
        <f t="shared" si="1276"/>
        <v>11740609.379999999</v>
      </c>
      <c r="S567" s="65">
        <f t="shared" si="1277"/>
        <v>31119932.91</v>
      </c>
      <c r="T567" s="61"/>
      <c r="U567" s="5"/>
      <c r="V567" s="10" t="s">
        <v>0</v>
      </c>
      <c r="W567" s="11">
        <v>0</v>
      </c>
      <c r="X567" s="11">
        <v>0</v>
      </c>
      <c r="Y567" s="11">
        <v>0</v>
      </c>
      <c r="Z567" s="11">
        <v>0</v>
      </c>
      <c r="AA567" s="11"/>
      <c r="AB567" s="11">
        <v>0</v>
      </c>
      <c r="AC567" s="11">
        <v>0</v>
      </c>
      <c r="AD567" s="11">
        <v>0</v>
      </c>
      <c r="AF567" s="5"/>
      <c r="AG567" s="10" t="s">
        <v>0</v>
      </c>
      <c r="AH567" s="11">
        <v>0</v>
      </c>
      <c r="AI567" s="11">
        <v>0</v>
      </c>
      <c r="AJ567" s="11">
        <v>0</v>
      </c>
      <c r="AK567" s="11">
        <v>0</v>
      </c>
      <c r="AL567" s="11"/>
      <c r="AM567" s="11">
        <v>0</v>
      </c>
      <c r="AN567" s="11">
        <v>0</v>
      </c>
      <c r="AO567" s="11">
        <v>0</v>
      </c>
      <c r="AP567" s="11"/>
      <c r="AQ567" s="44">
        <f t="shared" si="1337"/>
        <v>0</v>
      </c>
      <c r="AR567" s="5"/>
      <c r="AS567" s="10" t="s">
        <v>0</v>
      </c>
      <c r="AT567" s="11">
        <v>0</v>
      </c>
      <c r="AU567" s="11">
        <v>0</v>
      </c>
      <c r="AV567" s="11">
        <v>0</v>
      </c>
      <c r="AW567" s="11">
        <v>0</v>
      </c>
      <c r="AX567" s="11"/>
      <c r="AY567" s="11">
        <v>0</v>
      </c>
      <c r="AZ567" s="11">
        <v>0</v>
      </c>
      <c r="BA567" s="11">
        <v>0</v>
      </c>
      <c r="BB567" s="11"/>
      <c r="BC567" s="11"/>
      <c r="BD567" s="51">
        <f t="shared" si="1253"/>
        <v>0</v>
      </c>
      <c r="BE567" s="47">
        <f t="shared" si="1294"/>
        <v>0</v>
      </c>
      <c r="BF567" s="47">
        <f t="shared" si="1295"/>
        <v>0</v>
      </c>
      <c r="BG567" s="47">
        <f t="shared" si="1296"/>
        <v>0</v>
      </c>
      <c r="BH567" s="47"/>
      <c r="BI567" s="47">
        <f t="shared" si="1297"/>
        <v>0</v>
      </c>
      <c r="BJ567" s="47">
        <f t="shared" si="1298"/>
        <v>0</v>
      </c>
      <c r="BK567" s="47">
        <f t="shared" si="1299"/>
        <v>0</v>
      </c>
      <c r="BL567" s="47"/>
      <c r="BM567" s="47">
        <f t="shared" si="1300"/>
        <v>0</v>
      </c>
      <c r="BN567" s="47">
        <f t="shared" si="1301"/>
        <v>0</v>
      </c>
      <c r="BO567" s="47">
        <f t="shared" si="1302"/>
        <v>0</v>
      </c>
      <c r="BP567" s="11">
        <f t="shared" si="1278"/>
        <v>0</v>
      </c>
      <c r="BQ567" s="1"/>
      <c r="BR567" s="1"/>
      <c r="BS567" s="1"/>
      <c r="BT567" s="1"/>
      <c r="BU567" s="1"/>
      <c r="BV567" s="1"/>
      <c r="BW567" s="1"/>
      <c r="BX567" s="1"/>
      <c r="BY567" s="1"/>
      <c r="BZ567" s="1"/>
      <c r="CA567" s="1"/>
      <c r="CB567" s="1"/>
      <c r="CC567" s="1"/>
      <c r="CD567" s="1"/>
      <c r="CE567" s="1"/>
      <c r="CF567" s="1"/>
      <c r="CG567" s="1"/>
      <c r="CH567" s="1"/>
      <c r="CI567" s="1"/>
      <c r="CJ567" s="1"/>
      <c r="CK567" s="1"/>
    </row>
    <row r="568" spans="1:89" ht="13.5" customHeight="1" x14ac:dyDescent="0.2">
      <c r="A568" s="5"/>
      <c r="B568" s="10" t="s">
        <v>2</v>
      </c>
      <c r="C568" s="11">
        <v>0</v>
      </c>
      <c r="D568" s="11">
        <v>0</v>
      </c>
      <c r="E568" s="11">
        <v>0</v>
      </c>
      <c r="F568" s="11">
        <v>0</v>
      </c>
      <c r="G568" s="11"/>
      <c r="H568" s="11">
        <v>0</v>
      </c>
      <c r="I568" s="11">
        <v>0</v>
      </c>
      <c r="J568" s="11">
        <v>0</v>
      </c>
      <c r="K568" s="61"/>
      <c r="L568" s="65">
        <f t="shared" si="1270"/>
        <v>0</v>
      </c>
      <c r="M568" s="65">
        <f t="shared" si="1271"/>
        <v>0</v>
      </c>
      <c r="N568" s="65">
        <f t="shared" si="1272"/>
        <v>0</v>
      </c>
      <c r="O568" s="65">
        <f t="shared" si="1273"/>
        <v>0</v>
      </c>
      <c r="P568" s="65">
        <f t="shared" si="1274"/>
        <v>0</v>
      </c>
      <c r="Q568" s="65">
        <f t="shared" si="1275"/>
        <v>0</v>
      </c>
      <c r="R568" s="65">
        <f t="shared" si="1276"/>
        <v>0</v>
      </c>
      <c r="S568" s="65">
        <f t="shared" si="1277"/>
        <v>0</v>
      </c>
      <c r="T568" s="61"/>
      <c r="U568" s="5"/>
      <c r="V568" s="10" t="s">
        <v>2</v>
      </c>
      <c r="W568" s="11">
        <v>0</v>
      </c>
      <c r="X568" s="11">
        <v>0</v>
      </c>
      <c r="Y568" s="11">
        <v>0</v>
      </c>
      <c r="Z568" s="11">
        <v>0</v>
      </c>
      <c r="AA568" s="11"/>
      <c r="AB568" s="11">
        <v>0</v>
      </c>
      <c r="AC568" s="11">
        <v>0</v>
      </c>
      <c r="AD568" s="11">
        <v>0</v>
      </c>
      <c r="AF568" s="5"/>
      <c r="AG568" s="10" t="s">
        <v>2</v>
      </c>
      <c r="AH568" s="11">
        <v>0</v>
      </c>
      <c r="AI568" s="11">
        <v>0</v>
      </c>
      <c r="AJ568" s="11">
        <v>0</v>
      </c>
      <c r="AK568" s="11">
        <v>0</v>
      </c>
      <c r="AL568" s="11"/>
      <c r="AM568" s="11">
        <v>0</v>
      </c>
      <c r="AN568" s="11">
        <v>0</v>
      </c>
      <c r="AO568" s="11">
        <v>0</v>
      </c>
      <c r="AP568" s="11"/>
      <c r="AQ568" s="44">
        <f t="shared" si="1337"/>
        <v>0</v>
      </c>
      <c r="AR568" s="5"/>
      <c r="AS568" s="10" t="s">
        <v>2</v>
      </c>
      <c r="AT568" s="11">
        <v>0</v>
      </c>
      <c r="AU568" s="11">
        <v>0</v>
      </c>
      <c r="AV568" s="11">
        <v>0</v>
      </c>
      <c r="AW568" s="11">
        <v>0</v>
      </c>
      <c r="AX568" s="11"/>
      <c r="AY568" s="11">
        <v>0</v>
      </c>
      <c r="AZ568" s="11">
        <v>0</v>
      </c>
      <c r="BA568" s="11">
        <v>0</v>
      </c>
      <c r="BB568" s="11"/>
      <c r="BC568" s="11"/>
      <c r="BD568" s="51">
        <f t="shared" si="1253"/>
        <v>0</v>
      </c>
      <c r="BE568" s="47">
        <f t="shared" si="1294"/>
        <v>0</v>
      </c>
      <c r="BF568" s="47">
        <f t="shared" si="1295"/>
        <v>0</v>
      </c>
      <c r="BG568" s="47">
        <f t="shared" si="1296"/>
        <v>0</v>
      </c>
      <c r="BH568" s="47"/>
      <c r="BI568" s="47">
        <f t="shared" si="1297"/>
        <v>0</v>
      </c>
      <c r="BJ568" s="47">
        <f t="shared" si="1298"/>
        <v>0</v>
      </c>
      <c r="BK568" s="47">
        <f t="shared" si="1299"/>
        <v>0</v>
      </c>
      <c r="BL568" s="47"/>
      <c r="BM568" s="47">
        <f t="shared" si="1300"/>
        <v>0</v>
      </c>
      <c r="BN568" s="47">
        <f t="shared" si="1301"/>
        <v>0</v>
      </c>
      <c r="BO568" s="47">
        <f t="shared" si="1302"/>
        <v>0</v>
      </c>
      <c r="BP568" s="11">
        <f t="shared" si="1278"/>
        <v>0</v>
      </c>
      <c r="BQ568" s="1"/>
      <c r="BR568" s="1"/>
      <c r="BS568" s="1"/>
      <c r="BT568" s="1"/>
      <c r="BU568" s="1"/>
      <c r="BV568" s="1"/>
      <c r="BW568" s="1"/>
      <c r="BX568" s="1"/>
      <c r="BY568" s="1"/>
      <c r="BZ568" s="1"/>
      <c r="CA568" s="1"/>
      <c r="CB568" s="1"/>
      <c r="CC568" s="1"/>
      <c r="CD568" s="1"/>
      <c r="CE568" s="1"/>
      <c r="CF568" s="1"/>
      <c r="CG568" s="1"/>
      <c r="CH568" s="1"/>
      <c r="CI568" s="1"/>
      <c r="CJ568" s="1"/>
      <c r="CK568" s="1"/>
    </row>
    <row r="569" spans="1:89" ht="13.5" customHeight="1" x14ac:dyDescent="0.2">
      <c r="A569" s="5" t="s">
        <v>197</v>
      </c>
      <c r="B569" s="19" t="s">
        <v>198</v>
      </c>
      <c r="C569" s="9">
        <f t="shared" ref="C569" si="1362">SUM(C570:C571)</f>
        <v>39105048.189999998</v>
      </c>
      <c r="D569" s="9">
        <f t="shared" ref="D569" si="1363">SUM(D570:D571)</f>
        <v>7151678.54</v>
      </c>
      <c r="E569" s="9">
        <f t="shared" ref="E569" si="1364">SUM(E570:E571)</f>
        <v>10303039.75</v>
      </c>
      <c r="F569" s="9">
        <f t="shared" ref="F569" si="1365">SUM(F570:F571)</f>
        <v>13469185.529999999</v>
      </c>
      <c r="G569" s="9">
        <f t="shared" ref="G569:J569" si="1366">SUM(G570:G571)</f>
        <v>0</v>
      </c>
      <c r="H569" s="9">
        <f t="shared" si="1366"/>
        <v>6496021.7999999998</v>
      </c>
      <c r="I569" s="9">
        <f t="shared" si="1366"/>
        <v>9610020.8800000008</v>
      </c>
      <c r="J569" s="9">
        <f t="shared" si="1366"/>
        <v>12667167.039999999</v>
      </c>
      <c r="K569" s="61"/>
      <c r="L569" s="65">
        <f t="shared" si="1270"/>
        <v>3151361.21</v>
      </c>
      <c r="M569" s="65">
        <f t="shared" si="1271"/>
        <v>3166145.7799999993</v>
      </c>
      <c r="N569" s="65">
        <f t="shared" si="1272"/>
        <v>3113999.080000001</v>
      </c>
      <c r="O569" s="65">
        <f t="shared" si="1273"/>
        <v>3057146.1599999983</v>
      </c>
      <c r="P569" s="65">
        <f t="shared" si="1274"/>
        <v>655656.74000000022</v>
      </c>
      <c r="Q569" s="65">
        <f t="shared" si="1275"/>
        <v>693018.86999999918</v>
      </c>
      <c r="R569" s="65">
        <f t="shared" si="1276"/>
        <v>802018.49000000022</v>
      </c>
      <c r="S569" s="65">
        <f t="shared" si="1277"/>
        <v>26437881.149999999</v>
      </c>
      <c r="T569" s="61"/>
      <c r="U569" s="5" t="s">
        <v>197</v>
      </c>
      <c r="V569" s="19" t="s">
        <v>198</v>
      </c>
      <c r="W569" s="9">
        <f t="shared" ref="W569:AD569" si="1367">SUM(W570:W571)</f>
        <v>0</v>
      </c>
      <c r="X569" s="9">
        <f t="shared" si="1367"/>
        <v>0</v>
      </c>
      <c r="Y569" s="9">
        <f t="shared" si="1367"/>
        <v>0</v>
      </c>
      <c r="Z569" s="9">
        <f t="shared" si="1367"/>
        <v>0</v>
      </c>
      <c r="AA569" s="9">
        <f t="shared" si="1367"/>
        <v>0</v>
      </c>
      <c r="AB569" s="9">
        <f t="shared" si="1367"/>
        <v>0</v>
      </c>
      <c r="AC569" s="9">
        <f t="shared" si="1367"/>
        <v>0</v>
      </c>
      <c r="AD569" s="9">
        <f t="shared" si="1367"/>
        <v>0</v>
      </c>
      <c r="AF569" s="5" t="s">
        <v>197</v>
      </c>
      <c r="AG569" s="19" t="s">
        <v>198</v>
      </c>
      <c r="AH569" s="9">
        <f t="shared" ref="AH569:AO569" si="1368">SUM(AH570:AH571)</f>
        <v>0</v>
      </c>
      <c r="AI569" s="9">
        <f t="shared" si="1368"/>
        <v>0</v>
      </c>
      <c r="AJ569" s="9">
        <f t="shared" si="1368"/>
        <v>0</v>
      </c>
      <c r="AK569" s="9">
        <f t="shared" si="1368"/>
        <v>0</v>
      </c>
      <c r="AL569" s="9">
        <f t="shared" si="1368"/>
        <v>0</v>
      </c>
      <c r="AM569" s="9">
        <f t="shared" si="1368"/>
        <v>0</v>
      </c>
      <c r="AN569" s="9">
        <f t="shared" si="1368"/>
        <v>0</v>
      </c>
      <c r="AO569" s="9">
        <f t="shared" si="1368"/>
        <v>0</v>
      </c>
      <c r="AP569" s="9"/>
      <c r="AQ569" s="44">
        <f t="shared" si="1337"/>
        <v>0</v>
      </c>
      <c r="AR569" s="5" t="s">
        <v>197</v>
      </c>
      <c r="AS569" s="19" t="s">
        <v>198</v>
      </c>
      <c r="AT569" s="9">
        <f t="shared" ref="AT569:BA569" si="1369">SUM(AT570:AT571)</f>
        <v>0</v>
      </c>
      <c r="AU569" s="9">
        <f t="shared" si="1369"/>
        <v>0</v>
      </c>
      <c r="AV569" s="9">
        <f t="shared" si="1369"/>
        <v>0</v>
      </c>
      <c r="AW569" s="9">
        <f t="shared" si="1369"/>
        <v>0</v>
      </c>
      <c r="AX569" s="9">
        <f t="shared" si="1369"/>
        <v>0</v>
      </c>
      <c r="AY569" s="9">
        <f t="shared" si="1369"/>
        <v>0</v>
      </c>
      <c r="AZ569" s="9">
        <f t="shared" si="1369"/>
        <v>0</v>
      </c>
      <c r="BA569" s="9">
        <f t="shared" si="1369"/>
        <v>0</v>
      </c>
      <c r="BB569" s="9"/>
      <c r="BC569" s="9"/>
      <c r="BD569" s="51">
        <f>+AT569-AH569</f>
        <v>0</v>
      </c>
      <c r="BE569" s="47">
        <f t="shared" si="1294"/>
        <v>0</v>
      </c>
      <c r="BF569" s="47">
        <f t="shared" si="1295"/>
        <v>0</v>
      </c>
      <c r="BG569" s="47">
        <f t="shared" si="1296"/>
        <v>0</v>
      </c>
      <c r="BH569" s="47"/>
      <c r="BI569" s="47">
        <f t="shared" si="1297"/>
        <v>0</v>
      </c>
      <c r="BJ569" s="47">
        <f t="shared" si="1298"/>
        <v>0</v>
      </c>
      <c r="BK569" s="47">
        <f t="shared" si="1299"/>
        <v>0</v>
      </c>
      <c r="BL569" s="47"/>
      <c r="BM569" s="47">
        <f t="shared" si="1300"/>
        <v>0</v>
      </c>
      <c r="BN569" s="47">
        <f t="shared" si="1301"/>
        <v>0</v>
      </c>
      <c r="BO569" s="47">
        <f t="shared" si="1302"/>
        <v>0</v>
      </c>
      <c r="BP569" s="11">
        <f t="shared" si="1278"/>
        <v>0</v>
      </c>
      <c r="BQ569" s="1"/>
      <c r="BR569" s="1"/>
      <c r="BS569" s="1"/>
      <c r="BT569" s="1"/>
      <c r="BU569" s="1"/>
      <c r="BV569" s="1"/>
      <c r="BW569" s="1"/>
      <c r="BX569" s="1"/>
      <c r="BY569" s="1"/>
      <c r="BZ569" s="1"/>
      <c r="CA569" s="1"/>
      <c r="CB569" s="1"/>
      <c r="CC569" s="1"/>
      <c r="CD569" s="1"/>
      <c r="CE569" s="1"/>
      <c r="CF569" s="1"/>
      <c r="CG569" s="1"/>
      <c r="CH569" s="1"/>
      <c r="CI569" s="1"/>
      <c r="CJ569" s="1"/>
      <c r="CK569" s="1"/>
    </row>
    <row r="570" spans="1:89" ht="13.5" customHeight="1" x14ac:dyDescent="0.2">
      <c r="A570" s="5"/>
      <c r="B570" s="15" t="s">
        <v>0</v>
      </c>
      <c r="C570" s="11">
        <v>39105048.189999998</v>
      </c>
      <c r="D570" s="11">
        <v>7151678.54</v>
      </c>
      <c r="E570" s="11">
        <v>10303039.75</v>
      </c>
      <c r="F570" s="11">
        <v>13469185.529999999</v>
      </c>
      <c r="G570" s="11"/>
      <c r="H570" s="11">
        <v>6496021.7999999998</v>
      </c>
      <c r="I570" s="11">
        <v>9610020.8800000008</v>
      </c>
      <c r="J570" s="11">
        <v>12667167.039999999</v>
      </c>
      <c r="K570" s="61"/>
      <c r="L570" s="65">
        <f t="shared" si="1270"/>
        <v>3151361.21</v>
      </c>
      <c r="M570" s="65">
        <f t="shared" si="1271"/>
        <v>3166145.7799999993</v>
      </c>
      <c r="N570" s="65">
        <f t="shared" si="1272"/>
        <v>3113999.080000001</v>
      </c>
      <c r="O570" s="65">
        <f t="shared" si="1273"/>
        <v>3057146.1599999983</v>
      </c>
      <c r="P570" s="65">
        <f t="shared" si="1274"/>
        <v>655656.74000000022</v>
      </c>
      <c r="Q570" s="65">
        <f t="shared" si="1275"/>
        <v>693018.86999999918</v>
      </c>
      <c r="R570" s="65">
        <f t="shared" si="1276"/>
        <v>802018.49000000022</v>
      </c>
      <c r="S570" s="65">
        <f t="shared" si="1277"/>
        <v>26437881.149999999</v>
      </c>
      <c r="T570" s="61"/>
      <c r="U570" s="5"/>
      <c r="V570" s="15" t="s">
        <v>0</v>
      </c>
      <c r="W570" s="11">
        <v>0</v>
      </c>
      <c r="X570" s="11">
        <v>0</v>
      </c>
      <c r="Y570" s="11">
        <v>0</v>
      </c>
      <c r="Z570" s="11">
        <v>0</v>
      </c>
      <c r="AA570" s="11"/>
      <c r="AB570" s="11">
        <v>0</v>
      </c>
      <c r="AC570" s="11">
        <v>0</v>
      </c>
      <c r="AD570" s="11">
        <v>0</v>
      </c>
      <c r="AE570" s="34" t="s">
        <v>232</v>
      </c>
      <c r="AF570" s="5"/>
      <c r="AG570" s="15" t="s">
        <v>0</v>
      </c>
      <c r="AH570" s="11">
        <v>0</v>
      </c>
      <c r="AI570" s="11">
        <v>0</v>
      </c>
      <c r="AJ570" s="11">
        <v>0</v>
      </c>
      <c r="AK570" s="11">
        <v>0</v>
      </c>
      <c r="AL570" s="11"/>
      <c r="AM570" s="11">
        <v>0</v>
      </c>
      <c r="AN570" s="11">
        <v>0</v>
      </c>
      <c r="AO570" s="11">
        <v>0</v>
      </c>
      <c r="AP570" s="11"/>
      <c r="AQ570" s="44">
        <f t="shared" si="1337"/>
        <v>0</v>
      </c>
      <c r="AR570" s="5"/>
      <c r="AS570" s="15" t="s">
        <v>0</v>
      </c>
      <c r="AT570" s="11">
        <v>0</v>
      </c>
      <c r="AU570" s="11">
        <v>0</v>
      </c>
      <c r="AV570" s="11">
        <v>0</v>
      </c>
      <c r="AW570" s="11">
        <v>0</v>
      </c>
      <c r="AX570" s="11"/>
      <c r="AY570" s="11">
        <v>0</v>
      </c>
      <c r="AZ570" s="11">
        <v>0</v>
      </c>
      <c r="BA570" s="11">
        <v>0</v>
      </c>
      <c r="BB570" s="11"/>
      <c r="BC570" s="11"/>
      <c r="BD570" s="51">
        <f t="shared" si="1253"/>
        <v>0</v>
      </c>
      <c r="BE570" s="47">
        <f t="shared" si="1294"/>
        <v>0</v>
      </c>
      <c r="BF570" s="47">
        <f t="shared" si="1295"/>
        <v>0</v>
      </c>
      <c r="BG570" s="47">
        <f t="shared" si="1296"/>
        <v>0</v>
      </c>
      <c r="BH570" s="47"/>
      <c r="BI570" s="47">
        <f t="shared" si="1297"/>
        <v>0</v>
      </c>
      <c r="BJ570" s="47">
        <f t="shared" si="1298"/>
        <v>0</v>
      </c>
      <c r="BK570" s="47">
        <f t="shared" si="1299"/>
        <v>0</v>
      </c>
      <c r="BL570" s="47"/>
      <c r="BM570" s="47">
        <f t="shared" si="1300"/>
        <v>0</v>
      </c>
      <c r="BN570" s="47">
        <f t="shared" si="1301"/>
        <v>0</v>
      </c>
      <c r="BO570" s="47">
        <f t="shared" si="1302"/>
        <v>0</v>
      </c>
      <c r="BP570" s="11">
        <f t="shared" si="1278"/>
        <v>0</v>
      </c>
      <c r="BQ570" s="1"/>
      <c r="BR570" s="1"/>
      <c r="BS570" s="1"/>
      <c r="BT570" s="1"/>
      <c r="BU570" s="1"/>
      <c r="BV570" s="1"/>
      <c r="BW570" s="1"/>
      <c r="BX570" s="1"/>
      <c r="BY570" s="1"/>
      <c r="BZ570" s="1"/>
      <c r="CA570" s="1"/>
      <c r="CB570" s="1"/>
      <c r="CC570" s="1"/>
      <c r="CD570" s="1"/>
      <c r="CE570" s="1"/>
      <c r="CF570" s="1"/>
      <c r="CG570" s="1"/>
      <c r="CH570" s="1"/>
      <c r="CI570" s="1"/>
      <c r="CJ570" s="1"/>
      <c r="CK570" s="1"/>
    </row>
    <row r="571" spans="1:89" ht="13.5" customHeight="1" x14ac:dyDescent="0.2">
      <c r="A571" s="5"/>
      <c r="B571" s="15" t="s">
        <v>2</v>
      </c>
      <c r="C571" s="11">
        <v>0</v>
      </c>
      <c r="D571" s="11">
        <v>0</v>
      </c>
      <c r="E571" s="11">
        <v>0</v>
      </c>
      <c r="F571" s="11">
        <v>0</v>
      </c>
      <c r="G571" s="11"/>
      <c r="H571" s="11">
        <v>0</v>
      </c>
      <c r="I571" s="11">
        <v>0</v>
      </c>
      <c r="J571" s="11">
        <v>0</v>
      </c>
      <c r="K571" s="61"/>
      <c r="L571" s="65">
        <f t="shared" si="1270"/>
        <v>0</v>
      </c>
      <c r="M571" s="65">
        <f t="shared" si="1271"/>
        <v>0</v>
      </c>
      <c r="N571" s="65">
        <f t="shared" si="1272"/>
        <v>0</v>
      </c>
      <c r="O571" s="65">
        <f t="shared" si="1273"/>
        <v>0</v>
      </c>
      <c r="P571" s="65">
        <f t="shared" si="1274"/>
        <v>0</v>
      </c>
      <c r="Q571" s="65">
        <f t="shared" si="1275"/>
        <v>0</v>
      </c>
      <c r="R571" s="65">
        <f t="shared" si="1276"/>
        <v>0</v>
      </c>
      <c r="S571" s="65">
        <f t="shared" si="1277"/>
        <v>0</v>
      </c>
      <c r="T571" s="61"/>
      <c r="U571" s="5"/>
      <c r="V571" s="15" t="s">
        <v>2</v>
      </c>
      <c r="W571" s="11">
        <v>0</v>
      </c>
      <c r="X571" s="11">
        <v>0</v>
      </c>
      <c r="Y571" s="11">
        <v>0</v>
      </c>
      <c r="Z571" s="11">
        <v>0</v>
      </c>
      <c r="AA571" s="11"/>
      <c r="AB571" s="11">
        <v>0</v>
      </c>
      <c r="AC571" s="11">
        <v>0</v>
      </c>
      <c r="AD571" s="11">
        <v>0</v>
      </c>
      <c r="AF571" s="5"/>
      <c r="AG571" s="15" t="s">
        <v>2</v>
      </c>
      <c r="AH571" s="11">
        <v>0</v>
      </c>
      <c r="AI571" s="11">
        <v>0</v>
      </c>
      <c r="AJ571" s="11">
        <v>0</v>
      </c>
      <c r="AK571" s="11">
        <v>0</v>
      </c>
      <c r="AL571" s="11"/>
      <c r="AM571" s="11">
        <v>0</v>
      </c>
      <c r="AN571" s="11">
        <v>0</v>
      </c>
      <c r="AO571" s="11">
        <v>0</v>
      </c>
      <c r="AP571" s="11"/>
      <c r="AQ571" s="44">
        <f t="shared" si="1337"/>
        <v>0</v>
      </c>
      <c r="AR571" s="5"/>
      <c r="AS571" s="15" t="s">
        <v>2</v>
      </c>
      <c r="AT571" s="11">
        <v>0</v>
      </c>
      <c r="AU571" s="11">
        <v>0</v>
      </c>
      <c r="AV571" s="11">
        <v>0</v>
      </c>
      <c r="AW571" s="11">
        <v>0</v>
      </c>
      <c r="AX571" s="11"/>
      <c r="AY571" s="11">
        <v>0</v>
      </c>
      <c r="AZ571" s="11">
        <v>0</v>
      </c>
      <c r="BA571" s="11">
        <v>0</v>
      </c>
      <c r="BB571" s="11"/>
      <c r="BC571" s="11"/>
      <c r="BD571" s="51">
        <f t="shared" si="1253"/>
        <v>0</v>
      </c>
      <c r="BE571" s="47">
        <f t="shared" si="1294"/>
        <v>0</v>
      </c>
      <c r="BF571" s="47">
        <f t="shared" si="1295"/>
        <v>0</v>
      </c>
      <c r="BG571" s="47">
        <f t="shared" si="1296"/>
        <v>0</v>
      </c>
      <c r="BH571" s="47"/>
      <c r="BI571" s="47">
        <f t="shared" si="1297"/>
        <v>0</v>
      </c>
      <c r="BJ571" s="47">
        <f t="shared" si="1298"/>
        <v>0</v>
      </c>
      <c r="BK571" s="47">
        <f t="shared" si="1299"/>
        <v>0</v>
      </c>
      <c r="BL571" s="47"/>
      <c r="BM571" s="47">
        <f t="shared" si="1300"/>
        <v>0</v>
      </c>
      <c r="BN571" s="47">
        <f t="shared" si="1301"/>
        <v>0</v>
      </c>
      <c r="BO571" s="47">
        <f t="shared" si="1302"/>
        <v>0</v>
      </c>
      <c r="BP571" s="11">
        <f t="shared" si="1278"/>
        <v>0</v>
      </c>
      <c r="BQ571" s="1"/>
      <c r="BR571" s="1"/>
      <c r="BS571" s="1"/>
      <c r="BT571" s="1"/>
      <c r="BU571" s="1"/>
      <c r="BV571" s="1"/>
      <c r="BW571" s="1"/>
      <c r="BX571" s="1"/>
      <c r="BY571" s="1"/>
      <c r="BZ571" s="1"/>
      <c r="CA571" s="1"/>
      <c r="CB571" s="1"/>
      <c r="CC571" s="1"/>
      <c r="CD571" s="1"/>
      <c r="CE571" s="1"/>
      <c r="CF571" s="1"/>
      <c r="CG571" s="1"/>
      <c r="CH571" s="1"/>
      <c r="CI571" s="1"/>
      <c r="CJ571" s="1"/>
      <c r="CK571" s="1"/>
    </row>
    <row r="572" spans="1:89" ht="19.5" customHeight="1" x14ac:dyDescent="0.2">
      <c r="A572" s="5" t="s">
        <v>246</v>
      </c>
      <c r="B572" s="19" t="s">
        <v>245</v>
      </c>
      <c r="C572" s="9">
        <f t="shared" ref="C572" si="1370">SUM(C573:C574)</f>
        <v>140361483.93000001</v>
      </c>
      <c r="D572" s="9">
        <f t="shared" ref="D572" si="1371">SUM(D573:D574)</f>
        <v>9547214.5099999998</v>
      </c>
      <c r="E572" s="9">
        <f t="shared" ref="E572" si="1372">SUM(E573:E574)</f>
        <v>20864717.760000002</v>
      </c>
      <c r="F572" s="9">
        <f t="shared" ref="F572" si="1373">SUM(F573:F574)</f>
        <v>31794849.410000004</v>
      </c>
      <c r="G572" s="9">
        <f t="shared" ref="G572:J572" si="1374">SUM(G573:G574)</f>
        <v>0</v>
      </c>
      <c r="H572" s="9">
        <f t="shared" si="1374"/>
        <v>41820</v>
      </c>
      <c r="I572" s="9">
        <f t="shared" si="1374"/>
        <v>2543567.41</v>
      </c>
      <c r="J572" s="9">
        <f t="shared" si="1374"/>
        <v>9202577.2599999998</v>
      </c>
      <c r="K572" s="61"/>
      <c r="L572" s="65">
        <f t="shared" si="1270"/>
        <v>11317503.250000002</v>
      </c>
      <c r="M572" s="65">
        <f t="shared" si="1271"/>
        <v>10930131.650000002</v>
      </c>
      <c r="N572" s="65">
        <f t="shared" si="1272"/>
        <v>2501747.41</v>
      </c>
      <c r="O572" s="65">
        <f t="shared" si="1273"/>
        <v>6659009.8499999996</v>
      </c>
      <c r="P572" s="65">
        <f t="shared" si="1274"/>
        <v>9505394.5099999998</v>
      </c>
      <c r="Q572" s="65">
        <f t="shared" si="1275"/>
        <v>18321150.350000001</v>
      </c>
      <c r="R572" s="65">
        <f t="shared" si="1276"/>
        <v>22592272.150000006</v>
      </c>
      <c r="S572" s="65">
        <f t="shared" si="1277"/>
        <v>131158906.67</v>
      </c>
      <c r="T572" s="61"/>
      <c r="U572" s="5" t="s">
        <v>246</v>
      </c>
      <c r="V572" s="19" t="s">
        <v>245</v>
      </c>
      <c r="W572" s="9">
        <f t="shared" ref="W572:AD572" si="1375">SUM(W573:W574)</f>
        <v>0</v>
      </c>
      <c r="X572" s="9">
        <f t="shared" si="1375"/>
        <v>0</v>
      </c>
      <c r="Y572" s="9">
        <f t="shared" si="1375"/>
        <v>0</v>
      </c>
      <c r="Z572" s="9">
        <f t="shared" si="1375"/>
        <v>0</v>
      </c>
      <c r="AA572" s="9">
        <f t="shared" si="1375"/>
        <v>0</v>
      </c>
      <c r="AB572" s="9">
        <f t="shared" si="1375"/>
        <v>0</v>
      </c>
      <c r="AC572" s="9">
        <f t="shared" si="1375"/>
        <v>0</v>
      </c>
      <c r="AD572" s="9">
        <f t="shared" si="1375"/>
        <v>0</v>
      </c>
      <c r="AF572" s="5" t="s">
        <v>246</v>
      </c>
      <c r="AG572" s="19" t="s">
        <v>245</v>
      </c>
      <c r="AH572" s="9">
        <f t="shared" ref="AH572:AO572" si="1376">SUM(AH573:AH574)</f>
        <v>0</v>
      </c>
      <c r="AI572" s="9">
        <f t="shared" si="1376"/>
        <v>0</v>
      </c>
      <c r="AJ572" s="9">
        <f t="shared" si="1376"/>
        <v>0</v>
      </c>
      <c r="AK572" s="9">
        <f t="shared" si="1376"/>
        <v>0</v>
      </c>
      <c r="AL572" s="9">
        <f t="shared" si="1376"/>
        <v>0</v>
      </c>
      <c r="AM572" s="9">
        <f t="shared" si="1376"/>
        <v>0</v>
      </c>
      <c r="AN572" s="9">
        <f t="shared" si="1376"/>
        <v>0</v>
      </c>
      <c r="AO572" s="9">
        <f t="shared" si="1376"/>
        <v>0</v>
      </c>
      <c r="AP572" s="9"/>
      <c r="AQ572" s="44">
        <f t="shared" si="1337"/>
        <v>0</v>
      </c>
      <c r="AR572" s="5" t="s">
        <v>246</v>
      </c>
      <c r="AS572" s="19" t="s">
        <v>245</v>
      </c>
      <c r="AT572" s="9">
        <f t="shared" ref="AT572:BA572" si="1377">SUM(AT573:AT574)</f>
        <v>0</v>
      </c>
      <c r="AU572" s="9">
        <f t="shared" si="1377"/>
        <v>0</v>
      </c>
      <c r="AV572" s="9">
        <f t="shared" si="1377"/>
        <v>0</v>
      </c>
      <c r="AW572" s="9">
        <f t="shared" si="1377"/>
        <v>0</v>
      </c>
      <c r="AX572" s="9">
        <f t="shared" si="1377"/>
        <v>0</v>
      </c>
      <c r="AY572" s="9">
        <f t="shared" si="1377"/>
        <v>0</v>
      </c>
      <c r="AZ572" s="9">
        <f t="shared" si="1377"/>
        <v>0</v>
      </c>
      <c r="BA572" s="9">
        <f t="shared" si="1377"/>
        <v>0</v>
      </c>
      <c r="BB572" s="9"/>
      <c r="BC572" s="9"/>
      <c r="BD572" s="51">
        <f t="shared" si="1253"/>
        <v>0</v>
      </c>
      <c r="BE572" s="47">
        <f t="shared" si="1294"/>
        <v>0</v>
      </c>
      <c r="BF572" s="47">
        <f t="shared" si="1295"/>
        <v>0</v>
      </c>
      <c r="BG572" s="47">
        <f t="shared" si="1296"/>
        <v>0</v>
      </c>
      <c r="BH572" s="47"/>
      <c r="BI572" s="47">
        <f t="shared" si="1297"/>
        <v>0</v>
      </c>
      <c r="BJ572" s="47">
        <f t="shared" si="1298"/>
        <v>0</v>
      </c>
      <c r="BK572" s="47">
        <f t="shared" si="1299"/>
        <v>0</v>
      </c>
      <c r="BL572" s="47"/>
      <c r="BM572" s="47">
        <f t="shared" si="1300"/>
        <v>0</v>
      </c>
      <c r="BN572" s="47">
        <f t="shared" si="1301"/>
        <v>0</v>
      </c>
      <c r="BO572" s="47">
        <f t="shared" si="1302"/>
        <v>0</v>
      </c>
      <c r="BP572" s="11">
        <f t="shared" si="1278"/>
        <v>0</v>
      </c>
      <c r="BQ572" s="1"/>
      <c r="BR572" s="1"/>
      <c r="BS572" s="1"/>
      <c r="BT572" s="1"/>
      <c r="BU572" s="1"/>
      <c r="BV572" s="1"/>
      <c r="BW572" s="1"/>
      <c r="BX572" s="1"/>
      <c r="BY572" s="1"/>
      <c r="BZ572" s="1"/>
      <c r="CA572" s="1"/>
      <c r="CB572" s="1"/>
      <c r="CC572" s="1"/>
      <c r="CD572" s="1"/>
      <c r="CE572" s="1"/>
      <c r="CF572" s="1"/>
      <c r="CG572" s="1"/>
      <c r="CH572" s="1"/>
      <c r="CI572" s="1"/>
      <c r="CJ572" s="1"/>
      <c r="CK572" s="1"/>
    </row>
    <row r="573" spans="1:89" ht="13.5" customHeight="1" x14ac:dyDescent="0.2">
      <c r="A573" s="5"/>
      <c r="B573" s="15" t="s">
        <v>0</v>
      </c>
      <c r="C573" s="11">
        <v>140361483.93000001</v>
      </c>
      <c r="D573" s="11">
        <v>9547214.5099999998</v>
      </c>
      <c r="E573" s="11">
        <v>20864717.760000002</v>
      </c>
      <c r="F573" s="11">
        <v>31794849.410000004</v>
      </c>
      <c r="G573" s="11"/>
      <c r="H573" s="11">
        <v>41820</v>
      </c>
      <c r="I573" s="11">
        <v>2543567.41</v>
      </c>
      <c r="J573" s="11">
        <v>9202577.2599999998</v>
      </c>
      <c r="K573" s="61"/>
      <c r="L573" s="65">
        <f t="shared" si="1270"/>
        <v>11317503.250000002</v>
      </c>
      <c r="M573" s="65">
        <f t="shared" si="1271"/>
        <v>10930131.650000002</v>
      </c>
      <c r="N573" s="65">
        <f t="shared" si="1272"/>
        <v>2501747.41</v>
      </c>
      <c r="O573" s="65">
        <f t="shared" si="1273"/>
        <v>6659009.8499999996</v>
      </c>
      <c r="P573" s="65">
        <f t="shared" si="1274"/>
        <v>9505394.5099999998</v>
      </c>
      <c r="Q573" s="65">
        <f t="shared" si="1275"/>
        <v>18321150.350000001</v>
      </c>
      <c r="R573" s="65">
        <f t="shared" si="1276"/>
        <v>22592272.150000006</v>
      </c>
      <c r="S573" s="65">
        <f t="shared" si="1277"/>
        <v>131158906.67</v>
      </c>
      <c r="T573" s="61"/>
      <c r="U573" s="5"/>
      <c r="V573" s="15" t="s">
        <v>0</v>
      </c>
      <c r="W573" s="11">
        <v>0</v>
      </c>
      <c r="X573" s="11">
        <v>0</v>
      </c>
      <c r="Y573" s="11">
        <v>0</v>
      </c>
      <c r="Z573" s="11">
        <v>0</v>
      </c>
      <c r="AA573" s="11"/>
      <c r="AB573" s="11">
        <v>0</v>
      </c>
      <c r="AC573" s="11">
        <v>0</v>
      </c>
      <c r="AD573" s="11">
        <v>0</v>
      </c>
      <c r="AF573" s="5"/>
      <c r="AG573" s="15" t="s">
        <v>0</v>
      </c>
      <c r="AH573" s="11">
        <v>0</v>
      </c>
      <c r="AI573" s="11">
        <v>0</v>
      </c>
      <c r="AJ573" s="11">
        <v>0</v>
      </c>
      <c r="AK573" s="11">
        <v>0</v>
      </c>
      <c r="AL573" s="11"/>
      <c r="AM573" s="11">
        <v>0</v>
      </c>
      <c r="AN573" s="11">
        <v>0</v>
      </c>
      <c r="AO573" s="11">
        <v>0</v>
      </c>
      <c r="AP573" s="11"/>
      <c r="AQ573" s="44">
        <f t="shared" si="1337"/>
        <v>0</v>
      </c>
      <c r="AR573" s="5"/>
      <c r="AS573" s="15" t="s">
        <v>0</v>
      </c>
      <c r="AT573" s="11">
        <v>0</v>
      </c>
      <c r="AU573" s="11">
        <v>0</v>
      </c>
      <c r="AV573" s="11">
        <v>0</v>
      </c>
      <c r="AW573" s="11">
        <v>0</v>
      </c>
      <c r="AX573" s="11"/>
      <c r="AY573" s="11">
        <v>0</v>
      </c>
      <c r="AZ573" s="11">
        <v>0</v>
      </c>
      <c r="BA573" s="11">
        <v>0</v>
      </c>
      <c r="BB573" s="11"/>
      <c r="BC573" s="11"/>
      <c r="BD573" s="51">
        <f t="shared" si="1253"/>
        <v>0</v>
      </c>
      <c r="BE573" s="47">
        <f t="shared" si="1294"/>
        <v>0</v>
      </c>
      <c r="BF573" s="47">
        <f t="shared" si="1295"/>
        <v>0</v>
      </c>
      <c r="BG573" s="47">
        <f t="shared" si="1296"/>
        <v>0</v>
      </c>
      <c r="BH573" s="47"/>
      <c r="BI573" s="47">
        <f t="shared" si="1297"/>
        <v>0</v>
      </c>
      <c r="BJ573" s="47">
        <f t="shared" si="1298"/>
        <v>0</v>
      </c>
      <c r="BK573" s="47">
        <f t="shared" si="1299"/>
        <v>0</v>
      </c>
      <c r="BL573" s="47"/>
      <c r="BM573" s="47">
        <f t="shared" si="1300"/>
        <v>0</v>
      </c>
      <c r="BN573" s="47">
        <f t="shared" si="1301"/>
        <v>0</v>
      </c>
      <c r="BO573" s="47">
        <f t="shared" si="1302"/>
        <v>0</v>
      </c>
      <c r="BP573" s="11">
        <f t="shared" si="1278"/>
        <v>0</v>
      </c>
      <c r="BQ573" s="1"/>
      <c r="BR573" s="1"/>
      <c r="BS573" s="1"/>
      <c r="BT573" s="1"/>
      <c r="BU573" s="1"/>
      <c r="BV573" s="1"/>
      <c r="BW573" s="1"/>
      <c r="BX573" s="1"/>
      <c r="BY573" s="1"/>
      <c r="BZ573" s="1"/>
      <c r="CA573" s="1"/>
      <c r="CB573" s="1"/>
      <c r="CC573" s="1"/>
      <c r="CD573" s="1"/>
      <c r="CE573" s="1"/>
      <c r="CF573" s="1"/>
      <c r="CG573" s="1"/>
      <c r="CH573" s="1"/>
      <c r="CI573" s="1"/>
      <c r="CJ573" s="1"/>
      <c r="CK573" s="1"/>
    </row>
    <row r="574" spans="1:89" ht="13.5" customHeight="1" x14ac:dyDescent="0.2">
      <c r="A574" s="5"/>
      <c r="B574" s="15" t="s">
        <v>2</v>
      </c>
      <c r="C574" s="11">
        <v>0</v>
      </c>
      <c r="D574" s="11">
        <v>0</v>
      </c>
      <c r="E574" s="11">
        <v>0</v>
      </c>
      <c r="F574" s="11">
        <v>0</v>
      </c>
      <c r="G574" s="11"/>
      <c r="H574" s="11">
        <v>0</v>
      </c>
      <c r="I574" s="11">
        <v>0</v>
      </c>
      <c r="J574" s="11">
        <v>0</v>
      </c>
      <c r="K574" s="61"/>
      <c r="L574" s="65">
        <f t="shared" si="1270"/>
        <v>0</v>
      </c>
      <c r="M574" s="65">
        <f t="shared" si="1271"/>
        <v>0</v>
      </c>
      <c r="N574" s="65">
        <f t="shared" si="1272"/>
        <v>0</v>
      </c>
      <c r="O574" s="65">
        <f t="shared" si="1273"/>
        <v>0</v>
      </c>
      <c r="P574" s="65">
        <f t="shared" si="1274"/>
        <v>0</v>
      </c>
      <c r="Q574" s="65">
        <f t="shared" si="1275"/>
        <v>0</v>
      </c>
      <c r="R574" s="65">
        <f t="shared" si="1276"/>
        <v>0</v>
      </c>
      <c r="S574" s="65">
        <f t="shared" si="1277"/>
        <v>0</v>
      </c>
      <c r="T574" s="61"/>
      <c r="U574" s="5"/>
      <c r="V574" s="15" t="s">
        <v>2</v>
      </c>
      <c r="W574" s="11">
        <v>0</v>
      </c>
      <c r="X574" s="11">
        <v>0</v>
      </c>
      <c r="Y574" s="11">
        <v>0</v>
      </c>
      <c r="Z574" s="11">
        <v>0</v>
      </c>
      <c r="AA574" s="11"/>
      <c r="AB574" s="11">
        <v>0</v>
      </c>
      <c r="AC574" s="11">
        <v>0</v>
      </c>
      <c r="AD574" s="11">
        <v>0</v>
      </c>
      <c r="AF574" s="5"/>
      <c r="AG574" s="15" t="s">
        <v>2</v>
      </c>
      <c r="AH574" s="11">
        <v>0</v>
      </c>
      <c r="AI574" s="11">
        <v>0</v>
      </c>
      <c r="AJ574" s="11">
        <v>0</v>
      </c>
      <c r="AK574" s="11">
        <v>0</v>
      </c>
      <c r="AL574" s="11"/>
      <c r="AM574" s="11">
        <v>0</v>
      </c>
      <c r="AN574" s="11">
        <v>0</v>
      </c>
      <c r="AO574" s="11">
        <v>0</v>
      </c>
      <c r="AP574" s="11"/>
      <c r="AQ574" s="44">
        <f t="shared" si="1337"/>
        <v>0</v>
      </c>
      <c r="AR574" s="5"/>
      <c r="AS574" s="15" t="s">
        <v>2</v>
      </c>
      <c r="AT574" s="11">
        <v>0</v>
      </c>
      <c r="AU574" s="11">
        <v>0</v>
      </c>
      <c r="AV574" s="11">
        <v>0</v>
      </c>
      <c r="AW574" s="11">
        <v>0</v>
      </c>
      <c r="AX574" s="11"/>
      <c r="AY574" s="11">
        <v>0</v>
      </c>
      <c r="AZ574" s="11">
        <v>0</v>
      </c>
      <c r="BA574" s="11">
        <v>0</v>
      </c>
      <c r="BB574" s="11"/>
      <c r="BC574" s="11"/>
      <c r="BD574" s="51">
        <f t="shared" si="1253"/>
        <v>0</v>
      </c>
      <c r="BE574" s="47">
        <f t="shared" si="1294"/>
        <v>0</v>
      </c>
      <c r="BF574" s="47">
        <f t="shared" si="1295"/>
        <v>0</v>
      </c>
      <c r="BG574" s="47">
        <f t="shared" si="1296"/>
        <v>0</v>
      </c>
      <c r="BH574" s="47"/>
      <c r="BI574" s="47">
        <f t="shared" si="1297"/>
        <v>0</v>
      </c>
      <c r="BJ574" s="47">
        <f t="shared" si="1298"/>
        <v>0</v>
      </c>
      <c r="BK574" s="47">
        <f t="shared" si="1299"/>
        <v>0</v>
      </c>
      <c r="BL574" s="47"/>
      <c r="BM574" s="47">
        <f t="shared" si="1300"/>
        <v>0</v>
      </c>
      <c r="BN574" s="47">
        <f t="shared" si="1301"/>
        <v>0</v>
      </c>
      <c r="BO574" s="47">
        <f t="shared" si="1302"/>
        <v>0</v>
      </c>
      <c r="BP574" s="11">
        <f t="shared" si="1278"/>
        <v>0</v>
      </c>
    </row>
    <row r="575" spans="1:89" ht="22.5" customHeight="1" x14ac:dyDescent="0.2">
      <c r="A575" s="5" t="s">
        <v>166</v>
      </c>
      <c r="B575" s="6" t="s">
        <v>270</v>
      </c>
      <c r="C575" s="9">
        <f t="shared" ref="C575" si="1378">SUM(C576:C577)</f>
        <v>5470469.2400000002</v>
      </c>
      <c r="D575" s="9">
        <f t="shared" ref="D575" si="1379">SUM(D576:D577)</f>
        <v>693571.18666666676</v>
      </c>
      <c r="E575" s="9">
        <f t="shared" ref="E575" si="1380">SUM(E576:E577)</f>
        <v>1118259.8733333335</v>
      </c>
      <c r="F575" s="9">
        <f t="shared" ref="F575" si="1381">SUM(F576:F577)</f>
        <v>1542948.56</v>
      </c>
      <c r="G575" s="9">
        <f t="shared" ref="G575:J575" si="1382">SUM(G576:G577)</f>
        <v>0</v>
      </c>
      <c r="H575" s="9">
        <f t="shared" si="1382"/>
        <v>77433.48</v>
      </c>
      <c r="I575" s="9">
        <f t="shared" si="1382"/>
        <v>573612.71</v>
      </c>
      <c r="J575" s="9">
        <f t="shared" si="1382"/>
        <v>1007193.01</v>
      </c>
      <c r="K575" s="61"/>
      <c r="L575" s="65">
        <f t="shared" si="1270"/>
        <v>424688.68666666676</v>
      </c>
      <c r="M575" s="65">
        <f t="shared" si="1271"/>
        <v>424688.68666666653</v>
      </c>
      <c r="N575" s="65">
        <f t="shared" si="1272"/>
        <v>496179.23</v>
      </c>
      <c r="O575" s="65">
        <f t="shared" si="1273"/>
        <v>433580.30000000005</v>
      </c>
      <c r="P575" s="65">
        <f t="shared" si="1274"/>
        <v>616137.70666666678</v>
      </c>
      <c r="Q575" s="65">
        <f t="shared" si="1275"/>
        <v>544647.16333333356</v>
      </c>
      <c r="R575" s="65">
        <f t="shared" si="1276"/>
        <v>535755.55000000005</v>
      </c>
      <c r="S575" s="65">
        <f t="shared" si="1277"/>
        <v>4463276.2300000004</v>
      </c>
      <c r="T575" s="61"/>
      <c r="U575" s="5" t="s">
        <v>166</v>
      </c>
      <c r="V575" s="6" t="s">
        <v>270</v>
      </c>
      <c r="W575" s="9">
        <f t="shared" ref="W575:AD575" si="1383">SUM(W576:W577)</f>
        <v>0</v>
      </c>
      <c r="X575" s="9">
        <f t="shared" si="1383"/>
        <v>0</v>
      </c>
      <c r="Y575" s="9">
        <f t="shared" si="1383"/>
        <v>0</v>
      </c>
      <c r="Z575" s="9">
        <f t="shared" si="1383"/>
        <v>0</v>
      </c>
      <c r="AA575" s="9">
        <f t="shared" si="1383"/>
        <v>0</v>
      </c>
      <c r="AB575" s="9">
        <f t="shared" si="1383"/>
        <v>0</v>
      </c>
      <c r="AC575" s="9">
        <f t="shared" si="1383"/>
        <v>0</v>
      </c>
      <c r="AD575" s="9">
        <f t="shared" si="1383"/>
        <v>0</v>
      </c>
      <c r="AF575" s="5" t="s">
        <v>166</v>
      </c>
      <c r="AG575" s="6" t="s">
        <v>270</v>
      </c>
      <c r="AH575" s="9">
        <f t="shared" ref="AH575:AO575" si="1384">SUM(AH576:AH577)</f>
        <v>0</v>
      </c>
      <c r="AI575" s="9">
        <f t="shared" si="1384"/>
        <v>0</v>
      </c>
      <c r="AJ575" s="9">
        <f t="shared" si="1384"/>
        <v>0</v>
      </c>
      <c r="AK575" s="9">
        <f t="shared" si="1384"/>
        <v>0</v>
      </c>
      <c r="AL575" s="9">
        <f t="shared" si="1384"/>
        <v>0</v>
      </c>
      <c r="AM575" s="9">
        <f t="shared" si="1384"/>
        <v>0</v>
      </c>
      <c r="AN575" s="9">
        <f t="shared" si="1384"/>
        <v>0</v>
      </c>
      <c r="AO575" s="9">
        <f t="shared" si="1384"/>
        <v>0</v>
      </c>
      <c r="AP575" s="9"/>
      <c r="AQ575" s="44">
        <f t="shared" si="1337"/>
        <v>0</v>
      </c>
      <c r="AR575" s="5" t="s">
        <v>166</v>
      </c>
      <c r="AS575" s="6" t="s">
        <v>270</v>
      </c>
      <c r="AT575" s="9">
        <f t="shared" ref="AT575:BA575" si="1385">SUM(AT576:AT577)</f>
        <v>0</v>
      </c>
      <c r="AU575" s="9">
        <f t="shared" si="1385"/>
        <v>0</v>
      </c>
      <c r="AV575" s="9">
        <f t="shared" si="1385"/>
        <v>0</v>
      </c>
      <c r="AW575" s="9">
        <f t="shared" si="1385"/>
        <v>0</v>
      </c>
      <c r="AX575" s="9">
        <f t="shared" si="1385"/>
        <v>0</v>
      </c>
      <c r="AY575" s="9">
        <f t="shared" si="1385"/>
        <v>0</v>
      </c>
      <c r="AZ575" s="9">
        <f t="shared" si="1385"/>
        <v>0</v>
      </c>
      <c r="BA575" s="9">
        <f t="shared" si="1385"/>
        <v>0</v>
      </c>
      <c r="BB575" s="9"/>
      <c r="BC575" s="9"/>
      <c r="BD575" s="51">
        <f t="shared" si="1253"/>
        <v>0</v>
      </c>
      <c r="BE575" s="47">
        <f t="shared" si="1294"/>
        <v>0</v>
      </c>
      <c r="BF575" s="47">
        <f t="shared" si="1295"/>
        <v>0</v>
      </c>
      <c r="BG575" s="47">
        <f t="shared" si="1296"/>
        <v>0</v>
      </c>
      <c r="BH575" s="47"/>
      <c r="BI575" s="47">
        <f t="shared" si="1297"/>
        <v>0</v>
      </c>
      <c r="BJ575" s="47">
        <f t="shared" si="1298"/>
        <v>0</v>
      </c>
      <c r="BK575" s="47">
        <f t="shared" si="1299"/>
        <v>0</v>
      </c>
      <c r="BL575" s="47"/>
      <c r="BM575" s="47">
        <f t="shared" si="1300"/>
        <v>0</v>
      </c>
      <c r="BN575" s="47">
        <f t="shared" si="1301"/>
        <v>0</v>
      </c>
      <c r="BO575" s="47">
        <f t="shared" si="1302"/>
        <v>0</v>
      </c>
      <c r="BP575" s="11">
        <f t="shared" si="1278"/>
        <v>0</v>
      </c>
    </row>
    <row r="576" spans="1:89" x14ac:dyDescent="0.2">
      <c r="A576" s="5"/>
      <c r="B576" s="10" t="s">
        <v>0</v>
      </c>
      <c r="C576" s="11">
        <v>5470469.2400000002</v>
      </c>
      <c r="D576" s="11">
        <v>693571.18666666676</v>
      </c>
      <c r="E576" s="11">
        <v>1118259.8733333335</v>
      </c>
      <c r="F576" s="11">
        <v>1542948.56</v>
      </c>
      <c r="G576" s="11"/>
      <c r="H576" s="11">
        <v>77433.48</v>
      </c>
      <c r="I576" s="11">
        <v>573612.71</v>
      </c>
      <c r="J576" s="11">
        <v>1007193.01</v>
      </c>
      <c r="K576" s="61"/>
      <c r="L576" s="65">
        <f t="shared" si="1270"/>
        <v>424688.68666666676</v>
      </c>
      <c r="M576" s="65">
        <f t="shared" si="1271"/>
        <v>424688.68666666653</v>
      </c>
      <c r="N576" s="65">
        <f t="shared" si="1272"/>
        <v>496179.23</v>
      </c>
      <c r="O576" s="65">
        <f t="shared" si="1273"/>
        <v>433580.30000000005</v>
      </c>
      <c r="P576" s="65">
        <f t="shared" si="1274"/>
        <v>616137.70666666678</v>
      </c>
      <c r="Q576" s="65">
        <f t="shared" si="1275"/>
        <v>544647.16333333356</v>
      </c>
      <c r="R576" s="65">
        <f t="shared" si="1276"/>
        <v>535755.55000000005</v>
      </c>
      <c r="S576" s="65">
        <f t="shared" si="1277"/>
        <v>4463276.2300000004</v>
      </c>
      <c r="T576" s="61"/>
      <c r="U576" s="5"/>
      <c r="V576" s="10" t="s">
        <v>0</v>
      </c>
      <c r="W576" s="11">
        <v>0</v>
      </c>
      <c r="X576" s="11">
        <v>0</v>
      </c>
      <c r="Y576" s="11">
        <v>0</v>
      </c>
      <c r="Z576" s="11">
        <v>0</v>
      </c>
      <c r="AA576" s="11"/>
      <c r="AB576" s="11">
        <v>0</v>
      </c>
      <c r="AC576" s="11">
        <v>0</v>
      </c>
      <c r="AD576" s="11">
        <v>0</v>
      </c>
      <c r="AF576" s="5"/>
      <c r="AG576" s="10" t="s">
        <v>0</v>
      </c>
      <c r="AH576" s="11">
        <v>0</v>
      </c>
      <c r="AI576" s="11">
        <v>0</v>
      </c>
      <c r="AJ576" s="11">
        <v>0</v>
      </c>
      <c r="AK576" s="11">
        <v>0</v>
      </c>
      <c r="AL576" s="11"/>
      <c r="AM576" s="11">
        <v>0</v>
      </c>
      <c r="AN576" s="11">
        <v>0</v>
      </c>
      <c r="AO576" s="11">
        <v>0</v>
      </c>
      <c r="AP576" s="11"/>
      <c r="AQ576" s="44">
        <f t="shared" si="1337"/>
        <v>0</v>
      </c>
      <c r="AR576" s="5"/>
      <c r="AS576" s="10" t="s">
        <v>0</v>
      </c>
      <c r="AT576" s="11">
        <v>0</v>
      </c>
      <c r="AU576" s="11">
        <v>0</v>
      </c>
      <c r="AV576" s="11">
        <v>0</v>
      </c>
      <c r="AW576" s="11">
        <v>0</v>
      </c>
      <c r="AX576" s="11"/>
      <c r="AY576" s="11">
        <v>0</v>
      </c>
      <c r="AZ576" s="11">
        <v>0</v>
      </c>
      <c r="BA576" s="11">
        <v>0</v>
      </c>
      <c r="BB576" s="11"/>
      <c r="BC576" s="11"/>
      <c r="BD576" s="51">
        <f t="shared" si="1253"/>
        <v>0</v>
      </c>
      <c r="BE576" s="47">
        <f t="shared" si="1294"/>
        <v>0</v>
      </c>
      <c r="BF576" s="47">
        <f t="shared" si="1295"/>
        <v>0</v>
      </c>
      <c r="BG576" s="47">
        <f t="shared" si="1296"/>
        <v>0</v>
      </c>
      <c r="BH576" s="47"/>
      <c r="BI576" s="47">
        <f t="shared" si="1297"/>
        <v>0</v>
      </c>
      <c r="BJ576" s="47">
        <f t="shared" si="1298"/>
        <v>0</v>
      </c>
      <c r="BK576" s="47">
        <f t="shared" si="1299"/>
        <v>0</v>
      </c>
      <c r="BL576" s="47"/>
      <c r="BM576" s="47">
        <f t="shared" si="1300"/>
        <v>0</v>
      </c>
      <c r="BN576" s="47">
        <f t="shared" si="1301"/>
        <v>0</v>
      </c>
      <c r="BO576" s="47">
        <f t="shared" si="1302"/>
        <v>0</v>
      </c>
      <c r="BP576" s="11">
        <f t="shared" si="1278"/>
        <v>0</v>
      </c>
    </row>
    <row r="577" spans="1:89" x14ac:dyDescent="0.2">
      <c r="A577" s="5"/>
      <c r="B577" s="10" t="s">
        <v>2</v>
      </c>
      <c r="C577" s="11">
        <v>0</v>
      </c>
      <c r="D577" s="11">
        <v>0</v>
      </c>
      <c r="E577" s="11">
        <v>0</v>
      </c>
      <c r="F577" s="11">
        <v>0</v>
      </c>
      <c r="G577" s="11"/>
      <c r="H577" s="11">
        <v>0</v>
      </c>
      <c r="I577" s="11">
        <v>0</v>
      </c>
      <c r="J577" s="11">
        <v>0</v>
      </c>
      <c r="K577" s="61"/>
      <c r="L577" s="65">
        <f t="shared" si="1270"/>
        <v>0</v>
      </c>
      <c r="M577" s="65">
        <f t="shared" si="1271"/>
        <v>0</v>
      </c>
      <c r="N577" s="65">
        <f t="shared" si="1272"/>
        <v>0</v>
      </c>
      <c r="O577" s="65">
        <f t="shared" si="1273"/>
        <v>0</v>
      </c>
      <c r="P577" s="65">
        <f t="shared" si="1274"/>
        <v>0</v>
      </c>
      <c r="Q577" s="65">
        <f t="shared" si="1275"/>
        <v>0</v>
      </c>
      <c r="R577" s="65">
        <f t="shared" si="1276"/>
        <v>0</v>
      </c>
      <c r="S577" s="65">
        <f t="shared" si="1277"/>
        <v>0</v>
      </c>
      <c r="T577" s="61"/>
      <c r="U577" s="5"/>
      <c r="V577" s="10" t="s">
        <v>2</v>
      </c>
      <c r="W577" s="11">
        <v>0</v>
      </c>
      <c r="X577" s="11">
        <v>0</v>
      </c>
      <c r="Y577" s="11">
        <v>0</v>
      </c>
      <c r="Z577" s="11">
        <v>0</v>
      </c>
      <c r="AA577" s="11"/>
      <c r="AB577" s="11">
        <v>0</v>
      </c>
      <c r="AC577" s="11">
        <v>0</v>
      </c>
      <c r="AD577" s="11">
        <v>0</v>
      </c>
      <c r="AF577" s="5"/>
      <c r="AG577" s="10" t="s">
        <v>2</v>
      </c>
      <c r="AH577" s="11">
        <v>0</v>
      </c>
      <c r="AI577" s="11">
        <v>0</v>
      </c>
      <c r="AJ577" s="11">
        <v>0</v>
      </c>
      <c r="AK577" s="11">
        <v>0</v>
      </c>
      <c r="AL577" s="11"/>
      <c r="AM577" s="11">
        <v>0</v>
      </c>
      <c r="AN577" s="11">
        <v>0</v>
      </c>
      <c r="AO577" s="11">
        <v>0</v>
      </c>
      <c r="AP577" s="11"/>
      <c r="AQ577" s="44">
        <f t="shared" si="1337"/>
        <v>0</v>
      </c>
      <c r="AR577" s="5"/>
      <c r="AS577" s="10" t="s">
        <v>2</v>
      </c>
      <c r="AT577" s="11">
        <v>0</v>
      </c>
      <c r="AU577" s="11">
        <v>0</v>
      </c>
      <c r="AV577" s="11">
        <v>0</v>
      </c>
      <c r="AW577" s="11">
        <v>0</v>
      </c>
      <c r="AX577" s="11"/>
      <c r="AY577" s="11">
        <v>0</v>
      </c>
      <c r="AZ577" s="11">
        <v>0</v>
      </c>
      <c r="BA577" s="11">
        <v>0</v>
      </c>
      <c r="BB577" s="11"/>
      <c r="BC577" s="11"/>
      <c r="BD577" s="51">
        <f t="shared" si="1253"/>
        <v>0</v>
      </c>
      <c r="BE577" s="47">
        <f t="shared" si="1294"/>
        <v>0</v>
      </c>
      <c r="BF577" s="47">
        <f t="shared" si="1295"/>
        <v>0</v>
      </c>
      <c r="BG577" s="47">
        <f t="shared" si="1296"/>
        <v>0</v>
      </c>
      <c r="BH577" s="47"/>
      <c r="BI577" s="47">
        <f t="shared" si="1297"/>
        <v>0</v>
      </c>
      <c r="BJ577" s="47">
        <f t="shared" si="1298"/>
        <v>0</v>
      </c>
      <c r="BK577" s="47">
        <f t="shared" si="1299"/>
        <v>0</v>
      </c>
      <c r="BL577" s="47"/>
      <c r="BM577" s="47">
        <f t="shared" si="1300"/>
        <v>0</v>
      </c>
      <c r="BN577" s="47">
        <f t="shared" si="1301"/>
        <v>0</v>
      </c>
      <c r="BO577" s="47">
        <f t="shared" si="1302"/>
        <v>0</v>
      </c>
      <c r="BP577" s="11">
        <f t="shared" si="1278"/>
        <v>0</v>
      </c>
    </row>
    <row r="578" spans="1:89" ht="19.5" customHeight="1" x14ac:dyDescent="0.2">
      <c r="A578" s="5" t="s">
        <v>167</v>
      </c>
      <c r="B578" s="6" t="s">
        <v>19</v>
      </c>
      <c r="K578" s="61"/>
      <c r="L578" s="65">
        <f t="shared" si="1270"/>
        <v>0</v>
      </c>
      <c r="M578" s="65">
        <f t="shared" si="1271"/>
        <v>0</v>
      </c>
      <c r="N578" s="65">
        <f t="shared" si="1272"/>
        <v>0</v>
      </c>
      <c r="O578" s="65">
        <f t="shared" si="1273"/>
        <v>0</v>
      </c>
      <c r="P578" s="65">
        <f t="shared" si="1274"/>
        <v>0</v>
      </c>
      <c r="Q578" s="65">
        <f t="shared" si="1275"/>
        <v>0</v>
      </c>
      <c r="R578" s="65">
        <f t="shared" si="1276"/>
        <v>0</v>
      </c>
      <c r="S578" s="65">
        <f t="shared" si="1277"/>
        <v>0</v>
      </c>
      <c r="T578" s="61"/>
      <c r="U578" s="5" t="s">
        <v>167</v>
      </c>
      <c r="V578" s="6" t="s">
        <v>19</v>
      </c>
      <c r="AF578" s="5" t="s">
        <v>167</v>
      </c>
      <c r="AG578" s="6" t="s">
        <v>19</v>
      </c>
      <c r="AP578" s="11"/>
      <c r="AQ578" s="44">
        <f t="shared" si="1337"/>
        <v>0</v>
      </c>
      <c r="AR578" s="5" t="s">
        <v>167</v>
      </c>
      <c r="AS578" s="6" t="s">
        <v>19</v>
      </c>
      <c r="BB578" s="11"/>
      <c r="BC578" s="11"/>
      <c r="BD578" s="51">
        <f t="shared" si="1253"/>
        <v>0</v>
      </c>
      <c r="BE578" s="47">
        <f t="shared" si="1294"/>
        <v>0</v>
      </c>
      <c r="BF578" s="47">
        <f t="shared" si="1295"/>
        <v>0</v>
      </c>
      <c r="BG578" s="47">
        <f t="shared" si="1296"/>
        <v>0</v>
      </c>
      <c r="BH578" s="47"/>
      <c r="BI578" s="47">
        <f t="shared" si="1297"/>
        <v>0</v>
      </c>
      <c r="BJ578" s="47">
        <f t="shared" si="1298"/>
        <v>0</v>
      </c>
      <c r="BK578" s="47">
        <f t="shared" si="1299"/>
        <v>0</v>
      </c>
      <c r="BL578" s="47"/>
      <c r="BM578" s="47">
        <f t="shared" si="1300"/>
        <v>0</v>
      </c>
      <c r="BN578" s="47">
        <f t="shared" si="1301"/>
        <v>0</v>
      </c>
      <c r="BO578" s="47">
        <f t="shared" si="1302"/>
        <v>0</v>
      </c>
      <c r="BP578" s="11">
        <f t="shared" si="1278"/>
        <v>0</v>
      </c>
    </row>
    <row r="579" spans="1:89" s="3" customFormat="1" ht="21" customHeight="1" x14ac:dyDescent="0.2">
      <c r="A579" s="13"/>
      <c r="B579" s="14" t="s">
        <v>192</v>
      </c>
      <c r="C579" s="9">
        <f>SUM(C580:C581)</f>
        <v>831232</v>
      </c>
      <c r="D579" s="9">
        <f t="shared" ref="D579" si="1386">SUM(D580:D581)</f>
        <v>80384.97</v>
      </c>
      <c r="E579" s="9">
        <f t="shared" ref="E579" si="1387">SUM(E580:E581)</f>
        <v>183205.87</v>
      </c>
      <c r="F579" s="9">
        <f t="shared" ref="F579" si="1388">SUM(F580:F581)</f>
        <v>242148.52</v>
      </c>
      <c r="G579" s="9">
        <f t="shared" ref="G579:J579" si="1389">SUM(G580:G581)</f>
        <v>0</v>
      </c>
      <c r="H579" s="9">
        <f t="shared" si="1389"/>
        <v>34331.81</v>
      </c>
      <c r="I579" s="9">
        <f t="shared" si="1389"/>
        <v>91099.55</v>
      </c>
      <c r="J579" s="9">
        <f t="shared" si="1389"/>
        <v>242148.52</v>
      </c>
      <c r="K579" s="61"/>
      <c r="L579" s="65">
        <f t="shared" si="1270"/>
        <v>102820.9</v>
      </c>
      <c r="M579" s="65">
        <f t="shared" si="1271"/>
        <v>58942.649999999994</v>
      </c>
      <c r="N579" s="65">
        <f t="shared" si="1272"/>
        <v>56767.740000000005</v>
      </c>
      <c r="O579" s="65">
        <f t="shared" si="1273"/>
        <v>151048.96999999997</v>
      </c>
      <c r="P579" s="65">
        <f t="shared" si="1274"/>
        <v>46053.16</v>
      </c>
      <c r="Q579" s="65">
        <f t="shared" si="1275"/>
        <v>92106.319999999992</v>
      </c>
      <c r="R579" s="65">
        <f t="shared" si="1276"/>
        <v>0</v>
      </c>
      <c r="S579" s="65">
        <f t="shared" si="1277"/>
        <v>589083.48</v>
      </c>
      <c r="T579" s="61"/>
      <c r="U579" s="13"/>
      <c r="V579" s="14" t="s">
        <v>192</v>
      </c>
      <c r="W579" s="9">
        <f>SUM(W580:W581)</f>
        <v>0</v>
      </c>
      <c r="X579" s="9">
        <f t="shared" ref="X579:AD579" si="1390">SUM(X580:X581)</f>
        <v>0</v>
      </c>
      <c r="Y579" s="9">
        <f t="shared" si="1390"/>
        <v>0</v>
      </c>
      <c r="Z579" s="9">
        <f t="shared" si="1390"/>
        <v>0</v>
      </c>
      <c r="AA579" s="9">
        <f t="shared" si="1390"/>
        <v>0</v>
      </c>
      <c r="AB579" s="9">
        <f t="shared" si="1390"/>
        <v>0</v>
      </c>
      <c r="AC579" s="9">
        <f t="shared" si="1390"/>
        <v>0</v>
      </c>
      <c r="AD579" s="9">
        <f t="shared" si="1390"/>
        <v>0</v>
      </c>
      <c r="AF579" s="13"/>
      <c r="AG579" s="14" t="s">
        <v>192</v>
      </c>
      <c r="AH579" s="9">
        <f>SUM(AH580:AH581)</f>
        <v>0</v>
      </c>
      <c r="AI579" s="9">
        <f t="shared" ref="AI579:AO579" si="1391">SUM(AI580:AI581)</f>
        <v>0</v>
      </c>
      <c r="AJ579" s="9">
        <f t="shared" si="1391"/>
        <v>0</v>
      </c>
      <c r="AK579" s="9">
        <f t="shared" si="1391"/>
        <v>0</v>
      </c>
      <c r="AL579" s="9">
        <f t="shared" si="1391"/>
        <v>0</v>
      </c>
      <c r="AM579" s="9">
        <f t="shared" si="1391"/>
        <v>0</v>
      </c>
      <c r="AN579" s="9">
        <f t="shared" si="1391"/>
        <v>0</v>
      </c>
      <c r="AO579" s="9">
        <f t="shared" si="1391"/>
        <v>0</v>
      </c>
      <c r="AP579" s="17"/>
      <c r="AQ579" s="44">
        <f t="shared" si="1337"/>
        <v>0</v>
      </c>
      <c r="AR579" s="13"/>
      <c r="AS579" s="14" t="s">
        <v>192</v>
      </c>
      <c r="AT579" s="9">
        <f>SUM(AT580:AT581)</f>
        <v>0</v>
      </c>
      <c r="AU579" s="9">
        <f t="shared" ref="AU579:BA579" si="1392">SUM(AU580:AU581)</f>
        <v>0</v>
      </c>
      <c r="AV579" s="9">
        <f t="shared" si="1392"/>
        <v>0</v>
      </c>
      <c r="AW579" s="9">
        <f t="shared" si="1392"/>
        <v>0</v>
      </c>
      <c r="AX579" s="9">
        <f t="shared" si="1392"/>
        <v>0</v>
      </c>
      <c r="AY579" s="9">
        <f t="shared" si="1392"/>
        <v>0</v>
      </c>
      <c r="AZ579" s="9">
        <f t="shared" si="1392"/>
        <v>0</v>
      </c>
      <c r="BA579" s="9">
        <f t="shared" si="1392"/>
        <v>0</v>
      </c>
      <c r="BB579" s="17"/>
      <c r="BC579" s="17"/>
      <c r="BD579" s="51">
        <f t="shared" si="1253"/>
        <v>0</v>
      </c>
      <c r="BE579" s="47">
        <f t="shared" si="1294"/>
        <v>0</v>
      </c>
      <c r="BF579" s="47">
        <f t="shared" si="1295"/>
        <v>0</v>
      </c>
      <c r="BG579" s="47">
        <f t="shared" si="1296"/>
        <v>0</v>
      </c>
      <c r="BH579" s="47"/>
      <c r="BI579" s="47">
        <f t="shared" si="1297"/>
        <v>0</v>
      </c>
      <c r="BJ579" s="47">
        <f t="shared" si="1298"/>
        <v>0</v>
      </c>
      <c r="BK579" s="47">
        <f t="shared" si="1299"/>
        <v>0</v>
      </c>
      <c r="BL579" s="47"/>
      <c r="BM579" s="47">
        <f t="shared" si="1300"/>
        <v>0</v>
      </c>
      <c r="BN579" s="47">
        <f t="shared" si="1301"/>
        <v>0</v>
      </c>
      <c r="BO579" s="47">
        <f t="shared" si="1302"/>
        <v>0</v>
      </c>
      <c r="BP579" s="11">
        <f t="shared" si="1278"/>
        <v>0</v>
      </c>
    </row>
    <row r="580" spans="1:89" s="3" customFormat="1" ht="13.5" customHeight="1" x14ac:dyDescent="0.2">
      <c r="A580" s="13"/>
      <c r="B580" s="15" t="s">
        <v>0</v>
      </c>
      <c r="C580" s="11">
        <v>831232</v>
      </c>
      <c r="D580" s="11">
        <v>80384.97</v>
      </c>
      <c r="E580" s="11">
        <v>183205.87</v>
      </c>
      <c r="F580" s="11">
        <v>242148.52</v>
      </c>
      <c r="G580" s="11"/>
      <c r="H580" s="11">
        <v>34331.81</v>
      </c>
      <c r="I580" s="11">
        <v>91099.55</v>
      </c>
      <c r="J580" s="11">
        <v>242148.52</v>
      </c>
      <c r="K580" s="61"/>
      <c r="L580" s="65">
        <f t="shared" si="1270"/>
        <v>102820.9</v>
      </c>
      <c r="M580" s="65">
        <f t="shared" si="1271"/>
        <v>58942.649999999994</v>
      </c>
      <c r="N580" s="65">
        <f t="shared" si="1272"/>
        <v>56767.740000000005</v>
      </c>
      <c r="O580" s="65">
        <f t="shared" si="1273"/>
        <v>151048.96999999997</v>
      </c>
      <c r="P580" s="65">
        <f t="shared" si="1274"/>
        <v>46053.16</v>
      </c>
      <c r="Q580" s="65">
        <f t="shared" si="1275"/>
        <v>92106.319999999992</v>
      </c>
      <c r="R580" s="65">
        <f t="shared" si="1276"/>
        <v>0</v>
      </c>
      <c r="S580" s="65">
        <f t="shared" si="1277"/>
        <v>589083.48</v>
      </c>
      <c r="T580" s="61"/>
      <c r="U580" s="13"/>
      <c r="V580" s="15" t="s">
        <v>0</v>
      </c>
      <c r="W580" s="11">
        <v>0</v>
      </c>
      <c r="X580" s="11">
        <v>0</v>
      </c>
      <c r="Y580" s="11">
        <v>0</v>
      </c>
      <c r="Z580" s="11">
        <v>0</v>
      </c>
      <c r="AA580" s="11"/>
      <c r="AB580" s="11">
        <v>0</v>
      </c>
      <c r="AC580" s="11">
        <v>0</v>
      </c>
      <c r="AD580" s="11">
        <v>0</v>
      </c>
      <c r="AF580" s="13"/>
      <c r="AG580" s="15" t="s">
        <v>0</v>
      </c>
      <c r="AH580" s="11">
        <v>0</v>
      </c>
      <c r="AI580" s="11">
        <v>0</v>
      </c>
      <c r="AJ580" s="11">
        <v>0</v>
      </c>
      <c r="AK580" s="11">
        <v>0</v>
      </c>
      <c r="AL580" s="11"/>
      <c r="AM580" s="11">
        <v>0</v>
      </c>
      <c r="AN580" s="11">
        <v>0</v>
      </c>
      <c r="AO580" s="11">
        <v>0</v>
      </c>
      <c r="AP580" s="11"/>
      <c r="AQ580" s="44">
        <f t="shared" si="1337"/>
        <v>0</v>
      </c>
      <c r="AR580" s="13"/>
      <c r="AS580" s="15" t="s">
        <v>0</v>
      </c>
      <c r="AT580" s="11">
        <v>0</v>
      </c>
      <c r="AU580" s="11">
        <v>0</v>
      </c>
      <c r="AV580" s="11">
        <v>0</v>
      </c>
      <c r="AW580" s="11">
        <v>0</v>
      </c>
      <c r="AX580" s="11"/>
      <c r="AY580" s="11">
        <v>0</v>
      </c>
      <c r="AZ580" s="11">
        <v>0</v>
      </c>
      <c r="BA580" s="11">
        <v>0</v>
      </c>
      <c r="BB580" s="11"/>
      <c r="BC580" s="11"/>
      <c r="BD580" s="51">
        <f t="shared" si="1253"/>
        <v>0</v>
      </c>
      <c r="BE580" s="47">
        <f t="shared" si="1294"/>
        <v>0</v>
      </c>
      <c r="BF580" s="47">
        <f t="shared" si="1295"/>
        <v>0</v>
      </c>
      <c r="BG580" s="47">
        <f t="shared" si="1296"/>
        <v>0</v>
      </c>
      <c r="BH580" s="47"/>
      <c r="BI580" s="47">
        <f t="shared" si="1297"/>
        <v>0</v>
      </c>
      <c r="BJ580" s="47">
        <f t="shared" si="1298"/>
        <v>0</v>
      </c>
      <c r="BK580" s="47">
        <f t="shared" si="1299"/>
        <v>0</v>
      </c>
      <c r="BL580" s="47"/>
      <c r="BM580" s="47">
        <f t="shared" si="1300"/>
        <v>0</v>
      </c>
      <c r="BN580" s="47">
        <f t="shared" si="1301"/>
        <v>0</v>
      </c>
      <c r="BO580" s="47">
        <f t="shared" si="1302"/>
        <v>0</v>
      </c>
      <c r="BP580" s="11">
        <f t="shared" si="1278"/>
        <v>0</v>
      </c>
    </row>
    <row r="581" spans="1:89" s="3" customFormat="1" ht="13.5" customHeight="1" x14ac:dyDescent="0.2">
      <c r="A581" s="13"/>
      <c r="B581" s="15" t="s">
        <v>2</v>
      </c>
      <c r="C581" s="11">
        <v>0</v>
      </c>
      <c r="D581" s="11">
        <v>0</v>
      </c>
      <c r="E581" s="11">
        <v>0</v>
      </c>
      <c r="F581" s="11">
        <v>0</v>
      </c>
      <c r="G581" s="11"/>
      <c r="H581" s="11">
        <v>0</v>
      </c>
      <c r="I581" s="11">
        <v>0</v>
      </c>
      <c r="J581" s="11">
        <v>0</v>
      </c>
      <c r="K581" s="61"/>
      <c r="L581" s="65">
        <f t="shared" si="1270"/>
        <v>0</v>
      </c>
      <c r="M581" s="65">
        <f t="shared" si="1271"/>
        <v>0</v>
      </c>
      <c r="N581" s="65">
        <f t="shared" si="1272"/>
        <v>0</v>
      </c>
      <c r="O581" s="65">
        <f t="shared" si="1273"/>
        <v>0</v>
      </c>
      <c r="P581" s="65">
        <f t="shared" si="1274"/>
        <v>0</v>
      </c>
      <c r="Q581" s="65">
        <f t="shared" si="1275"/>
        <v>0</v>
      </c>
      <c r="R581" s="65">
        <f t="shared" si="1276"/>
        <v>0</v>
      </c>
      <c r="S581" s="65">
        <f t="shared" si="1277"/>
        <v>0</v>
      </c>
      <c r="T581" s="61"/>
      <c r="U581" s="13"/>
      <c r="V581" s="15" t="s">
        <v>2</v>
      </c>
      <c r="W581" s="11">
        <v>0</v>
      </c>
      <c r="X581" s="11">
        <v>0</v>
      </c>
      <c r="Y581" s="11">
        <v>0</v>
      </c>
      <c r="Z581" s="11">
        <v>0</v>
      </c>
      <c r="AA581" s="11"/>
      <c r="AB581" s="11">
        <v>0</v>
      </c>
      <c r="AC581" s="11">
        <v>0</v>
      </c>
      <c r="AD581" s="11">
        <v>0</v>
      </c>
      <c r="AF581" s="13"/>
      <c r="AG581" s="15" t="s">
        <v>2</v>
      </c>
      <c r="AH581" s="11">
        <v>0</v>
      </c>
      <c r="AI581" s="11">
        <v>0</v>
      </c>
      <c r="AJ581" s="11">
        <v>0</v>
      </c>
      <c r="AK581" s="11">
        <v>0</v>
      </c>
      <c r="AL581" s="11"/>
      <c r="AM581" s="11">
        <v>0</v>
      </c>
      <c r="AN581" s="11">
        <v>0</v>
      </c>
      <c r="AO581" s="11">
        <v>0</v>
      </c>
      <c r="AP581" s="18"/>
      <c r="AQ581" s="44">
        <f t="shared" si="1337"/>
        <v>0</v>
      </c>
      <c r="AR581" s="13"/>
      <c r="AS581" s="15" t="s">
        <v>2</v>
      </c>
      <c r="AT581" s="11">
        <v>0</v>
      </c>
      <c r="AU581" s="11">
        <v>0</v>
      </c>
      <c r="AV581" s="11">
        <v>0</v>
      </c>
      <c r="AW581" s="11">
        <v>0</v>
      </c>
      <c r="AX581" s="11"/>
      <c r="AY581" s="11">
        <v>0</v>
      </c>
      <c r="AZ581" s="11">
        <v>0</v>
      </c>
      <c r="BA581" s="11">
        <v>0</v>
      </c>
      <c r="BB581" s="18"/>
      <c r="BC581" s="18"/>
      <c r="BD581" s="51">
        <f t="shared" si="1253"/>
        <v>0</v>
      </c>
      <c r="BE581" s="47">
        <f t="shared" si="1294"/>
        <v>0</v>
      </c>
      <c r="BF581" s="47">
        <f t="shared" si="1295"/>
        <v>0</v>
      </c>
      <c r="BG581" s="47">
        <f t="shared" si="1296"/>
        <v>0</v>
      </c>
      <c r="BH581" s="47"/>
      <c r="BI581" s="47">
        <f t="shared" si="1297"/>
        <v>0</v>
      </c>
      <c r="BJ581" s="47">
        <f t="shared" si="1298"/>
        <v>0</v>
      </c>
      <c r="BK581" s="47">
        <f t="shared" si="1299"/>
        <v>0</v>
      </c>
      <c r="BL581" s="47"/>
      <c r="BM581" s="47">
        <f t="shared" si="1300"/>
        <v>0</v>
      </c>
      <c r="BN581" s="47">
        <f t="shared" si="1301"/>
        <v>0</v>
      </c>
      <c r="BO581" s="47">
        <f t="shared" si="1302"/>
        <v>0</v>
      </c>
      <c r="BP581" s="11">
        <f t="shared" si="1278"/>
        <v>0</v>
      </c>
    </row>
    <row r="582" spans="1:89" s="3" customFormat="1" ht="24" customHeight="1" x14ac:dyDescent="0.2">
      <c r="A582" s="13"/>
      <c r="B582" s="14" t="s">
        <v>111</v>
      </c>
      <c r="C582" s="9">
        <f t="shared" ref="C582" si="1393">SUM(C583:C584)</f>
        <v>8768698</v>
      </c>
      <c r="D582" s="9">
        <f t="shared" ref="D582" si="1394">SUM(D583:D584)</f>
        <v>254746</v>
      </c>
      <c r="E582" s="9">
        <f t="shared" ref="E582" si="1395">SUM(E583:E584)</f>
        <v>509482</v>
      </c>
      <c r="F582" s="9">
        <f t="shared" ref="F582" si="1396">SUM(F583:F584)</f>
        <v>4317903</v>
      </c>
      <c r="G582" s="9">
        <f t="shared" ref="G582:J582" si="1397">SUM(G583:G584)</f>
        <v>0</v>
      </c>
      <c r="H582" s="9">
        <f t="shared" si="1397"/>
        <v>254208</v>
      </c>
      <c r="I582" s="9">
        <f t="shared" si="1397"/>
        <v>507203</v>
      </c>
      <c r="J582" s="9">
        <f t="shared" si="1397"/>
        <v>760584</v>
      </c>
      <c r="K582" s="61"/>
      <c r="L582" s="65">
        <f t="shared" si="1270"/>
        <v>254736</v>
      </c>
      <c r="M582" s="65">
        <f t="shared" si="1271"/>
        <v>3808421</v>
      </c>
      <c r="N582" s="65">
        <f t="shared" si="1272"/>
        <v>252995</v>
      </c>
      <c r="O582" s="65">
        <f t="shared" si="1273"/>
        <v>253381</v>
      </c>
      <c r="P582" s="65">
        <f t="shared" si="1274"/>
        <v>538</v>
      </c>
      <c r="Q582" s="65">
        <f t="shared" si="1275"/>
        <v>2279</v>
      </c>
      <c r="R582" s="65">
        <f t="shared" si="1276"/>
        <v>3557319</v>
      </c>
      <c r="S582" s="65">
        <f t="shared" si="1277"/>
        <v>8008114</v>
      </c>
      <c r="T582" s="61"/>
      <c r="U582" s="13"/>
      <c r="V582" s="14" t="s">
        <v>111</v>
      </c>
      <c r="W582" s="9">
        <f t="shared" ref="W582:AD582" si="1398">SUM(W583:W584)</f>
        <v>0</v>
      </c>
      <c r="X582" s="9">
        <f t="shared" si="1398"/>
        <v>0</v>
      </c>
      <c r="Y582" s="9">
        <f t="shared" si="1398"/>
        <v>0</v>
      </c>
      <c r="Z582" s="9">
        <f t="shared" si="1398"/>
        <v>0</v>
      </c>
      <c r="AA582" s="9">
        <f t="shared" si="1398"/>
        <v>0</v>
      </c>
      <c r="AB582" s="9">
        <f t="shared" si="1398"/>
        <v>0</v>
      </c>
      <c r="AC582" s="9">
        <f t="shared" si="1398"/>
        <v>0</v>
      </c>
      <c r="AD582" s="9">
        <f t="shared" si="1398"/>
        <v>0</v>
      </c>
      <c r="AF582" s="13"/>
      <c r="AG582" s="14" t="s">
        <v>111</v>
      </c>
      <c r="AH582" s="9">
        <f t="shared" ref="AH582:AO582" si="1399">SUM(AH583:AH584)</f>
        <v>0</v>
      </c>
      <c r="AI582" s="9">
        <f t="shared" si="1399"/>
        <v>0</v>
      </c>
      <c r="AJ582" s="9">
        <f t="shared" si="1399"/>
        <v>0</v>
      </c>
      <c r="AK582" s="9">
        <f t="shared" si="1399"/>
        <v>0</v>
      </c>
      <c r="AL582" s="9">
        <f t="shared" si="1399"/>
        <v>0</v>
      </c>
      <c r="AM582" s="9">
        <f t="shared" si="1399"/>
        <v>0</v>
      </c>
      <c r="AN582" s="9">
        <f t="shared" si="1399"/>
        <v>0</v>
      </c>
      <c r="AO582" s="9">
        <f t="shared" si="1399"/>
        <v>0</v>
      </c>
      <c r="AP582" s="17"/>
      <c r="AQ582" s="44">
        <f t="shared" si="1337"/>
        <v>0</v>
      </c>
      <c r="AR582" s="13"/>
      <c r="AS582" s="14" t="s">
        <v>111</v>
      </c>
      <c r="AT582" s="9">
        <f t="shared" ref="AT582:BA582" si="1400">SUM(AT583:AT584)</f>
        <v>0</v>
      </c>
      <c r="AU582" s="9">
        <f t="shared" si="1400"/>
        <v>0</v>
      </c>
      <c r="AV582" s="9">
        <f t="shared" si="1400"/>
        <v>0</v>
      </c>
      <c r="AW582" s="9">
        <f t="shared" si="1400"/>
        <v>0</v>
      </c>
      <c r="AX582" s="9">
        <f t="shared" si="1400"/>
        <v>0</v>
      </c>
      <c r="AY582" s="9">
        <f t="shared" si="1400"/>
        <v>0</v>
      </c>
      <c r="AZ582" s="9">
        <f t="shared" si="1400"/>
        <v>0</v>
      </c>
      <c r="BA582" s="9">
        <f t="shared" si="1400"/>
        <v>0</v>
      </c>
      <c r="BB582" s="17"/>
      <c r="BC582" s="17"/>
      <c r="BD582" s="51">
        <f>+AT582-AH582</f>
        <v>0</v>
      </c>
      <c r="BE582" s="47">
        <f t="shared" si="1294"/>
        <v>0</v>
      </c>
      <c r="BF582" s="47">
        <f t="shared" si="1295"/>
        <v>0</v>
      </c>
      <c r="BG582" s="47">
        <f t="shared" si="1296"/>
        <v>0</v>
      </c>
      <c r="BH582" s="47"/>
      <c r="BI582" s="47">
        <f t="shared" si="1297"/>
        <v>0</v>
      </c>
      <c r="BJ582" s="47">
        <f t="shared" si="1298"/>
        <v>0</v>
      </c>
      <c r="BK582" s="47">
        <f t="shared" si="1299"/>
        <v>0</v>
      </c>
      <c r="BL582" s="47"/>
      <c r="BM582" s="47">
        <f t="shared" si="1300"/>
        <v>0</v>
      </c>
      <c r="BN582" s="47">
        <f t="shared" si="1301"/>
        <v>0</v>
      </c>
      <c r="BO582" s="47">
        <f t="shared" si="1302"/>
        <v>0</v>
      </c>
      <c r="BP582" s="11">
        <f t="shared" si="1278"/>
        <v>0</v>
      </c>
    </row>
    <row r="583" spans="1:89" s="23" customFormat="1" ht="13.5" customHeight="1" x14ac:dyDescent="0.2">
      <c r="A583" s="13"/>
      <c r="B583" s="15" t="s">
        <v>0</v>
      </c>
      <c r="C583" s="11">
        <v>8768698</v>
      </c>
      <c r="D583" s="11">
        <v>254746</v>
      </c>
      <c r="E583" s="11">
        <v>509482</v>
      </c>
      <c r="F583" s="11">
        <v>4317903</v>
      </c>
      <c r="G583" s="11"/>
      <c r="H583" s="11">
        <v>254208</v>
      </c>
      <c r="I583" s="11">
        <v>507203</v>
      </c>
      <c r="J583" s="11">
        <v>760584</v>
      </c>
      <c r="K583" s="61"/>
      <c r="L583" s="65">
        <f t="shared" si="1270"/>
        <v>254736</v>
      </c>
      <c r="M583" s="65">
        <f t="shared" si="1271"/>
        <v>3808421</v>
      </c>
      <c r="N583" s="65">
        <f t="shared" si="1272"/>
        <v>252995</v>
      </c>
      <c r="O583" s="65">
        <f t="shared" si="1273"/>
        <v>253381</v>
      </c>
      <c r="P583" s="65">
        <f t="shared" si="1274"/>
        <v>538</v>
      </c>
      <c r="Q583" s="65">
        <f t="shared" si="1275"/>
        <v>2279</v>
      </c>
      <c r="R583" s="65">
        <f t="shared" si="1276"/>
        <v>3557319</v>
      </c>
      <c r="S583" s="65">
        <f t="shared" si="1277"/>
        <v>8008114</v>
      </c>
      <c r="T583" s="61"/>
      <c r="U583" s="13"/>
      <c r="V583" s="15" t="s">
        <v>0</v>
      </c>
      <c r="W583" s="11">
        <v>0</v>
      </c>
      <c r="X583" s="11">
        <v>0</v>
      </c>
      <c r="Y583" s="11">
        <v>0</v>
      </c>
      <c r="Z583" s="11">
        <v>0</v>
      </c>
      <c r="AA583" s="11"/>
      <c r="AB583" s="11">
        <v>0</v>
      </c>
      <c r="AC583" s="11">
        <v>0</v>
      </c>
      <c r="AD583" s="11">
        <v>0</v>
      </c>
      <c r="AE583" s="3"/>
      <c r="AF583" s="13"/>
      <c r="AG583" s="15" t="s">
        <v>0</v>
      </c>
      <c r="AH583" s="11">
        <v>0</v>
      </c>
      <c r="AI583" s="11">
        <v>0</v>
      </c>
      <c r="AJ583" s="11">
        <v>0</v>
      </c>
      <c r="AK583" s="11">
        <v>0</v>
      </c>
      <c r="AL583" s="11"/>
      <c r="AM583" s="11">
        <v>0</v>
      </c>
      <c r="AN583" s="11">
        <v>0</v>
      </c>
      <c r="AO583" s="11">
        <v>0</v>
      </c>
      <c r="AP583" s="11">
        <v>5682934</v>
      </c>
      <c r="AQ583" s="44">
        <f t="shared" si="1337"/>
        <v>0</v>
      </c>
      <c r="AR583" s="13"/>
      <c r="AS583" s="15" t="s">
        <v>0</v>
      </c>
      <c r="AT583" s="11">
        <v>0</v>
      </c>
      <c r="AU583" s="11">
        <v>0</v>
      </c>
      <c r="AV583" s="11">
        <v>0</v>
      </c>
      <c r="AW583" s="11">
        <v>0</v>
      </c>
      <c r="AX583" s="11"/>
      <c r="AY583" s="11">
        <v>0</v>
      </c>
      <c r="AZ583" s="11">
        <v>0</v>
      </c>
      <c r="BA583" s="11">
        <v>0</v>
      </c>
      <c r="BB583" s="11">
        <v>5682934</v>
      </c>
      <c r="BC583" s="11"/>
      <c r="BD583" s="51">
        <f t="shared" si="1253"/>
        <v>0</v>
      </c>
      <c r="BE583" s="47">
        <f t="shared" si="1294"/>
        <v>0</v>
      </c>
      <c r="BF583" s="47">
        <f t="shared" si="1295"/>
        <v>0</v>
      </c>
      <c r="BG583" s="47">
        <f t="shared" si="1296"/>
        <v>0</v>
      </c>
      <c r="BH583" s="47"/>
      <c r="BI583" s="47">
        <f t="shared" si="1297"/>
        <v>0</v>
      </c>
      <c r="BJ583" s="47">
        <f t="shared" si="1298"/>
        <v>0</v>
      </c>
      <c r="BK583" s="47">
        <f t="shared" si="1299"/>
        <v>0</v>
      </c>
      <c r="BL583" s="47"/>
      <c r="BM583" s="47">
        <f t="shared" si="1300"/>
        <v>0</v>
      </c>
      <c r="BN583" s="47">
        <f t="shared" si="1301"/>
        <v>0</v>
      </c>
      <c r="BO583" s="47">
        <f t="shared" si="1302"/>
        <v>0</v>
      </c>
      <c r="BP583" s="11">
        <f t="shared" si="1278"/>
        <v>0</v>
      </c>
      <c r="BQ583" s="3"/>
      <c r="BR583" s="3"/>
      <c r="BS583" s="3"/>
      <c r="BT583" s="3"/>
      <c r="BU583" s="3"/>
      <c r="BV583" s="3"/>
      <c r="BW583" s="3"/>
      <c r="BX583" s="3"/>
      <c r="BY583" s="3"/>
      <c r="BZ583" s="3"/>
      <c r="CA583" s="3"/>
      <c r="CB583" s="3"/>
      <c r="CC583" s="3"/>
      <c r="CD583" s="3"/>
      <c r="CE583" s="3"/>
      <c r="CF583" s="3"/>
      <c r="CG583" s="3"/>
      <c r="CH583" s="3"/>
      <c r="CI583" s="3"/>
      <c r="CJ583" s="3"/>
      <c r="CK583" s="3"/>
    </row>
    <row r="584" spans="1:89" s="23" customFormat="1" ht="13.5" customHeight="1" x14ac:dyDescent="0.2">
      <c r="A584" s="13"/>
      <c r="B584" s="15" t="s">
        <v>2</v>
      </c>
      <c r="C584" s="11">
        <v>0</v>
      </c>
      <c r="D584" s="11">
        <v>0</v>
      </c>
      <c r="E584" s="11">
        <v>0</v>
      </c>
      <c r="F584" s="11">
        <v>0</v>
      </c>
      <c r="G584" s="11"/>
      <c r="H584" s="11">
        <v>0</v>
      </c>
      <c r="I584" s="11">
        <v>0</v>
      </c>
      <c r="J584" s="11">
        <v>0</v>
      </c>
      <c r="K584" s="61"/>
      <c r="L584" s="65">
        <f t="shared" si="1270"/>
        <v>0</v>
      </c>
      <c r="M584" s="65">
        <f t="shared" si="1271"/>
        <v>0</v>
      </c>
      <c r="N584" s="65">
        <f t="shared" si="1272"/>
        <v>0</v>
      </c>
      <c r="O584" s="65">
        <f t="shared" si="1273"/>
        <v>0</v>
      </c>
      <c r="P584" s="65">
        <f t="shared" si="1274"/>
        <v>0</v>
      </c>
      <c r="Q584" s="65">
        <f t="shared" si="1275"/>
        <v>0</v>
      </c>
      <c r="R584" s="65">
        <f t="shared" si="1276"/>
        <v>0</v>
      </c>
      <c r="S584" s="65">
        <f t="shared" si="1277"/>
        <v>0</v>
      </c>
      <c r="T584" s="61"/>
      <c r="U584" s="13"/>
      <c r="V584" s="15" t="s">
        <v>2</v>
      </c>
      <c r="W584" s="11">
        <v>0</v>
      </c>
      <c r="X584" s="11">
        <v>0</v>
      </c>
      <c r="Y584" s="11">
        <v>0</v>
      </c>
      <c r="Z584" s="11">
        <v>0</v>
      </c>
      <c r="AA584" s="11"/>
      <c r="AB584" s="11">
        <v>0</v>
      </c>
      <c r="AC584" s="11">
        <v>0</v>
      </c>
      <c r="AD584" s="11">
        <v>0</v>
      </c>
      <c r="AE584" s="3"/>
      <c r="AF584" s="13"/>
      <c r="AG584" s="15" t="s">
        <v>2</v>
      </c>
      <c r="AH584" s="11">
        <v>0</v>
      </c>
      <c r="AI584" s="11">
        <v>0</v>
      </c>
      <c r="AJ584" s="11">
        <v>0</v>
      </c>
      <c r="AK584" s="11">
        <v>0</v>
      </c>
      <c r="AL584" s="11"/>
      <c r="AM584" s="11">
        <v>0</v>
      </c>
      <c r="AN584" s="11">
        <v>0</v>
      </c>
      <c r="AO584" s="11">
        <v>0</v>
      </c>
      <c r="AP584" s="18"/>
      <c r="AQ584" s="44">
        <f t="shared" si="1337"/>
        <v>0</v>
      </c>
      <c r="AR584" s="13"/>
      <c r="AS584" s="15" t="s">
        <v>2</v>
      </c>
      <c r="AT584" s="11">
        <v>0</v>
      </c>
      <c r="AU584" s="11">
        <v>0</v>
      </c>
      <c r="AV584" s="11">
        <v>0</v>
      </c>
      <c r="AW584" s="11">
        <v>0</v>
      </c>
      <c r="AX584" s="11"/>
      <c r="AY584" s="11">
        <v>0</v>
      </c>
      <c r="AZ584" s="11">
        <v>0</v>
      </c>
      <c r="BA584" s="11">
        <v>0</v>
      </c>
      <c r="BB584" s="18"/>
      <c r="BC584" s="18"/>
      <c r="BD584" s="51">
        <f t="shared" si="1253"/>
        <v>0</v>
      </c>
      <c r="BE584" s="47">
        <f t="shared" si="1294"/>
        <v>0</v>
      </c>
      <c r="BF584" s="47">
        <f t="shared" si="1295"/>
        <v>0</v>
      </c>
      <c r="BG584" s="47">
        <f t="shared" si="1296"/>
        <v>0</v>
      </c>
      <c r="BH584" s="47"/>
      <c r="BI584" s="47">
        <f t="shared" si="1297"/>
        <v>0</v>
      </c>
      <c r="BJ584" s="47">
        <f t="shared" si="1298"/>
        <v>0</v>
      </c>
      <c r="BK584" s="47">
        <f t="shared" si="1299"/>
        <v>0</v>
      </c>
      <c r="BL584" s="47"/>
      <c r="BM584" s="47">
        <f t="shared" si="1300"/>
        <v>0</v>
      </c>
      <c r="BN584" s="47">
        <f t="shared" si="1301"/>
        <v>0</v>
      </c>
      <c r="BO584" s="47">
        <f t="shared" si="1302"/>
        <v>0</v>
      </c>
      <c r="BP584" s="11">
        <f t="shared" si="1278"/>
        <v>0</v>
      </c>
      <c r="BQ584" s="3"/>
      <c r="BR584" s="3"/>
      <c r="BS584" s="3"/>
      <c r="BT584" s="3"/>
      <c r="BU584" s="3"/>
      <c r="BV584" s="3"/>
      <c r="BW584" s="3"/>
      <c r="BX584" s="3"/>
      <c r="BY584" s="3"/>
      <c r="BZ584" s="3"/>
      <c r="CA584" s="3"/>
      <c r="CB584" s="3"/>
      <c r="CC584" s="3"/>
      <c r="CD584" s="3"/>
      <c r="CE584" s="3"/>
      <c r="CF584" s="3"/>
      <c r="CG584" s="3"/>
      <c r="CH584" s="3"/>
      <c r="CI584" s="3"/>
      <c r="CJ584" s="3"/>
      <c r="CK584" s="3"/>
    </row>
    <row r="585" spans="1:89" s="23" customFormat="1" ht="18.75" customHeight="1" x14ac:dyDescent="0.2">
      <c r="A585" s="13"/>
      <c r="B585" s="14" t="s">
        <v>19</v>
      </c>
      <c r="C585" s="9">
        <f t="shared" ref="C585" si="1401">SUM(C586:C587)</f>
        <v>48981554.929999992</v>
      </c>
      <c r="D585" s="9">
        <f t="shared" ref="D585" si="1402">SUM(D586:D587)</f>
        <v>9909318.2300000004</v>
      </c>
      <c r="E585" s="9">
        <f t="shared" ref="E585" si="1403">SUM(E586:E587)</f>
        <v>12161806.999999998</v>
      </c>
      <c r="F585" s="9">
        <f t="shared" ref="F585" si="1404">SUM(F586:F587)</f>
        <v>16043177.869999999</v>
      </c>
      <c r="G585" s="9">
        <f t="shared" ref="G585:J585" si="1405">SUM(G586:G587)</f>
        <v>0</v>
      </c>
      <c r="H585" s="9">
        <f t="shared" si="1405"/>
        <v>372230.93</v>
      </c>
      <c r="I585" s="9">
        <f t="shared" si="1405"/>
        <v>8220005.5300000003</v>
      </c>
      <c r="J585" s="9">
        <f t="shared" si="1405"/>
        <v>9846128.9299999997</v>
      </c>
      <c r="K585" s="61"/>
      <c r="L585" s="65">
        <f t="shared" si="1270"/>
        <v>2252488.7699999977</v>
      </c>
      <c r="M585" s="65">
        <f t="shared" si="1271"/>
        <v>3881370.870000001</v>
      </c>
      <c r="N585" s="65">
        <f t="shared" si="1272"/>
        <v>7847774.6000000006</v>
      </c>
      <c r="O585" s="65">
        <f t="shared" si="1273"/>
        <v>1626123.3999999994</v>
      </c>
      <c r="P585" s="65">
        <f t="shared" si="1274"/>
        <v>9537087.3000000007</v>
      </c>
      <c r="Q585" s="65">
        <f t="shared" si="1275"/>
        <v>3941801.4699999979</v>
      </c>
      <c r="R585" s="65">
        <f t="shared" si="1276"/>
        <v>6197048.9399999995</v>
      </c>
      <c r="S585" s="65">
        <f t="shared" si="1277"/>
        <v>39135425.999999993</v>
      </c>
      <c r="T585" s="61"/>
      <c r="U585" s="13"/>
      <c r="V585" s="14" t="s">
        <v>19</v>
      </c>
      <c r="W585" s="9">
        <f t="shared" ref="W585:AD585" si="1406">SUM(W586:W587)</f>
        <v>0</v>
      </c>
      <c r="X585" s="9">
        <f t="shared" si="1406"/>
        <v>0</v>
      </c>
      <c r="Y585" s="9">
        <f t="shared" si="1406"/>
        <v>0</v>
      </c>
      <c r="Z585" s="9">
        <f t="shared" si="1406"/>
        <v>0</v>
      </c>
      <c r="AA585" s="9">
        <f t="shared" si="1406"/>
        <v>0</v>
      </c>
      <c r="AB585" s="9">
        <f t="shared" si="1406"/>
        <v>0</v>
      </c>
      <c r="AC585" s="9">
        <f t="shared" si="1406"/>
        <v>0</v>
      </c>
      <c r="AD585" s="9">
        <f t="shared" si="1406"/>
        <v>0</v>
      </c>
      <c r="AE585" s="3"/>
      <c r="AF585" s="13"/>
      <c r="AG585" s="14" t="s">
        <v>19</v>
      </c>
      <c r="AH585" s="9">
        <f t="shared" ref="AH585:AO585" si="1407">SUM(AH586:AH587)</f>
        <v>0</v>
      </c>
      <c r="AI585" s="9">
        <f t="shared" si="1407"/>
        <v>0</v>
      </c>
      <c r="AJ585" s="9">
        <f t="shared" si="1407"/>
        <v>0</v>
      </c>
      <c r="AK585" s="9">
        <f t="shared" si="1407"/>
        <v>0</v>
      </c>
      <c r="AL585" s="9">
        <f t="shared" si="1407"/>
        <v>0</v>
      </c>
      <c r="AM585" s="9">
        <f t="shared" si="1407"/>
        <v>0</v>
      </c>
      <c r="AN585" s="9">
        <f t="shared" si="1407"/>
        <v>0</v>
      </c>
      <c r="AO585" s="9">
        <f t="shared" si="1407"/>
        <v>0</v>
      </c>
      <c r="AP585" s="17"/>
      <c r="AQ585" s="44">
        <f t="shared" si="1337"/>
        <v>0</v>
      </c>
      <c r="AR585" s="13"/>
      <c r="AS585" s="14" t="s">
        <v>19</v>
      </c>
      <c r="AT585" s="9">
        <f t="shared" ref="AT585:BA585" si="1408">SUM(AT586:AT587)</f>
        <v>0</v>
      </c>
      <c r="AU585" s="9">
        <f t="shared" si="1408"/>
        <v>0</v>
      </c>
      <c r="AV585" s="9">
        <f t="shared" si="1408"/>
        <v>0</v>
      </c>
      <c r="AW585" s="9">
        <f t="shared" si="1408"/>
        <v>0</v>
      </c>
      <c r="AX585" s="9">
        <f t="shared" si="1408"/>
        <v>0</v>
      </c>
      <c r="AY585" s="9">
        <f t="shared" si="1408"/>
        <v>0</v>
      </c>
      <c r="AZ585" s="9">
        <f t="shared" si="1408"/>
        <v>0</v>
      </c>
      <c r="BA585" s="9">
        <f t="shared" si="1408"/>
        <v>0</v>
      </c>
      <c r="BB585" s="17"/>
      <c r="BC585" s="17"/>
      <c r="BD585" s="51">
        <f t="shared" si="1253"/>
        <v>0</v>
      </c>
      <c r="BE585" s="47">
        <f>+AU585-AK585</f>
        <v>0</v>
      </c>
      <c r="BF585" s="47">
        <f>+AV585-AU585</f>
        <v>0</v>
      </c>
      <c r="BG585" s="47">
        <f t="shared" si="1296"/>
        <v>0</v>
      </c>
      <c r="BH585" s="47"/>
      <c r="BI585" s="47">
        <f>+AY585-AO585</f>
        <v>0</v>
      </c>
      <c r="BJ585" s="47">
        <f t="shared" si="1298"/>
        <v>0</v>
      </c>
      <c r="BK585" s="47">
        <f t="shared" si="1299"/>
        <v>0</v>
      </c>
      <c r="BL585" s="47"/>
      <c r="BM585" s="47">
        <f t="shared" si="1300"/>
        <v>0</v>
      </c>
      <c r="BN585" s="47">
        <f t="shared" si="1301"/>
        <v>0</v>
      </c>
      <c r="BO585" s="47">
        <f t="shared" si="1302"/>
        <v>0</v>
      </c>
      <c r="BP585" s="11">
        <f t="shared" si="1278"/>
        <v>0</v>
      </c>
      <c r="BQ585" s="3"/>
      <c r="BR585" s="3"/>
      <c r="BS585" s="3"/>
      <c r="BT585" s="3"/>
      <c r="BU585" s="3"/>
      <c r="BV585" s="3"/>
      <c r="BW585" s="3"/>
      <c r="BX585" s="3"/>
      <c r="BY585" s="3"/>
      <c r="BZ585" s="3"/>
      <c r="CA585" s="3"/>
      <c r="CB585" s="3"/>
      <c r="CC585" s="3"/>
      <c r="CD585" s="3"/>
      <c r="CE585" s="3"/>
      <c r="CF585" s="3"/>
      <c r="CG585" s="3"/>
      <c r="CH585" s="3"/>
      <c r="CI585" s="3"/>
      <c r="CJ585" s="3"/>
      <c r="CK585" s="3"/>
    </row>
    <row r="586" spans="1:89" s="3" customFormat="1" ht="13.5" customHeight="1" x14ac:dyDescent="0.2">
      <c r="A586" s="13"/>
      <c r="B586" s="15" t="s">
        <v>0</v>
      </c>
      <c r="C586" s="11">
        <v>48981554.929999992</v>
      </c>
      <c r="D586" s="11">
        <v>9909318.2300000004</v>
      </c>
      <c r="E586" s="11">
        <v>12161806.999999998</v>
      </c>
      <c r="F586" s="11">
        <v>16043177.869999999</v>
      </c>
      <c r="G586" s="11"/>
      <c r="H586" s="11">
        <v>372230.93</v>
      </c>
      <c r="I586" s="11">
        <v>8220005.5300000003</v>
      </c>
      <c r="J586" s="11">
        <v>9846128.9299999997</v>
      </c>
      <c r="K586" s="61"/>
      <c r="L586" s="65">
        <f t="shared" si="1270"/>
        <v>2252488.7699999977</v>
      </c>
      <c r="M586" s="65">
        <f t="shared" si="1271"/>
        <v>3881370.870000001</v>
      </c>
      <c r="N586" s="65">
        <f t="shared" si="1272"/>
        <v>7847774.6000000006</v>
      </c>
      <c r="O586" s="65">
        <f t="shared" si="1273"/>
        <v>1626123.3999999994</v>
      </c>
      <c r="P586" s="65">
        <f t="shared" si="1274"/>
        <v>9537087.3000000007</v>
      </c>
      <c r="Q586" s="65">
        <f t="shared" si="1275"/>
        <v>3941801.4699999979</v>
      </c>
      <c r="R586" s="65">
        <f t="shared" si="1276"/>
        <v>6197048.9399999995</v>
      </c>
      <c r="S586" s="65">
        <f t="shared" si="1277"/>
        <v>39135425.999999993</v>
      </c>
      <c r="T586" s="61"/>
      <c r="U586" s="13"/>
      <c r="V586" s="15" t="s">
        <v>0</v>
      </c>
      <c r="W586" s="11">
        <v>0</v>
      </c>
      <c r="X586" s="11">
        <v>0</v>
      </c>
      <c r="Y586" s="11">
        <v>0</v>
      </c>
      <c r="Z586" s="11">
        <v>0</v>
      </c>
      <c r="AA586" s="11"/>
      <c r="AB586" s="11">
        <v>0</v>
      </c>
      <c r="AC586" s="11">
        <v>0</v>
      </c>
      <c r="AD586" s="11">
        <v>0</v>
      </c>
      <c r="AF586" s="13"/>
      <c r="AG586" s="15" t="s">
        <v>0</v>
      </c>
      <c r="AH586" s="11">
        <v>0</v>
      </c>
      <c r="AI586" s="11">
        <v>0</v>
      </c>
      <c r="AJ586" s="11">
        <v>0</v>
      </c>
      <c r="AK586" s="11">
        <v>0</v>
      </c>
      <c r="AL586" s="11"/>
      <c r="AM586" s="11">
        <v>0</v>
      </c>
      <c r="AN586" s="11">
        <v>0</v>
      </c>
      <c r="AO586" s="11">
        <v>0</v>
      </c>
      <c r="AP586" s="18"/>
      <c r="AQ586" s="44">
        <f t="shared" si="1337"/>
        <v>0</v>
      </c>
      <c r="AR586" s="13"/>
      <c r="AS586" s="15" t="s">
        <v>0</v>
      </c>
      <c r="AT586" s="11">
        <v>0</v>
      </c>
      <c r="AU586" s="11">
        <v>0</v>
      </c>
      <c r="AV586" s="11">
        <v>0</v>
      </c>
      <c r="AW586" s="11">
        <v>0</v>
      </c>
      <c r="AX586" s="11"/>
      <c r="AY586" s="11">
        <v>0</v>
      </c>
      <c r="AZ586" s="11">
        <v>0</v>
      </c>
      <c r="BA586" s="11">
        <v>0</v>
      </c>
      <c r="BB586" s="18">
        <v>28359869.279999997</v>
      </c>
      <c r="BC586" s="18"/>
      <c r="BD586" s="51">
        <f t="shared" si="1253"/>
        <v>0</v>
      </c>
      <c r="BE586" s="48">
        <f>+AU586-AK586</f>
        <v>0</v>
      </c>
      <c r="BF586" s="48">
        <f>+AV586-AU586</f>
        <v>0</v>
      </c>
      <c r="BG586" s="48">
        <f t="shared" si="1296"/>
        <v>0</v>
      </c>
      <c r="BH586" s="48"/>
      <c r="BI586" s="48">
        <f>+AY586-AO586</f>
        <v>0</v>
      </c>
      <c r="BJ586" s="48">
        <f t="shared" si="1298"/>
        <v>0</v>
      </c>
      <c r="BK586" s="48">
        <f t="shared" si="1299"/>
        <v>0</v>
      </c>
      <c r="BL586" s="48"/>
      <c r="BM586" s="48">
        <f t="shared" si="1300"/>
        <v>0</v>
      </c>
      <c r="BN586" s="48">
        <f t="shared" si="1301"/>
        <v>0</v>
      </c>
      <c r="BO586" s="48">
        <f t="shared" si="1302"/>
        <v>0</v>
      </c>
      <c r="BP586" s="11">
        <f t="shared" si="1278"/>
        <v>0</v>
      </c>
    </row>
    <row r="587" spans="1:89" s="3" customFormat="1" ht="13.5" customHeight="1" x14ac:dyDescent="0.2">
      <c r="A587" s="13"/>
      <c r="B587" s="15" t="s">
        <v>2</v>
      </c>
      <c r="C587" s="11">
        <v>0</v>
      </c>
      <c r="D587" s="11">
        <v>0</v>
      </c>
      <c r="E587" s="11">
        <v>0</v>
      </c>
      <c r="F587" s="11">
        <v>0</v>
      </c>
      <c r="G587" s="11"/>
      <c r="H587" s="11">
        <v>0</v>
      </c>
      <c r="I587" s="11">
        <v>0</v>
      </c>
      <c r="J587" s="11">
        <v>0</v>
      </c>
      <c r="K587" s="61"/>
      <c r="L587" s="65">
        <f t="shared" si="1270"/>
        <v>0</v>
      </c>
      <c r="M587" s="65">
        <f t="shared" si="1271"/>
        <v>0</v>
      </c>
      <c r="N587" s="65">
        <f t="shared" si="1272"/>
        <v>0</v>
      </c>
      <c r="O587" s="65">
        <f t="shared" si="1273"/>
        <v>0</v>
      </c>
      <c r="P587" s="65">
        <f t="shared" si="1274"/>
        <v>0</v>
      </c>
      <c r="Q587" s="65">
        <f t="shared" si="1275"/>
        <v>0</v>
      </c>
      <c r="R587" s="65">
        <f t="shared" si="1276"/>
        <v>0</v>
      </c>
      <c r="S587" s="65">
        <f t="shared" si="1277"/>
        <v>0</v>
      </c>
      <c r="T587" s="61"/>
      <c r="U587" s="13"/>
      <c r="V587" s="15" t="s">
        <v>2</v>
      </c>
      <c r="W587" s="11">
        <v>0</v>
      </c>
      <c r="X587" s="11">
        <v>0</v>
      </c>
      <c r="Y587" s="11">
        <v>0</v>
      </c>
      <c r="Z587" s="11">
        <v>0</v>
      </c>
      <c r="AA587" s="11"/>
      <c r="AB587" s="11">
        <v>0</v>
      </c>
      <c r="AC587" s="11">
        <v>0</v>
      </c>
      <c r="AD587" s="11">
        <v>0</v>
      </c>
      <c r="AF587" s="13"/>
      <c r="AG587" s="15" t="s">
        <v>2</v>
      </c>
      <c r="AH587" s="11">
        <v>0</v>
      </c>
      <c r="AI587" s="11">
        <v>0</v>
      </c>
      <c r="AJ587" s="11">
        <v>0</v>
      </c>
      <c r="AK587" s="11">
        <v>0</v>
      </c>
      <c r="AL587" s="11"/>
      <c r="AM587" s="11">
        <v>0</v>
      </c>
      <c r="AN587" s="11">
        <v>0</v>
      </c>
      <c r="AO587" s="11">
        <v>0</v>
      </c>
      <c r="AP587" s="18"/>
      <c r="AQ587" s="44">
        <f t="shared" si="1337"/>
        <v>0</v>
      </c>
      <c r="AR587" s="13"/>
      <c r="AS587" s="15" t="s">
        <v>2</v>
      </c>
      <c r="AT587" s="11">
        <v>0</v>
      </c>
      <c r="AU587" s="11">
        <v>0</v>
      </c>
      <c r="AV587" s="11">
        <v>0</v>
      </c>
      <c r="AW587" s="11">
        <v>0</v>
      </c>
      <c r="AX587" s="11"/>
      <c r="AY587" s="11">
        <v>0</v>
      </c>
      <c r="AZ587" s="11">
        <v>0</v>
      </c>
      <c r="BA587" s="11">
        <v>0</v>
      </c>
      <c r="BB587" s="18">
        <v>0</v>
      </c>
      <c r="BC587" s="18"/>
      <c r="BD587" s="51">
        <f t="shared" si="1253"/>
        <v>0</v>
      </c>
      <c r="BE587" s="48">
        <f t="shared" si="1294"/>
        <v>0</v>
      </c>
      <c r="BF587" s="48">
        <f t="shared" si="1295"/>
        <v>0</v>
      </c>
      <c r="BG587" s="48">
        <f t="shared" si="1296"/>
        <v>0</v>
      </c>
      <c r="BH587" s="48"/>
      <c r="BI587" s="48">
        <f t="shared" si="1297"/>
        <v>0</v>
      </c>
      <c r="BJ587" s="48">
        <f t="shared" si="1298"/>
        <v>0</v>
      </c>
      <c r="BK587" s="48">
        <f t="shared" si="1299"/>
        <v>0</v>
      </c>
      <c r="BL587" s="48"/>
      <c r="BM587" s="48">
        <f t="shared" si="1300"/>
        <v>0</v>
      </c>
      <c r="BN587" s="48">
        <f t="shared" si="1301"/>
        <v>0</v>
      </c>
      <c r="BO587" s="48">
        <f t="shared" si="1302"/>
        <v>0</v>
      </c>
      <c r="BP587" s="11">
        <f t="shared" si="1278"/>
        <v>0</v>
      </c>
    </row>
    <row r="588" spans="1:89" s="3" customFormat="1" ht="13.5" customHeight="1" x14ac:dyDescent="0.2">
      <c r="A588" s="13"/>
      <c r="B588" s="14" t="s">
        <v>75</v>
      </c>
      <c r="C588" s="9">
        <f t="shared" ref="C588" si="1409">SUM(C589:C590)</f>
        <v>676300</v>
      </c>
      <c r="D588" s="9">
        <f t="shared" ref="D588" si="1410">SUM(D589:D590)</f>
        <v>58000</v>
      </c>
      <c r="E588" s="9">
        <f t="shared" ref="E588" si="1411">SUM(E589:E590)</f>
        <v>58000</v>
      </c>
      <c r="F588" s="9">
        <f t="shared" ref="F588" si="1412">SUM(F589:F590)</f>
        <v>255427.36</v>
      </c>
      <c r="G588" s="9">
        <f t="shared" ref="G588:J588" si="1413">SUM(G589:G590)</f>
        <v>0</v>
      </c>
      <c r="H588" s="9">
        <f t="shared" si="1413"/>
        <v>58000</v>
      </c>
      <c r="I588" s="9">
        <f t="shared" si="1413"/>
        <v>58000</v>
      </c>
      <c r="J588" s="9">
        <f t="shared" si="1413"/>
        <v>255427.36</v>
      </c>
      <c r="K588" s="61"/>
      <c r="L588" s="65">
        <f t="shared" si="1270"/>
        <v>0</v>
      </c>
      <c r="M588" s="65">
        <f t="shared" si="1271"/>
        <v>197427.36</v>
      </c>
      <c r="N588" s="65">
        <f t="shared" si="1272"/>
        <v>0</v>
      </c>
      <c r="O588" s="65">
        <f t="shared" si="1273"/>
        <v>197427.36</v>
      </c>
      <c r="P588" s="65">
        <f t="shared" si="1274"/>
        <v>0</v>
      </c>
      <c r="Q588" s="65">
        <f t="shared" si="1275"/>
        <v>0</v>
      </c>
      <c r="R588" s="65">
        <f t="shared" si="1276"/>
        <v>0</v>
      </c>
      <c r="S588" s="65">
        <f t="shared" si="1277"/>
        <v>420872.64</v>
      </c>
      <c r="T588" s="61"/>
      <c r="U588" s="13"/>
      <c r="V588" s="14" t="s">
        <v>75</v>
      </c>
      <c r="W588" s="9">
        <f t="shared" ref="W588" si="1414">SUM(W589:W590)</f>
        <v>0</v>
      </c>
      <c r="X588" s="9">
        <f t="shared" ref="X588" si="1415">SUM(X589:X590)</f>
        <v>0</v>
      </c>
      <c r="Y588" s="9">
        <f t="shared" ref="Y588:AD588" si="1416">SUM(Y589:Y590)</f>
        <v>0</v>
      </c>
      <c r="Z588" s="9">
        <f t="shared" si="1416"/>
        <v>0</v>
      </c>
      <c r="AA588" s="9">
        <f t="shared" si="1416"/>
        <v>0</v>
      </c>
      <c r="AB588" s="9">
        <f t="shared" si="1416"/>
        <v>0</v>
      </c>
      <c r="AC588" s="9">
        <f t="shared" si="1416"/>
        <v>0</v>
      </c>
      <c r="AD588" s="9">
        <f t="shared" si="1416"/>
        <v>0</v>
      </c>
      <c r="AF588" s="13"/>
      <c r="AG588" s="14" t="s">
        <v>75</v>
      </c>
      <c r="AH588" s="9">
        <f t="shared" ref="AH588" si="1417">SUM(AH589:AH590)</f>
        <v>0</v>
      </c>
      <c r="AI588" s="9">
        <f t="shared" ref="AI588" si="1418">SUM(AI589:AI590)</f>
        <v>0</v>
      </c>
      <c r="AJ588" s="9">
        <f t="shared" ref="AJ588:AO588" si="1419">SUM(AJ589:AJ590)</f>
        <v>0</v>
      </c>
      <c r="AK588" s="9">
        <f t="shared" si="1419"/>
        <v>0</v>
      </c>
      <c r="AL588" s="9">
        <f t="shared" si="1419"/>
        <v>0</v>
      </c>
      <c r="AM588" s="9">
        <f t="shared" si="1419"/>
        <v>0</v>
      </c>
      <c r="AN588" s="9">
        <f t="shared" si="1419"/>
        <v>0</v>
      </c>
      <c r="AO588" s="9">
        <f t="shared" si="1419"/>
        <v>0</v>
      </c>
      <c r="AP588" s="17"/>
      <c r="AQ588" s="44">
        <f t="shared" si="1337"/>
        <v>0</v>
      </c>
      <c r="AR588" s="13"/>
      <c r="AS588" s="14" t="s">
        <v>75</v>
      </c>
      <c r="AT588" s="9">
        <f t="shared" ref="AT588" si="1420">SUM(AT589:AT590)</f>
        <v>0</v>
      </c>
      <c r="AU588" s="9">
        <f t="shared" ref="AU588" si="1421">SUM(AU589:AU590)</f>
        <v>0</v>
      </c>
      <c r="AV588" s="9">
        <f t="shared" ref="AV588:BA588" si="1422">SUM(AV589:AV590)</f>
        <v>0</v>
      </c>
      <c r="AW588" s="9">
        <f t="shared" si="1422"/>
        <v>0</v>
      </c>
      <c r="AX588" s="9">
        <f t="shared" si="1422"/>
        <v>0</v>
      </c>
      <c r="AY588" s="9">
        <f t="shared" si="1422"/>
        <v>0</v>
      </c>
      <c r="AZ588" s="9">
        <f t="shared" si="1422"/>
        <v>0</v>
      </c>
      <c r="BA588" s="9">
        <f t="shared" si="1422"/>
        <v>0</v>
      </c>
      <c r="BB588" s="17"/>
      <c r="BC588" s="17"/>
      <c r="BD588" s="51">
        <f t="shared" si="1253"/>
        <v>0</v>
      </c>
      <c r="BE588" s="47">
        <f t="shared" si="1294"/>
        <v>0</v>
      </c>
      <c r="BF588" s="47">
        <f t="shared" si="1295"/>
        <v>0</v>
      </c>
      <c r="BG588" s="47">
        <f t="shared" si="1296"/>
        <v>0</v>
      </c>
      <c r="BH588" s="47"/>
      <c r="BI588" s="47">
        <f t="shared" si="1297"/>
        <v>0</v>
      </c>
      <c r="BJ588" s="47">
        <f t="shared" si="1298"/>
        <v>0</v>
      </c>
      <c r="BK588" s="47">
        <f t="shared" si="1299"/>
        <v>0</v>
      </c>
      <c r="BL588" s="47"/>
      <c r="BM588" s="47">
        <f t="shared" si="1300"/>
        <v>0</v>
      </c>
      <c r="BN588" s="47">
        <f t="shared" si="1301"/>
        <v>0</v>
      </c>
      <c r="BO588" s="47">
        <f t="shared" si="1302"/>
        <v>0</v>
      </c>
      <c r="BP588" s="11">
        <f t="shared" si="1278"/>
        <v>0</v>
      </c>
    </row>
    <row r="589" spans="1:89" s="3" customFormat="1" ht="13.5" customHeight="1" x14ac:dyDescent="0.2">
      <c r="A589" s="13"/>
      <c r="B589" s="15" t="s">
        <v>0</v>
      </c>
      <c r="C589" s="11">
        <v>676300</v>
      </c>
      <c r="D589" s="11">
        <v>58000</v>
      </c>
      <c r="E589" s="11">
        <v>58000</v>
      </c>
      <c r="F589" s="11">
        <v>255427.36</v>
      </c>
      <c r="G589" s="11"/>
      <c r="H589" s="11">
        <v>58000</v>
      </c>
      <c r="I589" s="11">
        <v>58000</v>
      </c>
      <c r="J589" s="11">
        <v>255427.36</v>
      </c>
      <c r="K589" s="61"/>
      <c r="L589" s="65">
        <f t="shared" si="1270"/>
        <v>0</v>
      </c>
      <c r="M589" s="65">
        <f t="shared" si="1271"/>
        <v>197427.36</v>
      </c>
      <c r="N589" s="65">
        <f t="shared" si="1272"/>
        <v>0</v>
      </c>
      <c r="O589" s="65">
        <f t="shared" si="1273"/>
        <v>197427.36</v>
      </c>
      <c r="P589" s="65">
        <f t="shared" si="1274"/>
        <v>0</v>
      </c>
      <c r="Q589" s="65">
        <f t="shared" si="1275"/>
        <v>0</v>
      </c>
      <c r="R589" s="65">
        <f t="shared" si="1276"/>
        <v>0</v>
      </c>
      <c r="S589" s="65">
        <f t="shared" si="1277"/>
        <v>420872.64</v>
      </c>
      <c r="T589" s="61"/>
      <c r="U589" s="13"/>
      <c r="V589" s="15" t="s">
        <v>0</v>
      </c>
      <c r="W589" s="11">
        <v>0</v>
      </c>
      <c r="X589" s="11">
        <v>0</v>
      </c>
      <c r="Y589" s="11">
        <v>0</v>
      </c>
      <c r="Z589" s="11">
        <v>0</v>
      </c>
      <c r="AA589" s="11"/>
      <c r="AB589" s="11">
        <v>0</v>
      </c>
      <c r="AC589" s="11">
        <v>0</v>
      </c>
      <c r="AD589" s="11">
        <v>0</v>
      </c>
      <c r="AF589" s="13"/>
      <c r="AG589" s="15" t="s">
        <v>0</v>
      </c>
      <c r="AH589" s="11">
        <v>0</v>
      </c>
      <c r="AI589" s="11">
        <v>0</v>
      </c>
      <c r="AJ589" s="11">
        <v>0</v>
      </c>
      <c r="AK589" s="11">
        <v>0</v>
      </c>
      <c r="AL589" s="11"/>
      <c r="AM589" s="11">
        <v>0</v>
      </c>
      <c r="AN589" s="11">
        <v>0</v>
      </c>
      <c r="AO589" s="11">
        <v>0</v>
      </c>
      <c r="AP589" s="11"/>
      <c r="AQ589" s="44">
        <f t="shared" si="1337"/>
        <v>0</v>
      </c>
      <c r="AR589" s="13"/>
      <c r="AS589" s="15" t="s">
        <v>0</v>
      </c>
      <c r="AT589" s="11">
        <v>0</v>
      </c>
      <c r="AU589" s="11">
        <v>0</v>
      </c>
      <c r="AV589" s="11">
        <v>0</v>
      </c>
      <c r="AW589" s="11">
        <v>0</v>
      </c>
      <c r="AX589" s="11"/>
      <c r="AY589" s="11">
        <v>0</v>
      </c>
      <c r="AZ589" s="11">
        <v>0</v>
      </c>
      <c r="BA589" s="11">
        <v>0</v>
      </c>
      <c r="BB589" s="11"/>
      <c r="BC589" s="11"/>
      <c r="BD589" s="51">
        <f t="shared" si="1253"/>
        <v>0</v>
      </c>
      <c r="BE589" s="47">
        <f t="shared" si="1294"/>
        <v>0</v>
      </c>
      <c r="BF589" s="47">
        <f t="shared" si="1295"/>
        <v>0</v>
      </c>
      <c r="BG589" s="47">
        <f t="shared" si="1296"/>
        <v>0</v>
      </c>
      <c r="BH589" s="47"/>
      <c r="BI589" s="47">
        <f t="shared" si="1297"/>
        <v>0</v>
      </c>
      <c r="BJ589" s="47">
        <f t="shared" si="1298"/>
        <v>0</v>
      </c>
      <c r="BK589" s="47">
        <f t="shared" si="1299"/>
        <v>0</v>
      </c>
      <c r="BL589" s="47"/>
      <c r="BM589" s="47">
        <f t="shared" si="1300"/>
        <v>0</v>
      </c>
      <c r="BN589" s="47">
        <f t="shared" si="1301"/>
        <v>0</v>
      </c>
      <c r="BO589" s="47">
        <f t="shared" si="1302"/>
        <v>0</v>
      </c>
      <c r="BP589" s="11">
        <f t="shared" si="1278"/>
        <v>0</v>
      </c>
    </row>
    <row r="590" spans="1:89" s="3" customFormat="1" ht="13.5" customHeight="1" x14ac:dyDescent="0.2">
      <c r="A590" s="13"/>
      <c r="B590" s="15" t="s">
        <v>2</v>
      </c>
      <c r="C590" s="11">
        <v>0</v>
      </c>
      <c r="D590" s="11">
        <v>0</v>
      </c>
      <c r="E590" s="11">
        <v>0</v>
      </c>
      <c r="F590" s="11">
        <v>0</v>
      </c>
      <c r="G590" s="11"/>
      <c r="H590" s="11">
        <v>0</v>
      </c>
      <c r="I590" s="11">
        <v>0</v>
      </c>
      <c r="J590" s="11">
        <v>0</v>
      </c>
      <c r="K590" s="61"/>
      <c r="L590" s="65">
        <f t="shared" si="1270"/>
        <v>0</v>
      </c>
      <c r="M590" s="65">
        <f t="shared" si="1271"/>
        <v>0</v>
      </c>
      <c r="N590" s="65">
        <f t="shared" si="1272"/>
        <v>0</v>
      </c>
      <c r="O590" s="65">
        <f t="shared" si="1273"/>
        <v>0</v>
      </c>
      <c r="P590" s="65">
        <f t="shared" si="1274"/>
        <v>0</v>
      </c>
      <c r="Q590" s="65">
        <f t="shared" si="1275"/>
        <v>0</v>
      </c>
      <c r="R590" s="65">
        <f t="shared" si="1276"/>
        <v>0</v>
      </c>
      <c r="S590" s="65">
        <f t="shared" si="1277"/>
        <v>0</v>
      </c>
      <c r="T590" s="61"/>
      <c r="U590" s="13"/>
      <c r="V590" s="15" t="s">
        <v>2</v>
      </c>
      <c r="W590" s="11">
        <v>0</v>
      </c>
      <c r="X590" s="11">
        <v>0</v>
      </c>
      <c r="Y590" s="11">
        <v>0</v>
      </c>
      <c r="Z590" s="11">
        <v>0</v>
      </c>
      <c r="AA590" s="11"/>
      <c r="AB590" s="11">
        <v>0</v>
      </c>
      <c r="AC590" s="11">
        <v>0</v>
      </c>
      <c r="AD590" s="11">
        <v>0</v>
      </c>
      <c r="AF590" s="13"/>
      <c r="AG590" s="15" t="s">
        <v>2</v>
      </c>
      <c r="AH590" s="11">
        <v>0</v>
      </c>
      <c r="AI590" s="11">
        <v>0</v>
      </c>
      <c r="AJ590" s="11">
        <v>0</v>
      </c>
      <c r="AK590" s="11">
        <v>0</v>
      </c>
      <c r="AL590" s="11"/>
      <c r="AM590" s="11">
        <v>0</v>
      </c>
      <c r="AN590" s="11">
        <v>0</v>
      </c>
      <c r="AO590" s="11">
        <v>0</v>
      </c>
      <c r="AP590" s="18"/>
      <c r="AQ590" s="44">
        <f t="shared" si="1337"/>
        <v>0</v>
      </c>
      <c r="AR590" s="13"/>
      <c r="AS590" s="15" t="s">
        <v>2</v>
      </c>
      <c r="AT590" s="11">
        <v>0</v>
      </c>
      <c r="AU590" s="11">
        <v>0</v>
      </c>
      <c r="AV590" s="11">
        <v>0</v>
      </c>
      <c r="AW590" s="11">
        <v>0</v>
      </c>
      <c r="AX590" s="11"/>
      <c r="AY590" s="11">
        <v>0</v>
      </c>
      <c r="AZ590" s="11">
        <v>0</v>
      </c>
      <c r="BA590" s="11">
        <v>0</v>
      </c>
      <c r="BB590" s="18"/>
      <c r="BC590" s="18"/>
      <c r="BD590" s="51">
        <f t="shared" si="1253"/>
        <v>0</v>
      </c>
      <c r="BE590" s="47">
        <f t="shared" si="1294"/>
        <v>0</v>
      </c>
      <c r="BF590" s="47">
        <f t="shared" si="1295"/>
        <v>0</v>
      </c>
      <c r="BG590" s="47">
        <f t="shared" si="1296"/>
        <v>0</v>
      </c>
      <c r="BH590" s="47"/>
      <c r="BI590" s="47">
        <f t="shared" si="1297"/>
        <v>0</v>
      </c>
      <c r="BJ590" s="47">
        <f t="shared" si="1298"/>
        <v>0</v>
      </c>
      <c r="BK590" s="47">
        <f t="shared" si="1299"/>
        <v>0</v>
      </c>
      <c r="BL590" s="47"/>
      <c r="BM590" s="47">
        <f t="shared" si="1300"/>
        <v>0</v>
      </c>
      <c r="BN590" s="47">
        <f t="shared" si="1301"/>
        <v>0</v>
      </c>
      <c r="BO590" s="47">
        <f t="shared" si="1302"/>
        <v>0</v>
      </c>
      <c r="BP590" s="11">
        <f t="shared" si="1278"/>
        <v>0</v>
      </c>
    </row>
    <row r="591" spans="1:89" s="3" customFormat="1" ht="21" customHeight="1" x14ac:dyDescent="0.2">
      <c r="A591" s="13"/>
      <c r="B591" s="14" t="s">
        <v>118</v>
      </c>
      <c r="C591" s="9">
        <f t="shared" ref="C591" si="1423">SUM(C592:C593)</f>
        <v>8354133.5321333334</v>
      </c>
      <c r="D591" s="9">
        <f t="shared" ref="D591" si="1424">SUM(D592:D593)</f>
        <v>533507.4</v>
      </c>
      <c r="E591" s="9">
        <f t="shared" ref="E591" si="1425">SUM(E592:E593)</f>
        <v>533507.4</v>
      </c>
      <c r="F591" s="9">
        <f t="shared" ref="F591" si="1426">SUM(F592:F593)</f>
        <v>1253833.06</v>
      </c>
      <c r="G591" s="9">
        <f t="shared" ref="G591:J591" si="1427">SUM(G592:G593)</f>
        <v>0</v>
      </c>
      <c r="H591" s="9">
        <f t="shared" si="1427"/>
        <v>0</v>
      </c>
      <c r="I591" s="9">
        <f t="shared" si="1427"/>
        <v>124957.05</v>
      </c>
      <c r="J591" s="9">
        <f t="shared" si="1427"/>
        <v>192079.29</v>
      </c>
      <c r="K591" s="61"/>
      <c r="L591" s="65">
        <f t="shared" si="1270"/>
        <v>0</v>
      </c>
      <c r="M591" s="65">
        <f t="shared" si="1271"/>
        <v>720325.66</v>
      </c>
      <c r="N591" s="65">
        <f t="shared" si="1272"/>
        <v>124957.05</v>
      </c>
      <c r="O591" s="65">
        <f t="shared" si="1273"/>
        <v>67122.240000000005</v>
      </c>
      <c r="P591" s="65">
        <f t="shared" si="1274"/>
        <v>533507.4</v>
      </c>
      <c r="Q591" s="65">
        <f t="shared" si="1275"/>
        <v>408550.35000000003</v>
      </c>
      <c r="R591" s="65">
        <f t="shared" si="1276"/>
        <v>1061753.77</v>
      </c>
      <c r="S591" s="65">
        <f t="shared" si="1277"/>
        <v>8162054.2421333333</v>
      </c>
      <c r="T591" s="61"/>
      <c r="U591" s="13"/>
      <c r="V591" s="14" t="s">
        <v>118</v>
      </c>
      <c r="W591" s="9">
        <f t="shared" ref="W591:AD591" si="1428">SUM(W592:W593)</f>
        <v>0</v>
      </c>
      <c r="X591" s="9">
        <f t="shared" si="1428"/>
        <v>0</v>
      </c>
      <c r="Y591" s="9">
        <f t="shared" si="1428"/>
        <v>0</v>
      </c>
      <c r="Z591" s="9">
        <f t="shared" si="1428"/>
        <v>0</v>
      </c>
      <c r="AA591" s="9">
        <f t="shared" si="1428"/>
        <v>0</v>
      </c>
      <c r="AB591" s="9">
        <f t="shared" si="1428"/>
        <v>0</v>
      </c>
      <c r="AC591" s="9">
        <f t="shared" si="1428"/>
        <v>0</v>
      </c>
      <c r="AD591" s="9">
        <f t="shared" si="1428"/>
        <v>0</v>
      </c>
      <c r="AF591" s="13"/>
      <c r="AG591" s="14" t="s">
        <v>118</v>
      </c>
      <c r="AH591" s="9">
        <f t="shared" ref="AH591:AO591" si="1429">SUM(AH592:AH593)</f>
        <v>0</v>
      </c>
      <c r="AI591" s="9">
        <f t="shared" si="1429"/>
        <v>0</v>
      </c>
      <c r="AJ591" s="9">
        <f t="shared" si="1429"/>
        <v>0</v>
      </c>
      <c r="AK591" s="9">
        <f t="shared" si="1429"/>
        <v>0</v>
      </c>
      <c r="AL591" s="9">
        <f t="shared" si="1429"/>
        <v>0</v>
      </c>
      <c r="AM591" s="9">
        <f t="shared" si="1429"/>
        <v>0</v>
      </c>
      <c r="AN591" s="9">
        <f t="shared" si="1429"/>
        <v>0</v>
      </c>
      <c r="AO591" s="9">
        <f t="shared" si="1429"/>
        <v>0</v>
      </c>
      <c r="AP591" s="17"/>
      <c r="AQ591" s="44">
        <f t="shared" si="1337"/>
        <v>0</v>
      </c>
      <c r="AR591" s="13"/>
      <c r="AS591" s="14" t="s">
        <v>118</v>
      </c>
      <c r="AT591" s="9">
        <f t="shared" ref="AT591:BA591" si="1430">SUM(AT592:AT593)</f>
        <v>0</v>
      </c>
      <c r="AU591" s="9">
        <f t="shared" si="1430"/>
        <v>0</v>
      </c>
      <c r="AV591" s="9">
        <f t="shared" si="1430"/>
        <v>0</v>
      </c>
      <c r="AW591" s="9">
        <f t="shared" si="1430"/>
        <v>0</v>
      </c>
      <c r="AX591" s="9">
        <f t="shared" si="1430"/>
        <v>0</v>
      </c>
      <c r="AY591" s="9">
        <f t="shared" si="1430"/>
        <v>0</v>
      </c>
      <c r="AZ591" s="9">
        <f t="shared" si="1430"/>
        <v>0</v>
      </c>
      <c r="BA591" s="9">
        <f t="shared" si="1430"/>
        <v>0</v>
      </c>
      <c r="BB591" s="17"/>
      <c r="BC591" s="17"/>
      <c r="BD591" s="51">
        <f t="shared" si="1253"/>
        <v>0</v>
      </c>
      <c r="BE591" s="47">
        <f t="shared" si="1294"/>
        <v>0</v>
      </c>
      <c r="BF591" s="47">
        <f t="shared" si="1295"/>
        <v>0</v>
      </c>
      <c r="BG591" s="47">
        <f t="shared" si="1296"/>
        <v>0</v>
      </c>
      <c r="BH591" s="47"/>
      <c r="BI591" s="47">
        <f t="shared" si="1297"/>
        <v>0</v>
      </c>
      <c r="BJ591" s="47">
        <f t="shared" si="1298"/>
        <v>0</v>
      </c>
      <c r="BK591" s="47">
        <f t="shared" si="1299"/>
        <v>0</v>
      </c>
      <c r="BL591" s="47"/>
      <c r="BM591" s="47">
        <f t="shared" si="1300"/>
        <v>0</v>
      </c>
      <c r="BN591" s="47">
        <f t="shared" si="1301"/>
        <v>0</v>
      </c>
      <c r="BO591" s="47">
        <f t="shared" si="1302"/>
        <v>0</v>
      </c>
      <c r="BP591" s="11">
        <f t="shared" si="1278"/>
        <v>0</v>
      </c>
    </row>
    <row r="592" spans="1:89" s="3" customFormat="1" ht="13.5" customHeight="1" x14ac:dyDescent="0.2">
      <c r="A592" s="13"/>
      <c r="B592" s="15" t="s">
        <v>0</v>
      </c>
      <c r="C592" s="11">
        <v>8354133.5321333334</v>
      </c>
      <c r="D592" s="11">
        <v>533507.4</v>
      </c>
      <c r="E592" s="11">
        <v>533507.4</v>
      </c>
      <c r="F592" s="11">
        <v>1253833.06</v>
      </c>
      <c r="G592" s="11"/>
      <c r="H592" s="11">
        <v>0</v>
      </c>
      <c r="I592" s="11">
        <v>124957.05</v>
      </c>
      <c r="J592" s="11">
        <v>192079.29</v>
      </c>
      <c r="K592" s="61"/>
      <c r="L592" s="65">
        <f t="shared" si="1270"/>
        <v>0</v>
      </c>
      <c r="M592" s="65">
        <f t="shared" si="1271"/>
        <v>720325.66</v>
      </c>
      <c r="N592" s="65">
        <f t="shared" si="1272"/>
        <v>124957.05</v>
      </c>
      <c r="O592" s="65">
        <f t="shared" si="1273"/>
        <v>67122.240000000005</v>
      </c>
      <c r="P592" s="65">
        <f t="shared" si="1274"/>
        <v>533507.4</v>
      </c>
      <c r="Q592" s="65">
        <f t="shared" si="1275"/>
        <v>408550.35000000003</v>
      </c>
      <c r="R592" s="65">
        <f t="shared" si="1276"/>
        <v>1061753.77</v>
      </c>
      <c r="S592" s="65">
        <f t="shared" si="1277"/>
        <v>8162054.2421333333</v>
      </c>
      <c r="T592" s="61"/>
      <c r="U592" s="13"/>
      <c r="V592" s="15" t="s">
        <v>0</v>
      </c>
      <c r="W592" s="11">
        <v>0</v>
      </c>
      <c r="X592" s="11">
        <v>0</v>
      </c>
      <c r="Y592" s="11">
        <v>0</v>
      </c>
      <c r="Z592" s="11">
        <v>0</v>
      </c>
      <c r="AA592" s="11"/>
      <c r="AB592" s="11">
        <v>0</v>
      </c>
      <c r="AC592" s="11">
        <v>0</v>
      </c>
      <c r="AD592" s="11">
        <v>0</v>
      </c>
      <c r="AF592" s="13"/>
      <c r="AG592" s="15" t="s">
        <v>0</v>
      </c>
      <c r="AH592" s="11">
        <v>0</v>
      </c>
      <c r="AI592" s="11">
        <v>0</v>
      </c>
      <c r="AJ592" s="11">
        <v>0</v>
      </c>
      <c r="AK592" s="11">
        <v>0</v>
      </c>
      <c r="AL592" s="11"/>
      <c r="AM592" s="11">
        <v>0</v>
      </c>
      <c r="AN592" s="11">
        <v>0</v>
      </c>
      <c r="AO592" s="11">
        <v>0</v>
      </c>
      <c r="AP592" s="11"/>
      <c r="AQ592" s="44">
        <f t="shared" si="1337"/>
        <v>0</v>
      </c>
      <c r="AR592" s="13"/>
      <c r="AS592" s="15" t="s">
        <v>0</v>
      </c>
      <c r="AT592" s="11">
        <v>0</v>
      </c>
      <c r="AU592" s="11">
        <v>0</v>
      </c>
      <c r="AV592" s="11">
        <v>0</v>
      </c>
      <c r="AW592" s="11">
        <v>0</v>
      </c>
      <c r="AX592" s="11"/>
      <c r="AY592" s="11">
        <v>0</v>
      </c>
      <c r="AZ592" s="11">
        <v>0</v>
      </c>
      <c r="BA592" s="11">
        <v>0</v>
      </c>
      <c r="BB592" s="11"/>
      <c r="BC592" s="11"/>
      <c r="BD592" s="51">
        <f t="shared" si="1253"/>
        <v>0</v>
      </c>
      <c r="BE592" s="47">
        <f t="shared" si="1294"/>
        <v>0</v>
      </c>
      <c r="BF592" s="47">
        <f t="shared" si="1295"/>
        <v>0</v>
      </c>
      <c r="BG592" s="47">
        <f t="shared" si="1296"/>
        <v>0</v>
      </c>
      <c r="BH592" s="47"/>
      <c r="BI592" s="47">
        <f t="shared" si="1297"/>
        <v>0</v>
      </c>
      <c r="BJ592" s="47">
        <f t="shared" si="1298"/>
        <v>0</v>
      </c>
      <c r="BK592" s="47">
        <f t="shared" si="1299"/>
        <v>0</v>
      </c>
      <c r="BL592" s="47"/>
      <c r="BM592" s="47">
        <f t="shared" si="1300"/>
        <v>0</v>
      </c>
      <c r="BN592" s="47">
        <f t="shared" si="1301"/>
        <v>0</v>
      </c>
      <c r="BO592" s="47">
        <f t="shared" si="1302"/>
        <v>0</v>
      </c>
      <c r="BP592" s="11">
        <f t="shared" si="1278"/>
        <v>0</v>
      </c>
    </row>
    <row r="593" spans="1:68" s="3" customFormat="1" ht="13.5" customHeight="1" x14ac:dyDescent="0.2">
      <c r="A593" s="13"/>
      <c r="B593" s="15" t="s">
        <v>2</v>
      </c>
      <c r="C593" s="11">
        <v>0</v>
      </c>
      <c r="D593" s="11">
        <v>0</v>
      </c>
      <c r="E593" s="11">
        <v>0</v>
      </c>
      <c r="F593" s="11">
        <v>0</v>
      </c>
      <c r="G593" s="11"/>
      <c r="H593" s="11">
        <v>0</v>
      </c>
      <c r="I593" s="11">
        <v>0</v>
      </c>
      <c r="J593" s="11">
        <v>0</v>
      </c>
      <c r="K593" s="61"/>
      <c r="L593" s="65">
        <f t="shared" si="1270"/>
        <v>0</v>
      </c>
      <c r="M593" s="65">
        <f t="shared" si="1271"/>
        <v>0</v>
      </c>
      <c r="N593" s="65">
        <f t="shared" si="1272"/>
        <v>0</v>
      </c>
      <c r="O593" s="65">
        <f t="shared" si="1273"/>
        <v>0</v>
      </c>
      <c r="P593" s="65">
        <f t="shared" si="1274"/>
        <v>0</v>
      </c>
      <c r="Q593" s="65">
        <f t="shared" si="1275"/>
        <v>0</v>
      </c>
      <c r="R593" s="65">
        <f t="shared" si="1276"/>
        <v>0</v>
      </c>
      <c r="S593" s="65">
        <f t="shared" si="1277"/>
        <v>0</v>
      </c>
      <c r="T593" s="61"/>
      <c r="U593" s="13"/>
      <c r="V593" s="15" t="s">
        <v>2</v>
      </c>
      <c r="W593" s="11">
        <v>0</v>
      </c>
      <c r="X593" s="11">
        <v>0</v>
      </c>
      <c r="Y593" s="11">
        <v>0</v>
      </c>
      <c r="Z593" s="11">
        <v>0</v>
      </c>
      <c r="AA593" s="11"/>
      <c r="AB593" s="11">
        <v>0</v>
      </c>
      <c r="AC593" s="11">
        <v>0</v>
      </c>
      <c r="AD593" s="11">
        <v>0</v>
      </c>
      <c r="AF593" s="13"/>
      <c r="AG593" s="15" t="s">
        <v>2</v>
      </c>
      <c r="AH593" s="11">
        <v>0</v>
      </c>
      <c r="AI593" s="11">
        <v>0</v>
      </c>
      <c r="AJ593" s="11">
        <v>0</v>
      </c>
      <c r="AK593" s="11">
        <v>0</v>
      </c>
      <c r="AL593" s="11"/>
      <c r="AM593" s="11">
        <v>0</v>
      </c>
      <c r="AN593" s="11">
        <v>0</v>
      </c>
      <c r="AO593" s="11">
        <v>0</v>
      </c>
      <c r="AP593" s="18"/>
      <c r="AQ593" s="44">
        <f t="shared" si="1337"/>
        <v>0</v>
      </c>
      <c r="AR593" s="13"/>
      <c r="AS593" s="15" t="s">
        <v>2</v>
      </c>
      <c r="AT593" s="11">
        <v>0</v>
      </c>
      <c r="AU593" s="11">
        <v>0</v>
      </c>
      <c r="AV593" s="11">
        <v>0</v>
      </c>
      <c r="AW593" s="11">
        <v>0</v>
      </c>
      <c r="AX593" s="11"/>
      <c r="AY593" s="11">
        <v>0</v>
      </c>
      <c r="AZ593" s="11">
        <v>0</v>
      </c>
      <c r="BA593" s="11">
        <v>0</v>
      </c>
      <c r="BB593" s="18"/>
      <c r="BC593" s="18"/>
      <c r="BD593" s="51">
        <f t="shared" ref="BD593:BD656" si="1431">+AT593-AH593</f>
        <v>0</v>
      </c>
      <c r="BE593" s="47">
        <f t="shared" si="1294"/>
        <v>0</v>
      </c>
      <c r="BF593" s="47">
        <f t="shared" si="1295"/>
        <v>0</v>
      </c>
      <c r="BG593" s="47">
        <f t="shared" si="1296"/>
        <v>0</v>
      </c>
      <c r="BH593" s="47"/>
      <c r="BI593" s="47">
        <f t="shared" si="1297"/>
        <v>0</v>
      </c>
      <c r="BJ593" s="47">
        <f t="shared" si="1298"/>
        <v>0</v>
      </c>
      <c r="BK593" s="47">
        <f t="shared" si="1299"/>
        <v>0</v>
      </c>
      <c r="BL593" s="47"/>
      <c r="BM593" s="47">
        <f t="shared" si="1300"/>
        <v>0</v>
      </c>
      <c r="BN593" s="47">
        <f t="shared" si="1301"/>
        <v>0</v>
      </c>
      <c r="BO593" s="47">
        <f t="shared" si="1302"/>
        <v>0</v>
      </c>
      <c r="BP593" s="11">
        <f t="shared" si="1278"/>
        <v>0</v>
      </c>
    </row>
    <row r="594" spans="1:68" s="3" customFormat="1" ht="21" customHeight="1" x14ac:dyDescent="0.2">
      <c r="A594" s="13"/>
      <c r="B594" s="14" t="s">
        <v>82</v>
      </c>
      <c r="C594" s="9">
        <f t="shared" ref="C594" si="1432">SUM(C595:C596)</f>
        <v>234264.32000000001</v>
      </c>
      <c r="D594" s="9">
        <f t="shared" ref="D594" si="1433">SUM(D595:D596)</f>
        <v>0</v>
      </c>
      <c r="E594" s="9">
        <f t="shared" ref="E594" si="1434">SUM(E595:E596)</f>
        <v>0</v>
      </c>
      <c r="F594" s="9">
        <f t="shared" ref="F594" si="1435">SUM(F595:F596)</f>
        <v>117132.16</v>
      </c>
      <c r="G594" s="9">
        <f t="shared" ref="G594:J594" si="1436">SUM(G595:G596)</f>
        <v>0</v>
      </c>
      <c r="H594" s="9">
        <f t="shared" si="1436"/>
        <v>0</v>
      </c>
      <c r="I594" s="9">
        <f t="shared" si="1436"/>
        <v>0</v>
      </c>
      <c r="J594" s="9">
        <f t="shared" si="1436"/>
        <v>117132.16</v>
      </c>
      <c r="K594" s="61"/>
      <c r="L594" s="65">
        <f t="shared" si="1270"/>
        <v>0</v>
      </c>
      <c r="M594" s="65">
        <f t="shared" si="1271"/>
        <v>117132.16</v>
      </c>
      <c r="N594" s="65">
        <f t="shared" si="1272"/>
        <v>0</v>
      </c>
      <c r="O594" s="65">
        <f t="shared" si="1273"/>
        <v>117132.16</v>
      </c>
      <c r="P594" s="65">
        <f t="shared" si="1274"/>
        <v>0</v>
      </c>
      <c r="Q594" s="65">
        <f t="shared" si="1275"/>
        <v>0</v>
      </c>
      <c r="R594" s="65">
        <f t="shared" si="1276"/>
        <v>0</v>
      </c>
      <c r="S594" s="65">
        <f t="shared" si="1277"/>
        <v>117132.16</v>
      </c>
      <c r="T594" s="61"/>
      <c r="U594" s="13"/>
      <c r="V594" s="14" t="s">
        <v>82</v>
      </c>
      <c r="W594" s="9">
        <f t="shared" ref="W594:AD594" si="1437">SUM(W595:W596)</f>
        <v>0</v>
      </c>
      <c r="X594" s="9">
        <f t="shared" si="1437"/>
        <v>0</v>
      </c>
      <c r="Y594" s="9">
        <f t="shared" si="1437"/>
        <v>0</v>
      </c>
      <c r="Z594" s="9">
        <f t="shared" si="1437"/>
        <v>0</v>
      </c>
      <c r="AA594" s="9">
        <f t="shared" si="1437"/>
        <v>0</v>
      </c>
      <c r="AB594" s="9">
        <f t="shared" si="1437"/>
        <v>0</v>
      </c>
      <c r="AC594" s="9">
        <f t="shared" si="1437"/>
        <v>0</v>
      </c>
      <c r="AD594" s="9">
        <f t="shared" si="1437"/>
        <v>0</v>
      </c>
      <c r="AF594" s="13"/>
      <c r="AG594" s="14" t="s">
        <v>82</v>
      </c>
      <c r="AH594" s="9">
        <f t="shared" ref="AH594:AO594" si="1438">SUM(AH595:AH596)</f>
        <v>0</v>
      </c>
      <c r="AI594" s="9">
        <f t="shared" si="1438"/>
        <v>0</v>
      </c>
      <c r="AJ594" s="9">
        <f t="shared" si="1438"/>
        <v>0</v>
      </c>
      <c r="AK594" s="9">
        <f t="shared" si="1438"/>
        <v>0</v>
      </c>
      <c r="AL594" s="9">
        <f t="shared" si="1438"/>
        <v>0</v>
      </c>
      <c r="AM594" s="9">
        <f t="shared" si="1438"/>
        <v>0</v>
      </c>
      <c r="AN594" s="9">
        <f t="shared" si="1438"/>
        <v>0</v>
      </c>
      <c r="AO594" s="9">
        <f t="shared" si="1438"/>
        <v>0</v>
      </c>
      <c r="AP594" s="17"/>
      <c r="AQ594" s="44">
        <f t="shared" si="1337"/>
        <v>0</v>
      </c>
      <c r="AR594" s="13"/>
      <c r="AS594" s="14" t="s">
        <v>82</v>
      </c>
      <c r="AT594" s="9">
        <f t="shared" ref="AT594:BA594" si="1439">SUM(AT595:AT596)</f>
        <v>0</v>
      </c>
      <c r="AU594" s="9">
        <f t="shared" si="1439"/>
        <v>0</v>
      </c>
      <c r="AV594" s="9">
        <f t="shared" si="1439"/>
        <v>0</v>
      </c>
      <c r="AW594" s="9">
        <f t="shared" si="1439"/>
        <v>0</v>
      </c>
      <c r="AX594" s="9">
        <f t="shared" si="1439"/>
        <v>0</v>
      </c>
      <c r="AY594" s="9">
        <f t="shared" si="1439"/>
        <v>0</v>
      </c>
      <c r="AZ594" s="9">
        <f t="shared" si="1439"/>
        <v>0</v>
      </c>
      <c r="BA594" s="9">
        <f t="shared" si="1439"/>
        <v>0</v>
      </c>
      <c r="BB594" s="17"/>
      <c r="BC594" s="17"/>
      <c r="BD594" s="51">
        <f t="shared" si="1431"/>
        <v>0</v>
      </c>
      <c r="BE594" s="47">
        <f t="shared" si="1294"/>
        <v>0</v>
      </c>
      <c r="BF594" s="47">
        <f t="shared" si="1295"/>
        <v>0</v>
      </c>
      <c r="BG594" s="47">
        <f t="shared" si="1296"/>
        <v>0</v>
      </c>
      <c r="BH594" s="47"/>
      <c r="BI594" s="47">
        <f t="shared" si="1297"/>
        <v>0</v>
      </c>
      <c r="BJ594" s="47">
        <f t="shared" si="1298"/>
        <v>0</v>
      </c>
      <c r="BK594" s="47">
        <f t="shared" si="1299"/>
        <v>0</v>
      </c>
      <c r="BL594" s="47"/>
      <c r="BM594" s="47">
        <f t="shared" si="1300"/>
        <v>0</v>
      </c>
      <c r="BN594" s="47">
        <f t="shared" si="1301"/>
        <v>0</v>
      </c>
      <c r="BO594" s="47">
        <f t="shared" si="1302"/>
        <v>0</v>
      </c>
      <c r="BP594" s="11">
        <f t="shared" si="1278"/>
        <v>0</v>
      </c>
    </row>
    <row r="595" spans="1:68" s="3" customFormat="1" ht="13.5" customHeight="1" x14ac:dyDescent="0.2">
      <c r="A595" s="13"/>
      <c r="B595" s="15" t="s">
        <v>0</v>
      </c>
      <c r="C595" s="11">
        <v>234264.32000000001</v>
      </c>
      <c r="D595" s="11">
        <v>0</v>
      </c>
      <c r="E595" s="11">
        <v>0</v>
      </c>
      <c r="F595" s="11">
        <v>117132.16</v>
      </c>
      <c r="G595" s="11"/>
      <c r="H595" s="11">
        <v>0</v>
      </c>
      <c r="I595" s="11">
        <v>0</v>
      </c>
      <c r="J595" s="11">
        <v>117132.16</v>
      </c>
      <c r="K595" s="61"/>
      <c r="L595" s="65">
        <f t="shared" si="1270"/>
        <v>0</v>
      </c>
      <c r="M595" s="65">
        <f t="shared" si="1271"/>
        <v>117132.16</v>
      </c>
      <c r="N595" s="65">
        <f t="shared" si="1272"/>
        <v>0</v>
      </c>
      <c r="O595" s="65">
        <f t="shared" si="1273"/>
        <v>117132.16</v>
      </c>
      <c r="P595" s="65">
        <f t="shared" si="1274"/>
        <v>0</v>
      </c>
      <c r="Q595" s="65">
        <f t="shared" si="1275"/>
        <v>0</v>
      </c>
      <c r="R595" s="65">
        <f t="shared" si="1276"/>
        <v>0</v>
      </c>
      <c r="S595" s="65">
        <f t="shared" si="1277"/>
        <v>117132.16</v>
      </c>
      <c r="T595" s="61"/>
      <c r="U595" s="13"/>
      <c r="V595" s="15" t="s">
        <v>0</v>
      </c>
      <c r="W595" s="11">
        <v>0</v>
      </c>
      <c r="X595" s="11">
        <v>0</v>
      </c>
      <c r="Y595" s="11">
        <v>0</v>
      </c>
      <c r="Z595" s="11">
        <v>0</v>
      </c>
      <c r="AA595" s="11"/>
      <c r="AB595" s="11">
        <v>0</v>
      </c>
      <c r="AC595" s="11">
        <v>0</v>
      </c>
      <c r="AD595" s="11">
        <v>0</v>
      </c>
      <c r="AF595" s="13"/>
      <c r="AG595" s="15" t="s">
        <v>0</v>
      </c>
      <c r="AH595" s="11">
        <v>0</v>
      </c>
      <c r="AI595" s="11">
        <v>0</v>
      </c>
      <c r="AJ595" s="11">
        <v>0</v>
      </c>
      <c r="AK595" s="11">
        <v>0</v>
      </c>
      <c r="AL595" s="11"/>
      <c r="AM595" s="11">
        <v>0</v>
      </c>
      <c r="AN595" s="11">
        <v>0</v>
      </c>
      <c r="AO595" s="11">
        <v>0</v>
      </c>
      <c r="AP595" s="11"/>
      <c r="AQ595" s="44">
        <f t="shared" si="1337"/>
        <v>0</v>
      </c>
      <c r="AR595" s="13"/>
      <c r="AS595" s="15" t="s">
        <v>0</v>
      </c>
      <c r="AT595" s="11">
        <v>0</v>
      </c>
      <c r="AU595" s="11">
        <v>0</v>
      </c>
      <c r="AV595" s="11">
        <v>0</v>
      </c>
      <c r="AW595" s="11">
        <v>0</v>
      </c>
      <c r="AX595" s="11"/>
      <c r="AY595" s="11">
        <v>0</v>
      </c>
      <c r="AZ595" s="11">
        <v>0</v>
      </c>
      <c r="BA595" s="11">
        <v>0</v>
      </c>
      <c r="BB595" s="11"/>
      <c r="BC595" s="11"/>
      <c r="BD595" s="51">
        <f t="shared" si="1431"/>
        <v>0</v>
      </c>
      <c r="BE595" s="47">
        <f t="shared" si="1294"/>
        <v>0</v>
      </c>
      <c r="BF595" s="47">
        <f t="shared" si="1295"/>
        <v>0</v>
      </c>
      <c r="BG595" s="47">
        <f t="shared" si="1296"/>
        <v>0</v>
      </c>
      <c r="BH595" s="47"/>
      <c r="BI595" s="47">
        <f t="shared" si="1297"/>
        <v>0</v>
      </c>
      <c r="BJ595" s="47">
        <f t="shared" si="1298"/>
        <v>0</v>
      </c>
      <c r="BK595" s="47">
        <f t="shared" si="1299"/>
        <v>0</v>
      </c>
      <c r="BL595" s="47"/>
      <c r="BM595" s="47">
        <f t="shared" si="1300"/>
        <v>0</v>
      </c>
      <c r="BN595" s="47">
        <f t="shared" si="1301"/>
        <v>0</v>
      </c>
      <c r="BO595" s="47">
        <f t="shared" si="1302"/>
        <v>0</v>
      </c>
      <c r="BP595" s="11">
        <f t="shared" si="1278"/>
        <v>0</v>
      </c>
    </row>
    <row r="596" spans="1:68" s="3" customFormat="1" ht="13.5" customHeight="1" x14ac:dyDescent="0.2">
      <c r="A596" s="13"/>
      <c r="B596" s="15" t="s">
        <v>2</v>
      </c>
      <c r="C596" s="11">
        <v>0</v>
      </c>
      <c r="D596" s="11">
        <v>0</v>
      </c>
      <c r="E596" s="11">
        <v>0</v>
      </c>
      <c r="F596" s="11">
        <v>0</v>
      </c>
      <c r="G596" s="11"/>
      <c r="H596" s="11">
        <v>0</v>
      </c>
      <c r="I596" s="11">
        <v>0</v>
      </c>
      <c r="J596" s="11">
        <v>0</v>
      </c>
      <c r="K596" s="61"/>
      <c r="L596" s="65">
        <f t="shared" si="1270"/>
        <v>0</v>
      </c>
      <c r="M596" s="65">
        <f t="shared" si="1271"/>
        <v>0</v>
      </c>
      <c r="N596" s="65">
        <f t="shared" si="1272"/>
        <v>0</v>
      </c>
      <c r="O596" s="65">
        <f t="shared" si="1273"/>
        <v>0</v>
      </c>
      <c r="P596" s="65">
        <f t="shared" si="1274"/>
        <v>0</v>
      </c>
      <c r="Q596" s="65">
        <f t="shared" si="1275"/>
        <v>0</v>
      </c>
      <c r="R596" s="65">
        <f t="shared" si="1276"/>
        <v>0</v>
      </c>
      <c r="S596" s="65">
        <f t="shared" si="1277"/>
        <v>0</v>
      </c>
      <c r="T596" s="61"/>
      <c r="U596" s="13"/>
      <c r="V596" s="15" t="s">
        <v>2</v>
      </c>
      <c r="W596" s="11">
        <v>0</v>
      </c>
      <c r="X596" s="11">
        <v>0</v>
      </c>
      <c r="Y596" s="11">
        <v>0</v>
      </c>
      <c r="Z596" s="11">
        <v>0</v>
      </c>
      <c r="AA596" s="11"/>
      <c r="AB596" s="11">
        <v>0</v>
      </c>
      <c r="AC596" s="11">
        <v>0</v>
      </c>
      <c r="AD596" s="11">
        <v>0</v>
      </c>
      <c r="AF596" s="13"/>
      <c r="AG596" s="15" t="s">
        <v>2</v>
      </c>
      <c r="AH596" s="11">
        <v>0</v>
      </c>
      <c r="AI596" s="11">
        <v>0</v>
      </c>
      <c r="AJ596" s="11">
        <v>0</v>
      </c>
      <c r="AK596" s="11">
        <v>0</v>
      </c>
      <c r="AL596" s="11"/>
      <c r="AM596" s="11">
        <v>0</v>
      </c>
      <c r="AN596" s="11">
        <v>0</v>
      </c>
      <c r="AO596" s="11">
        <v>0</v>
      </c>
      <c r="AP596" s="18"/>
      <c r="AQ596" s="44">
        <f t="shared" si="1337"/>
        <v>0</v>
      </c>
      <c r="AR596" s="13"/>
      <c r="AS596" s="15" t="s">
        <v>2</v>
      </c>
      <c r="AT596" s="11">
        <v>0</v>
      </c>
      <c r="AU596" s="11">
        <v>0</v>
      </c>
      <c r="AV596" s="11">
        <v>0</v>
      </c>
      <c r="AW596" s="11">
        <v>0</v>
      </c>
      <c r="AX596" s="11"/>
      <c r="AY596" s="11">
        <v>0</v>
      </c>
      <c r="AZ596" s="11">
        <v>0</v>
      </c>
      <c r="BA596" s="11">
        <v>0</v>
      </c>
      <c r="BB596" s="18"/>
      <c r="BC596" s="18"/>
      <c r="BD596" s="51">
        <f t="shared" si="1431"/>
        <v>0</v>
      </c>
      <c r="BE596" s="47">
        <f t="shared" si="1294"/>
        <v>0</v>
      </c>
      <c r="BF596" s="47">
        <f t="shared" si="1295"/>
        <v>0</v>
      </c>
      <c r="BG596" s="47">
        <f t="shared" si="1296"/>
        <v>0</v>
      </c>
      <c r="BH596" s="47"/>
      <c r="BI596" s="47">
        <f t="shared" si="1297"/>
        <v>0</v>
      </c>
      <c r="BJ596" s="47">
        <f t="shared" si="1298"/>
        <v>0</v>
      </c>
      <c r="BK596" s="47">
        <f t="shared" si="1299"/>
        <v>0</v>
      </c>
      <c r="BL596" s="47"/>
      <c r="BM596" s="47">
        <f t="shared" si="1300"/>
        <v>0</v>
      </c>
      <c r="BN596" s="47">
        <f t="shared" si="1301"/>
        <v>0</v>
      </c>
      <c r="BO596" s="47">
        <f t="shared" si="1302"/>
        <v>0</v>
      </c>
      <c r="BP596" s="11">
        <f t="shared" si="1278"/>
        <v>0</v>
      </c>
    </row>
    <row r="597" spans="1:68" s="3" customFormat="1" ht="21" customHeight="1" x14ac:dyDescent="0.2">
      <c r="A597" s="13"/>
      <c r="B597" s="14" t="s">
        <v>219</v>
      </c>
      <c r="C597" s="9">
        <f t="shared" ref="C597" si="1440">SUM(C598:C599)</f>
        <v>19974533.829999998</v>
      </c>
      <c r="D597" s="9">
        <f t="shared" ref="D597" si="1441">SUM(D598:D599)</f>
        <v>0</v>
      </c>
      <c r="E597" s="9">
        <f t="shared" ref="E597" si="1442">SUM(E598:E599)</f>
        <v>276510.65000000002</v>
      </c>
      <c r="F597" s="9">
        <f t="shared" ref="F597" si="1443">SUM(F598:F599)</f>
        <v>5841818.3899999997</v>
      </c>
      <c r="G597" s="9">
        <f t="shared" ref="G597:J597" si="1444">SUM(G598:G599)</f>
        <v>0</v>
      </c>
      <c r="H597" s="9">
        <f t="shared" si="1444"/>
        <v>0</v>
      </c>
      <c r="I597" s="9">
        <f t="shared" si="1444"/>
        <v>276510.65000000002</v>
      </c>
      <c r="J597" s="9">
        <f t="shared" si="1444"/>
        <v>5841818.3899999997</v>
      </c>
      <c r="K597" s="61"/>
      <c r="L597" s="65">
        <f t="shared" si="1270"/>
        <v>276510.65000000002</v>
      </c>
      <c r="M597" s="65">
        <f t="shared" si="1271"/>
        <v>5565307.7399999993</v>
      </c>
      <c r="N597" s="65">
        <f t="shared" si="1272"/>
        <v>276510.65000000002</v>
      </c>
      <c r="O597" s="65">
        <f t="shared" si="1273"/>
        <v>5565307.7399999993</v>
      </c>
      <c r="P597" s="65">
        <f t="shared" si="1274"/>
        <v>0</v>
      </c>
      <c r="Q597" s="65">
        <f t="shared" si="1275"/>
        <v>0</v>
      </c>
      <c r="R597" s="65">
        <f t="shared" si="1276"/>
        <v>0</v>
      </c>
      <c r="S597" s="65">
        <f t="shared" si="1277"/>
        <v>14132715.439999998</v>
      </c>
      <c r="T597" s="61"/>
      <c r="U597" s="13"/>
      <c r="V597" s="14" t="s">
        <v>219</v>
      </c>
      <c r="W597" s="9">
        <f t="shared" ref="W597:AD597" si="1445">SUM(W598:W599)</f>
        <v>0</v>
      </c>
      <c r="X597" s="9">
        <f t="shared" si="1445"/>
        <v>0</v>
      </c>
      <c r="Y597" s="9">
        <f t="shared" si="1445"/>
        <v>0</v>
      </c>
      <c r="Z597" s="9">
        <f t="shared" si="1445"/>
        <v>0</v>
      </c>
      <c r="AA597" s="9">
        <f t="shared" si="1445"/>
        <v>0</v>
      </c>
      <c r="AB597" s="9">
        <f t="shared" si="1445"/>
        <v>0</v>
      </c>
      <c r="AC597" s="9">
        <f t="shared" si="1445"/>
        <v>0</v>
      </c>
      <c r="AD597" s="9">
        <f t="shared" si="1445"/>
        <v>0</v>
      </c>
      <c r="AF597" s="13"/>
      <c r="AG597" s="14" t="s">
        <v>219</v>
      </c>
      <c r="AH597" s="9">
        <f t="shared" ref="AH597:AO597" si="1446">SUM(AH598:AH599)</f>
        <v>0</v>
      </c>
      <c r="AI597" s="9">
        <f t="shared" si="1446"/>
        <v>0</v>
      </c>
      <c r="AJ597" s="9">
        <f t="shared" si="1446"/>
        <v>0</v>
      </c>
      <c r="AK597" s="9">
        <f t="shared" si="1446"/>
        <v>0</v>
      </c>
      <c r="AL597" s="9">
        <f t="shared" si="1446"/>
        <v>0</v>
      </c>
      <c r="AM597" s="9">
        <f t="shared" si="1446"/>
        <v>0</v>
      </c>
      <c r="AN597" s="9">
        <f t="shared" si="1446"/>
        <v>0</v>
      </c>
      <c r="AO597" s="9">
        <f t="shared" si="1446"/>
        <v>0</v>
      </c>
      <c r="AP597" s="17"/>
      <c r="AQ597" s="44">
        <f t="shared" si="1337"/>
        <v>0</v>
      </c>
      <c r="AR597" s="13"/>
      <c r="AS597" s="14" t="s">
        <v>219</v>
      </c>
      <c r="AT597" s="9">
        <f t="shared" ref="AT597:BA597" si="1447">SUM(AT598:AT599)</f>
        <v>0</v>
      </c>
      <c r="AU597" s="9">
        <f t="shared" si="1447"/>
        <v>0</v>
      </c>
      <c r="AV597" s="9">
        <f t="shared" si="1447"/>
        <v>0</v>
      </c>
      <c r="AW597" s="9">
        <f t="shared" si="1447"/>
        <v>0</v>
      </c>
      <c r="AX597" s="9">
        <f t="shared" si="1447"/>
        <v>0</v>
      </c>
      <c r="AY597" s="9">
        <f t="shared" si="1447"/>
        <v>0</v>
      </c>
      <c r="AZ597" s="9">
        <f t="shared" si="1447"/>
        <v>0</v>
      </c>
      <c r="BA597" s="9">
        <f t="shared" si="1447"/>
        <v>0</v>
      </c>
      <c r="BB597" s="17"/>
      <c r="BC597" s="17"/>
      <c r="BD597" s="51">
        <f t="shared" si="1431"/>
        <v>0</v>
      </c>
      <c r="BE597" s="47">
        <f t="shared" si="1294"/>
        <v>0</v>
      </c>
      <c r="BF597" s="47">
        <f t="shared" si="1295"/>
        <v>0</v>
      </c>
      <c r="BG597" s="47">
        <f t="shared" si="1296"/>
        <v>0</v>
      </c>
      <c r="BH597" s="47"/>
      <c r="BI597" s="47">
        <f t="shared" si="1297"/>
        <v>0</v>
      </c>
      <c r="BJ597" s="47">
        <f t="shared" si="1298"/>
        <v>0</v>
      </c>
      <c r="BK597" s="47">
        <f t="shared" si="1299"/>
        <v>0</v>
      </c>
      <c r="BL597" s="47"/>
      <c r="BM597" s="47">
        <f t="shared" si="1300"/>
        <v>0</v>
      </c>
      <c r="BN597" s="47">
        <f t="shared" si="1301"/>
        <v>0</v>
      </c>
      <c r="BO597" s="47">
        <f t="shared" si="1302"/>
        <v>0</v>
      </c>
      <c r="BP597" s="11">
        <f t="shared" si="1278"/>
        <v>0</v>
      </c>
    </row>
    <row r="598" spans="1:68" s="3" customFormat="1" ht="13.5" customHeight="1" x14ac:dyDescent="0.2">
      <c r="A598" s="13"/>
      <c r="B598" s="15" t="s">
        <v>0</v>
      </c>
      <c r="C598" s="11">
        <v>19974533.829999998</v>
      </c>
      <c r="D598" s="11">
        <v>0</v>
      </c>
      <c r="E598" s="11">
        <v>276510.65000000002</v>
      </c>
      <c r="F598" s="11">
        <v>5841818.3899999997</v>
      </c>
      <c r="G598" s="11"/>
      <c r="H598" s="11">
        <v>0</v>
      </c>
      <c r="I598" s="11">
        <v>276510.65000000002</v>
      </c>
      <c r="J598" s="11">
        <v>5841818.3899999997</v>
      </c>
      <c r="K598" s="61"/>
      <c r="L598" s="65">
        <f t="shared" si="1270"/>
        <v>276510.65000000002</v>
      </c>
      <c r="M598" s="65">
        <f t="shared" si="1271"/>
        <v>5565307.7399999993</v>
      </c>
      <c r="N598" s="65">
        <f t="shared" si="1272"/>
        <v>276510.65000000002</v>
      </c>
      <c r="O598" s="65">
        <f t="shared" si="1273"/>
        <v>5565307.7399999993</v>
      </c>
      <c r="P598" s="65">
        <f t="shared" si="1274"/>
        <v>0</v>
      </c>
      <c r="Q598" s="65">
        <f t="shared" si="1275"/>
        <v>0</v>
      </c>
      <c r="R598" s="65">
        <f t="shared" si="1276"/>
        <v>0</v>
      </c>
      <c r="S598" s="65">
        <f t="shared" si="1277"/>
        <v>14132715.439999998</v>
      </c>
      <c r="T598" s="61"/>
      <c r="U598" s="13"/>
      <c r="V598" s="15" t="s">
        <v>0</v>
      </c>
      <c r="W598" s="11">
        <v>0</v>
      </c>
      <c r="X598" s="11">
        <v>0</v>
      </c>
      <c r="Y598" s="11">
        <v>0</v>
      </c>
      <c r="Z598" s="11">
        <v>0</v>
      </c>
      <c r="AA598" s="11"/>
      <c r="AB598" s="11">
        <v>0</v>
      </c>
      <c r="AC598" s="11">
        <v>0</v>
      </c>
      <c r="AD598" s="11">
        <v>0</v>
      </c>
      <c r="AF598" s="13"/>
      <c r="AG598" s="15" t="s">
        <v>0</v>
      </c>
      <c r="AH598" s="11">
        <v>0</v>
      </c>
      <c r="AI598" s="11">
        <v>0</v>
      </c>
      <c r="AJ598" s="11">
        <v>0</v>
      </c>
      <c r="AK598" s="11">
        <v>0</v>
      </c>
      <c r="AL598" s="11"/>
      <c r="AM598" s="11">
        <v>0</v>
      </c>
      <c r="AN598" s="11">
        <v>0</v>
      </c>
      <c r="AO598" s="11">
        <v>0</v>
      </c>
      <c r="AP598" s="11"/>
      <c r="AQ598" s="44">
        <f t="shared" si="1337"/>
        <v>0</v>
      </c>
      <c r="AR598" s="13"/>
      <c r="AS598" s="15" t="s">
        <v>0</v>
      </c>
      <c r="AT598" s="11">
        <v>0</v>
      </c>
      <c r="AU598" s="11">
        <v>0</v>
      </c>
      <c r="AV598" s="11">
        <v>0</v>
      </c>
      <c r="AW598" s="11">
        <v>0</v>
      </c>
      <c r="AX598" s="11"/>
      <c r="AY598" s="11">
        <v>0</v>
      </c>
      <c r="AZ598" s="11">
        <v>0</v>
      </c>
      <c r="BA598" s="11">
        <v>0</v>
      </c>
      <c r="BB598" s="11"/>
      <c r="BC598" s="11"/>
      <c r="BD598" s="51">
        <f t="shared" si="1431"/>
        <v>0</v>
      </c>
      <c r="BE598" s="47">
        <f t="shared" si="1294"/>
        <v>0</v>
      </c>
      <c r="BF598" s="47">
        <f t="shared" si="1295"/>
        <v>0</v>
      </c>
      <c r="BG598" s="47">
        <f t="shared" si="1296"/>
        <v>0</v>
      </c>
      <c r="BH598" s="47"/>
      <c r="BI598" s="47">
        <f t="shared" si="1297"/>
        <v>0</v>
      </c>
      <c r="BJ598" s="47">
        <f t="shared" si="1298"/>
        <v>0</v>
      </c>
      <c r="BK598" s="47">
        <f t="shared" si="1299"/>
        <v>0</v>
      </c>
      <c r="BL598" s="47"/>
      <c r="BM598" s="47">
        <f t="shared" si="1300"/>
        <v>0</v>
      </c>
      <c r="BN598" s="47">
        <f t="shared" si="1301"/>
        <v>0</v>
      </c>
      <c r="BO598" s="47">
        <f t="shared" si="1302"/>
        <v>0</v>
      </c>
      <c r="BP598" s="11">
        <f t="shared" si="1278"/>
        <v>0</v>
      </c>
    </row>
    <row r="599" spans="1:68" s="3" customFormat="1" ht="13.5" customHeight="1" x14ac:dyDescent="0.2">
      <c r="A599" s="13"/>
      <c r="B599" s="15" t="s">
        <v>2</v>
      </c>
      <c r="C599" s="11">
        <v>0</v>
      </c>
      <c r="D599" s="11">
        <v>0</v>
      </c>
      <c r="E599" s="11">
        <v>0</v>
      </c>
      <c r="F599" s="11">
        <v>0</v>
      </c>
      <c r="G599" s="11"/>
      <c r="H599" s="11">
        <v>0</v>
      </c>
      <c r="I599" s="11">
        <v>0</v>
      </c>
      <c r="J599" s="11">
        <v>0</v>
      </c>
      <c r="K599" s="61"/>
      <c r="L599" s="65">
        <f t="shared" si="1270"/>
        <v>0</v>
      </c>
      <c r="M599" s="65">
        <f t="shared" si="1271"/>
        <v>0</v>
      </c>
      <c r="N599" s="65">
        <f t="shared" si="1272"/>
        <v>0</v>
      </c>
      <c r="O599" s="65">
        <f t="shared" si="1273"/>
        <v>0</v>
      </c>
      <c r="P599" s="65">
        <f t="shared" si="1274"/>
        <v>0</v>
      </c>
      <c r="Q599" s="65">
        <f t="shared" si="1275"/>
        <v>0</v>
      </c>
      <c r="R599" s="65">
        <f t="shared" si="1276"/>
        <v>0</v>
      </c>
      <c r="S599" s="65">
        <f t="shared" si="1277"/>
        <v>0</v>
      </c>
      <c r="T599" s="61"/>
      <c r="U599" s="13"/>
      <c r="V599" s="15" t="s">
        <v>2</v>
      </c>
      <c r="W599" s="11">
        <v>0</v>
      </c>
      <c r="X599" s="11">
        <v>0</v>
      </c>
      <c r="Y599" s="11">
        <v>0</v>
      </c>
      <c r="Z599" s="11">
        <v>0</v>
      </c>
      <c r="AA599" s="11"/>
      <c r="AB599" s="11">
        <v>0</v>
      </c>
      <c r="AC599" s="11">
        <v>0</v>
      </c>
      <c r="AD599" s="11">
        <v>0</v>
      </c>
      <c r="AF599" s="13"/>
      <c r="AG599" s="15" t="s">
        <v>2</v>
      </c>
      <c r="AH599" s="11">
        <v>0</v>
      </c>
      <c r="AI599" s="11">
        <v>0</v>
      </c>
      <c r="AJ599" s="11">
        <v>0</v>
      </c>
      <c r="AK599" s="11">
        <v>0</v>
      </c>
      <c r="AL599" s="11"/>
      <c r="AM599" s="11">
        <v>0</v>
      </c>
      <c r="AN599" s="11">
        <v>0</v>
      </c>
      <c r="AO599" s="11">
        <v>0</v>
      </c>
      <c r="AP599" s="18"/>
      <c r="AQ599" s="44">
        <f t="shared" si="1337"/>
        <v>0</v>
      </c>
      <c r="AR599" s="13"/>
      <c r="AS599" s="15" t="s">
        <v>2</v>
      </c>
      <c r="AT599" s="11">
        <v>0</v>
      </c>
      <c r="AU599" s="11">
        <v>0</v>
      </c>
      <c r="AV599" s="11">
        <v>0</v>
      </c>
      <c r="AW599" s="11">
        <v>0</v>
      </c>
      <c r="AX599" s="11"/>
      <c r="AY599" s="11">
        <v>0</v>
      </c>
      <c r="AZ599" s="11">
        <v>0</v>
      </c>
      <c r="BA599" s="11">
        <v>0</v>
      </c>
      <c r="BB599" s="18"/>
      <c r="BC599" s="18"/>
      <c r="BD599" s="51">
        <f t="shared" si="1431"/>
        <v>0</v>
      </c>
      <c r="BE599" s="47">
        <f t="shared" si="1294"/>
        <v>0</v>
      </c>
      <c r="BF599" s="47">
        <f t="shared" si="1295"/>
        <v>0</v>
      </c>
      <c r="BG599" s="47">
        <f t="shared" si="1296"/>
        <v>0</v>
      </c>
      <c r="BH599" s="47"/>
      <c r="BI599" s="47">
        <f t="shared" si="1297"/>
        <v>0</v>
      </c>
      <c r="BJ599" s="47">
        <f t="shared" si="1298"/>
        <v>0</v>
      </c>
      <c r="BK599" s="47">
        <f t="shared" si="1299"/>
        <v>0</v>
      </c>
      <c r="BL599" s="47"/>
      <c r="BM599" s="47">
        <f t="shared" si="1300"/>
        <v>0</v>
      </c>
      <c r="BN599" s="47">
        <f t="shared" si="1301"/>
        <v>0</v>
      </c>
      <c r="BO599" s="47">
        <f t="shared" si="1302"/>
        <v>0</v>
      </c>
      <c r="BP599" s="11">
        <f t="shared" si="1278"/>
        <v>0</v>
      </c>
    </row>
    <row r="600" spans="1:68" s="3" customFormat="1" ht="27.75" customHeight="1" x14ac:dyDescent="0.2">
      <c r="A600" s="13"/>
      <c r="B600" s="14" t="s">
        <v>110</v>
      </c>
      <c r="C600" s="9">
        <f t="shared" ref="C600" si="1448">SUM(C601:C602)</f>
        <v>478396.18</v>
      </c>
      <c r="D600" s="9">
        <f t="shared" ref="D600" si="1449">SUM(D601:D602)</f>
        <v>239417.62</v>
      </c>
      <c r="E600" s="9">
        <f t="shared" ref="E600" si="1450">SUM(E601:E602)</f>
        <v>239417.62</v>
      </c>
      <c r="F600" s="9">
        <f t="shared" ref="F600" si="1451">SUM(F601:F602)</f>
        <v>358906.9</v>
      </c>
      <c r="G600" s="9">
        <f t="shared" ref="G600:J600" si="1452">SUM(G601:G602)</f>
        <v>0</v>
      </c>
      <c r="H600" s="9">
        <f t="shared" si="1452"/>
        <v>205027.73</v>
      </c>
      <c r="I600" s="9">
        <f t="shared" si="1452"/>
        <v>205027.73</v>
      </c>
      <c r="J600" s="9">
        <f t="shared" si="1452"/>
        <v>324517.01</v>
      </c>
      <c r="K600" s="61"/>
      <c r="L600" s="65">
        <f t="shared" ref="L600:L671" si="1453">+E600-D600</f>
        <v>0</v>
      </c>
      <c r="M600" s="65">
        <f t="shared" ref="M600:M671" si="1454">+F600-E600</f>
        <v>119489.28000000003</v>
      </c>
      <c r="N600" s="65">
        <f t="shared" ref="N600:N671" si="1455">+I600-H600</f>
        <v>0</v>
      </c>
      <c r="O600" s="65">
        <f t="shared" ref="O600:O671" si="1456">+J600-I600</f>
        <v>119489.28</v>
      </c>
      <c r="P600" s="65">
        <f t="shared" ref="P600:P671" si="1457">+D600-H600</f>
        <v>34389.889999999985</v>
      </c>
      <c r="Q600" s="65">
        <f t="shared" ref="Q600:Q671" si="1458">+E600-I600</f>
        <v>34389.889999999985</v>
      </c>
      <c r="R600" s="65">
        <f t="shared" ref="R600:R671" si="1459">+F600-J600</f>
        <v>34389.890000000014</v>
      </c>
      <c r="S600" s="65">
        <f t="shared" ref="S600:S671" si="1460">+C600-J600</f>
        <v>153879.16999999998</v>
      </c>
      <c r="T600" s="61"/>
      <c r="U600" s="13"/>
      <c r="V600" s="14" t="s">
        <v>110</v>
      </c>
      <c r="W600" s="9">
        <f t="shared" ref="W600:AD600" si="1461">SUM(W601:W602)</f>
        <v>0</v>
      </c>
      <c r="X600" s="9">
        <f t="shared" si="1461"/>
        <v>0</v>
      </c>
      <c r="Y600" s="9">
        <f t="shared" si="1461"/>
        <v>0</v>
      </c>
      <c r="Z600" s="9">
        <f t="shared" si="1461"/>
        <v>0</v>
      </c>
      <c r="AA600" s="9">
        <f t="shared" si="1461"/>
        <v>0</v>
      </c>
      <c r="AB600" s="9">
        <f t="shared" si="1461"/>
        <v>0</v>
      </c>
      <c r="AC600" s="9">
        <f t="shared" si="1461"/>
        <v>0</v>
      </c>
      <c r="AD600" s="9">
        <f t="shared" si="1461"/>
        <v>0</v>
      </c>
      <c r="AF600" s="13"/>
      <c r="AG600" s="14" t="s">
        <v>110</v>
      </c>
      <c r="AH600" s="9">
        <f t="shared" ref="AH600:AO600" si="1462">SUM(AH601:AH602)</f>
        <v>0</v>
      </c>
      <c r="AI600" s="9">
        <f t="shared" si="1462"/>
        <v>0</v>
      </c>
      <c r="AJ600" s="9">
        <f t="shared" si="1462"/>
        <v>0</v>
      </c>
      <c r="AK600" s="9">
        <f t="shared" si="1462"/>
        <v>0</v>
      </c>
      <c r="AL600" s="9">
        <f t="shared" si="1462"/>
        <v>0</v>
      </c>
      <c r="AM600" s="9">
        <f t="shared" si="1462"/>
        <v>0</v>
      </c>
      <c r="AN600" s="9">
        <f t="shared" si="1462"/>
        <v>0</v>
      </c>
      <c r="AO600" s="9">
        <f t="shared" si="1462"/>
        <v>0</v>
      </c>
      <c r="AP600" s="17"/>
      <c r="AQ600" s="44">
        <f t="shared" si="1337"/>
        <v>0</v>
      </c>
      <c r="AR600" s="13"/>
      <c r="AS600" s="14" t="s">
        <v>110</v>
      </c>
      <c r="AT600" s="9">
        <f t="shared" ref="AT600:BA600" si="1463">SUM(AT601:AT602)</f>
        <v>0</v>
      </c>
      <c r="AU600" s="9">
        <f t="shared" si="1463"/>
        <v>0</v>
      </c>
      <c r="AV600" s="9">
        <f t="shared" si="1463"/>
        <v>0</v>
      </c>
      <c r="AW600" s="9">
        <f t="shared" si="1463"/>
        <v>0</v>
      </c>
      <c r="AX600" s="9">
        <f t="shared" si="1463"/>
        <v>0</v>
      </c>
      <c r="AY600" s="9">
        <f t="shared" si="1463"/>
        <v>0</v>
      </c>
      <c r="AZ600" s="9">
        <f t="shared" si="1463"/>
        <v>0</v>
      </c>
      <c r="BA600" s="9">
        <f t="shared" si="1463"/>
        <v>0</v>
      </c>
      <c r="BB600" s="17"/>
      <c r="BC600" s="17"/>
      <c r="BD600" s="51">
        <f t="shared" si="1431"/>
        <v>0</v>
      </c>
      <c r="BE600" s="47">
        <f t="shared" si="1294"/>
        <v>0</v>
      </c>
      <c r="BF600" s="47">
        <f t="shared" si="1295"/>
        <v>0</v>
      </c>
      <c r="BG600" s="47">
        <f t="shared" si="1296"/>
        <v>0</v>
      </c>
      <c r="BH600" s="47"/>
      <c r="BI600" s="47">
        <f t="shared" si="1297"/>
        <v>0</v>
      </c>
      <c r="BJ600" s="47">
        <f t="shared" si="1298"/>
        <v>0</v>
      </c>
      <c r="BK600" s="47">
        <f t="shared" si="1299"/>
        <v>0</v>
      </c>
      <c r="BL600" s="47"/>
      <c r="BM600" s="47">
        <f t="shared" si="1300"/>
        <v>0</v>
      </c>
      <c r="BN600" s="47">
        <f t="shared" si="1301"/>
        <v>0</v>
      </c>
      <c r="BO600" s="47">
        <f t="shared" si="1302"/>
        <v>0</v>
      </c>
      <c r="BP600" s="11">
        <f t="shared" ref="BP600:BP671" si="1464">+AT600-BA600</f>
        <v>0</v>
      </c>
    </row>
    <row r="601" spans="1:68" s="3" customFormat="1" ht="13.5" customHeight="1" x14ac:dyDescent="0.2">
      <c r="A601" s="13"/>
      <c r="B601" s="15" t="s">
        <v>0</v>
      </c>
      <c r="C601" s="11">
        <v>478396.18</v>
      </c>
      <c r="D601" s="11">
        <v>239417.62</v>
      </c>
      <c r="E601" s="11">
        <v>239417.62</v>
      </c>
      <c r="F601" s="11">
        <v>358906.9</v>
      </c>
      <c r="G601" s="11"/>
      <c r="H601" s="11">
        <v>205027.73</v>
      </c>
      <c r="I601" s="11">
        <v>205027.73</v>
      </c>
      <c r="J601" s="11">
        <v>324517.01</v>
      </c>
      <c r="K601" s="61"/>
      <c r="L601" s="65">
        <f t="shared" si="1453"/>
        <v>0</v>
      </c>
      <c r="M601" s="65">
        <f t="shared" si="1454"/>
        <v>119489.28000000003</v>
      </c>
      <c r="N601" s="65">
        <f t="shared" si="1455"/>
        <v>0</v>
      </c>
      <c r="O601" s="65">
        <f t="shared" si="1456"/>
        <v>119489.28</v>
      </c>
      <c r="P601" s="65">
        <f t="shared" si="1457"/>
        <v>34389.889999999985</v>
      </c>
      <c r="Q601" s="65">
        <f t="shared" si="1458"/>
        <v>34389.889999999985</v>
      </c>
      <c r="R601" s="65">
        <f t="shared" si="1459"/>
        <v>34389.890000000014</v>
      </c>
      <c r="S601" s="65">
        <f t="shared" si="1460"/>
        <v>153879.16999999998</v>
      </c>
      <c r="T601" s="61"/>
      <c r="U601" s="13"/>
      <c r="V601" s="15" t="s">
        <v>0</v>
      </c>
      <c r="W601" s="11">
        <v>0</v>
      </c>
      <c r="X601" s="11">
        <v>0</v>
      </c>
      <c r="Y601" s="11">
        <v>0</v>
      </c>
      <c r="Z601" s="11">
        <v>0</v>
      </c>
      <c r="AA601" s="11"/>
      <c r="AB601" s="11">
        <v>0</v>
      </c>
      <c r="AC601" s="11">
        <v>0</v>
      </c>
      <c r="AD601" s="11">
        <v>0</v>
      </c>
      <c r="AF601" s="13"/>
      <c r="AG601" s="15" t="s">
        <v>0</v>
      </c>
      <c r="AH601" s="11">
        <v>0</v>
      </c>
      <c r="AI601" s="11">
        <v>0</v>
      </c>
      <c r="AJ601" s="11">
        <v>0</v>
      </c>
      <c r="AK601" s="11">
        <v>0</v>
      </c>
      <c r="AL601" s="11"/>
      <c r="AM601" s="11">
        <v>0</v>
      </c>
      <c r="AN601" s="11">
        <v>0</v>
      </c>
      <c r="AO601" s="11">
        <v>0</v>
      </c>
      <c r="AP601" s="11"/>
      <c r="AQ601" s="44">
        <f t="shared" si="1337"/>
        <v>0</v>
      </c>
      <c r="AR601" s="13"/>
      <c r="AS601" s="15" t="s">
        <v>0</v>
      </c>
      <c r="AT601" s="11">
        <v>0</v>
      </c>
      <c r="AU601" s="11">
        <v>0</v>
      </c>
      <c r="AV601" s="11">
        <v>0</v>
      </c>
      <c r="AW601" s="11">
        <v>0</v>
      </c>
      <c r="AX601" s="11"/>
      <c r="AY601" s="11">
        <v>0</v>
      </c>
      <c r="AZ601" s="11">
        <v>0</v>
      </c>
      <c r="BA601" s="11">
        <v>0</v>
      </c>
      <c r="BB601" s="11"/>
      <c r="BC601" s="11"/>
      <c r="BD601" s="51">
        <f t="shared" si="1431"/>
        <v>0</v>
      </c>
      <c r="BE601" s="47">
        <f t="shared" si="1294"/>
        <v>0</v>
      </c>
      <c r="BF601" s="47">
        <f t="shared" si="1295"/>
        <v>0</v>
      </c>
      <c r="BG601" s="47">
        <f t="shared" si="1296"/>
        <v>0</v>
      </c>
      <c r="BH601" s="47"/>
      <c r="BI601" s="47">
        <f t="shared" si="1297"/>
        <v>0</v>
      </c>
      <c r="BJ601" s="47">
        <f t="shared" si="1298"/>
        <v>0</v>
      </c>
      <c r="BK601" s="47">
        <f t="shared" si="1299"/>
        <v>0</v>
      </c>
      <c r="BL601" s="47"/>
      <c r="BM601" s="47">
        <f t="shared" si="1300"/>
        <v>0</v>
      </c>
      <c r="BN601" s="47">
        <f t="shared" si="1301"/>
        <v>0</v>
      </c>
      <c r="BO601" s="47">
        <f t="shared" si="1302"/>
        <v>0</v>
      </c>
      <c r="BP601" s="11">
        <f t="shared" si="1464"/>
        <v>0</v>
      </c>
    </row>
    <row r="602" spans="1:68" s="3" customFormat="1" ht="13.5" customHeight="1" x14ac:dyDescent="0.2">
      <c r="A602" s="13"/>
      <c r="B602" s="15" t="s">
        <v>2</v>
      </c>
      <c r="C602" s="11">
        <v>0</v>
      </c>
      <c r="D602" s="11">
        <v>0</v>
      </c>
      <c r="E602" s="11">
        <v>0</v>
      </c>
      <c r="F602" s="11">
        <v>0</v>
      </c>
      <c r="G602" s="11"/>
      <c r="H602" s="11">
        <v>0</v>
      </c>
      <c r="I602" s="11">
        <v>0</v>
      </c>
      <c r="J602" s="11">
        <v>0</v>
      </c>
      <c r="K602" s="61"/>
      <c r="L602" s="65">
        <f t="shared" si="1453"/>
        <v>0</v>
      </c>
      <c r="M602" s="65">
        <f t="shared" si="1454"/>
        <v>0</v>
      </c>
      <c r="N602" s="65">
        <f t="shared" si="1455"/>
        <v>0</v>
      </c>
      <c r="O602" s="65">
        <f t="shared" si="1456"/>
        <v>0</v>
      </c>
      <c r="P602" s="65">
        <f t="shared" si="1457"/>
        <v>0</v>
      </c>
      <c r="Q602" s="65">
        <f t="shared" si="1458"/>
        <v>0</v>
      </c>
      <c r="R602" s="65">
        <f t="shared" si="1459"/>
        <v>0</v>
      </c>
      <c r="S602" s="65">
        <f t="shared" si="1460"/>
        <v>0</v>
      </c>
      <c r="T602" s="61"/>
      <c r="U602" s="13"/>
      <c r="V602" s="15" t="s">
        <v>2</v>
      </c>
      <c r="W602" s="11">
        <v>0</v>
      </c>
      <c r="X602" s="11">
        <v>0</v>
      </c>
      <c r="Y602" s="11">
        <v>0</v>
      </c>
      <c r="Z602" s="11">
        <v>0</v>
      </c>
      <c r="AA602" s="11"/>
      <c r="AB602" s="11">
        <v>0</v>
      </c>
      <c r="AC602" s="11">
        <v>0</v>
      </c>
      <c r="AD602" s="11">
        <v>0</v>
      </c>
      <c r="AF602" s="13"/>
      <c r="AG602" s="15" t="s">
        <v>2</v>
      </c>
      <c r="AH602" s="11">
        <v>0</v>
      </c>
      <c r="AI602" s="11">
        <v>0</v>
      </c>
      <c r="AJ602" s="11">
        <v>0</v>
      </c>
      <c r="AK602" s="11">
        <v>0</v>
      </c>
      <c r="AL602" s="11"/>
      <c r="AM602" s="11">
        <v>0</v>
      </c>
      <c r="AN602" s="11">
        <v>0</v>
      </c>
      <c r="AO602" s="11">
        <v>0</v>
      </c>
      <c r="AP602" s="18"/>
      <c r="AQ602" s="44">
        <f t="shared" si="1337"/>
        <v>0</v>
      </c>
      <c r="AR602" s="13"/>
      <c r="AS602" s="15" t="s">
        <v>2</v>
      </c>
      <c r="AT602" s="11">
        <v>0</v>
      </c>
      <c r="AU602" s="11">
        <v>0</v>
      </c>
      <c r="AV602" s="11">
        <v>0</v>
      </c>
      <c r="AW602" s="11">
        <v>0</v>
      </c>
      <c r="AX602" s="11"/>
      <c r="AY602" s="11">
        <v>0</v>
      </c>
      <c r="AZ602" s="11">
        <v>0</v>
      </c>
      <c r="BA602" s="11">
        <v>0</v>
      </c>
      <c r="BB602" s="18"/>
      <c r="BC602" s="18"/>
      <c r="BD602" s="51">
        <f t="shared" si="1431"/>
        <v>0</v>
      </c>
      <c r="BE602" s="47">
        <f t="shared" si="1294"/>
        <v>0</v>
      </c>
      <c r="BF602" s="47">
        <f t="shared" si="1295"/>
        <v>0</v>
      </c>
      <c r="BG602" s="47">
        <f t="shared" si="1296"/>
        <v>0</v>
      </c>
      <c r="BH602" s="47"/>
      <c r="BI602" s="47">
        <f t="shared" si="1297"/>
        <v>0</v>
      </c>
      <c r="BJ602" s="47">
        <f t="shared" si="1298"/>
        <v>0</v>
      </c>
      <c r="BK602" s="47">
        <f t="shared" si="1299"/>
        <v>0</v>
      </c>
      <c r="BL602" s="47"/>
      <c r="BM602" s="47">
        <f t="shared" si="1300"/>
        <v>0</v>
      </c>
      <c r="BN602" s="47">
        <f t="shared" si="1301"/>
        <v>0</v>
      </c>
      <c r="BO602" s="47">
        <f t="shared" si="1302"/>
        <v>0</v>
      </c>
      <c r="BP602" s="11">
        <f t="shared" si="1464"/>
        <v>0</v>
      </c>
    </row>
    <row r="603" spans="1:68" s="3" customFormat="1" ht="27" customHeight="1" x14ac:dyDescent="0.2">
      <c r="A603" s="13"/>
      <c r="B603" s="14" t="s">
        <v>174</v>
      </c>
      <c r="C603" s="9">
        <f t="shared" ref="C603" si="1465">SUM(C604:C605)</f>
        <v>289716.67</v>
      </c>
      <c r="D603" s="9">
        <f t="shared" ref="D603" si="1466">SUM(D604:D605)</f>
        <v>40693.67</v>
      </c>
      <c r="E603" s="9">
        <f t="shared" ref="E603" si="1467">SUM(E604:E605)</f>
        <v>81387.34</v>
      </c>
      <c r="F603" s="9">
        <f t="shared" ref="F603" si="1468">SUM(F604:F605)</f>
        <v>165205.16999999998</v>
      </c>
      <c r="G603" s="9">
        <f t="shared" ref="G603:J603" si="1469">SUM(G604:G605)</f>
        <v>0</v>
      </c>
      <c r="H603" s="9">
        <f t="shared" si="1469"/>
        <v>0</v>
      </c>
      <c r="I603" s="9">
        <f t="shared" si="1469"/>
        <v>0</v>
      </c>
      <c r="J603" s="9">
        <f t="shared" si="1469"/>
        <v>43124.160000000003</v>
      </c>
      <c r="K603" s="61"/>
      <c r="L603" s="65">
        <f t="shared" si="1453"/>
        <v>40693.67</v>
      </c>
      <c r="M603" s="65">
        <f t="shared" si="1454"/>
        <v>83817.829999999987</v>
      </c>
      <c r="N603" s="65">
        <f t="shared" si="1455"/>
        <v>0</v>
      </c>
      <c r="O603" s="65">
        <f t="shared" si="1456"/>
        <v>43124.160000000003</v>
      </c>
      <c r="P603" s="65">
        <f t="shared" si="1457"/>
        <v>40693.67</v>
      </c>
      <c r="Q603" s="65">
        <f t="shared" si="1458"/>
        <v>81387.34</v>
      </c>
      <c r="R603" s="65">
        <f t="shared" si="1459"/>
        <v>122081.00999999998</v>
      </c>
      <c r="S603" s="65">
        <f t="shared" si="1460"/>
        <v>246592.50999999998</v>
      </c>
      <c r="T603" s="61"/>
      <c r="U603" s="13"/>
      <c r="V603" s="14" t="s">
        <v>174</v>
      </c>
      <c r="W603" s="9">
        <f t="shared" ref="W603:AD603" si="1470">SUM(W604:W605)</f>
        <v>0</v>
      </c>
      <c r="X603" s="9">
        <f t="shared" si="1470"/>
        <v>0</v>
      </c>
      <c r="Y603" s="9">
        <f t="shared" si="1470"/>
        <v>0</v>
      </c>
      <c r="Z603" s="9">
        <f t="shared" si="1470"/>
        <v>0</v>
      </c>
      <c r="AA603" s="9">
        <f t="shared" si="1470"/>
        <v>0</v>
      </c>
      <c r="AB603" s="9">
        <f t="shared" si="1470"/>
        <v>0</v>
      </c>
      <c r="AC603" s="9">
        <f t="shared" si="1470"/>
        <v>0</v>
      </c>
      <c r="AD603" s="9">
        <f t="shared" si="1470"/>
        <v>0</v>
      </c>
      <c r="AF603" s="13"/>
      <c r="AG603" s="14" t="s">
        <v>174</v>
      </c>
      <c r="AH603" s="9">
        <f t="shared" ref="AH603:AO603" si="1471">SUM(AH604:AH605)</f>
        <v>0</v>
      </c>
      <c r="AI603" s="9">
        <f t="shared" si="1471"/>
        <v>0</v>
      </c>
      <c r="AJ603" s="9">
        <f t="shared" si="1471"/>
        <v>0</v>
      </c>
      <c r="AK603" s="9">
        <f t="shared" si="1471"/>
        <v>0</v>
      </c>
      <c r="AL603" s="9">
        <f t="shared" si="1471"/>
        <v>0</v>
      </c>
      <c r="AM603" s="9">
        <f t="shared" si="1471"/>
        <v>0</v>
      </c>
      <c r="AN603" s="9">
        <f t="shared" si="1471"/>
        <v>0</v>
      </c>
      <c r="AO603" s="9">
        <f t="shared" si="1471"/>
        <v>0</v>
      </c>
      <c r="AP603" s="17"/>
      <c r="AQ603" s="44">
        <f t="shared" si="1337"/>
        <v>0</v>
      </c>
      <c r="AR603" s="13"/>
      <c r="AS603" s="14" t="s">
        <v>174</v>
      </c>
      <c r="AT603" s="9">
        <f t="shared" ref="AT603:BA603" si="1472">SUM(AT604:AT605)</f>
        <v>0</v>
      </c>
      <c r="AU603" s="9">
        <f t="shared" si="1472"/>
        <v>0</v>
      </c>
      <c r="AV603" s="9">
        <f t="shared" si="1472"/>
        <v>0</v>
      </c>
      <c r="AW603" s="9">
        <f t="shared" si="1472"/>
        <v>0</v>
      </c>
      <c r="AX603" s="9">
        <f t="shared" si="1472"/>
        <v>0</v>
      </c>
      <c r="AY603" s="9">
        <f t="shared" si="1472"/>
        <v>0</v>
      </c>
      <c r="AZ603" s="9">
        <f t="shared" si="1472"/>
        <v>0</v>
      </c>
      <c r="BA603" s="9">
        <f t="shared" si="1472"/>
        <v>0</v>
      </c>
      <c r="BB603" s="17"/>
      <c r="BC603" s="17"/>
      <c r="BD603" s="51">
        <f t="shared" si="1431"/>
        <v>0</v>
      </c>
      <c r="BE603" s="47">
        <f t="shared" si="1294"/>
        <v>0</v>
      </c>
      <c r="BF603" s="47">
        <f t="shared" si="1295"/>
        <v>0</v>
      </c>
      <c r="BG603" s="47">
        <f t="shared" si="1296"/>
        <v>0</v>
      </c>
      <c r="BH603" s="47"/>
      <c r="BI603" s="47">
        <f t="shared" si="1297"/>
        <v>0</v>
      </c>
      <c r="BJ603" s="47">
        <f t="shared" si="1298"/>
        <v>0</v>
      </c>
      <c r="BK603" s="47">
        <f t="shared" si="1299"/>
        <v>0</v>
      </c>
      <c r="BL603" s="47"/>
      <c r="BM603" s="47">
        <f t="shared" si="1300"/>
        <v>0</v>
      </c>
      <c r="BN603" s="47">
        <f t="shared" si="1301"/>
        <v>0</v>
      </c>
      <c r="BO603" s="47">
        <f t="shared" si="1302"/>
        <v>0</v>
      </c>
      <c r="BP603" s="11">
        <f t="shared" si="1464"/>
        <v>0</v>
      </c>
    </row>
    <row r="604" spans="1:68" s="3" customFormat="1" ht="13.5" customHeight="1" x14ac:dyDescent="0.2">
      <c r="A604" s="13"/>
      <c r="B604" s="15" t="s">
        <v>0</v>
      </c>
      <c r="C604" s="11">
        <v>289716.67</v>
      </c>
      <c r="D604" s="11">
        <v>40693.67</v>
      </c>
      <c r="E604" s="11">
        <v>81387.34</v>
      </c>
      <c r="F604" s="11">
        <v>165205.16999999998</v>
      </c>
      <c r="G604" s="11"/>
      <c r="H604" s="11">
        <v>0</v>
      </c>
      <c r="I604" s="11">
        <v>0</v>
      </c>
      <c r="J604" s="11">
        <v>43124.160000000003</v>
      </c>
      <c r="K604" s="61"/>
      <c r="L604" s="65">
        <f t="shared" si="1453"/>
        <v>40693.67</v>
      </c>
      <c r="M604" s="65">
        <f t="shared" si="1454"/>
        <v>83817.829999999987</v>
      </c>
      <c r="N604" s="65">
        <f t="shared" si="1455"/>
        <v>0</v>
      </c>
      <c r="O604" s="65">
        <f t="shared" si="1456"/>
        <v>43124.160000000003</v>
      </c>
      <c r="P604" s="65">
        <f t="shared" si="1457"/>
        <v>40693.67</v>
      </c>
      <c r="Q604" s="65">
        <f t="shared" si="1458"/>
        <v>81387.34</v>
      </c>
      <c r="R604" s="65">
        <f t="shared" si="1459"/>
        <v>122081.00999999998</v>
      </c>
      <c r="S604" s="65">
        <f t="shared" si="1460"/>
        <v>246592.50999999998</v>
      </c>
      <c r="T604" s="61"/>
      <c r="U604" s="13"/>
      <c r="V604" s="15" t="s">
        <v>0</v>
      </c>
      <c r="W604" s="11">
        <v>0</v>
      </c>
      <c r="X604" s="11">
        <v>0</v>
      </c>
      <c r="Y604" s="11">
        <v>0</v>
      </c>
      <c r="Z604" s="11">
        <v>0</v>
      </c>
      <c r="AA604" s="11"/>
      <c r="AB604" s="11">
        <v>0</v>
      </c>
      <c r="AC604" s="11">
        <v>0</v>
      </c>
      <c r="AD604" s="11">
        <v>0</v>
      </c>
      <c r="AF604" s="13"/>
      <c r="AG604" s="15" t="s">
        <v>0</v>
      </c>
      <c r="AH604" s="11">
        <v>0</v>
      </c>
      <c r="AI604" s="11">
        <v>0</v>
      </c>
      <c r="AJ604" s="11">
        <v>0</v>
      </c>
      <c r="AK604" s="11">
        <v>0</v>
      </c>
      <c r="AL604" s="11"/>
      <c r="AM604" s="11">
        <v>0</v>
      </c>
      <c r="AN604" s="11">
        <v>0</v>
      </c>
      <c r="AO604" s="11">
        <v>0</v>
      </c>
      <c r="AP604" s="11"/>
      <c r="AQ604" s="44">
        <f t="shared" si="1337"/>
        <v>0</v>
      </c>
      <c r="AR604" s="13"/>
      <c r="AS604" s="15" t="s">
        <v>0</v>
      </c>
      <c r="AT604" s="11">
        <v>0</v>
      </c>
      <c r="AU604" s="11">
        <v>0</v>
      </c>
      <c r="AV604" s="11">
        <v>0</v>
      </c>
      <c r="AW604" s="11">
        <v>0</v>
      </c>
      <c r="AX604" s="11"/>
      <c r="AY604" s="11">
        <v>0</v>
      </c>
      <c r="AZ604" s="11">
        <v>0</v>
      </c>
      <c r="BA604" s="11">
        <v>0</v>
      </c>
      <c r="BB604" s="11"/>
      <c r="BC604" s="11"/>
      <c r="BD604" s="51">
        <f t="shared" si="1431"/>
        <v>0</v>
      </c>
      <c r="BE604" s="47">
        <f t="shared" si="1294"/>
        <v>0</v>
      </c>
      <c r="BF604" s="47">
        <f t="shared" si="1295"/>
        <v>0</v>
      </c>
      <c r="BG604" s="47">
        <f t="shared" si="1296"/>
        <v>0</v>
      </c>
      <c r="BH604" s="47"/>
      <c r="BI604" s="47">
        <f t="shared" si="1297"/>
        <v>0</v>
      </c>
      <c r="BJ604" s="47">
        <f t="shared" si="1298"/>
        <v>0</v>
      </c>
      <c r="BK604" s="47">
        <f t="shared" si="1299"/>
        <v>0</v>
      </c>
      <c r="BL604" s="47"/>
      <c r="BM604" s="47">
        <f t="shared" si="1300"/>
        <v>0</v>
      </c>
      <c r="BN604" s="47">
        <f t="shared" si="1301"/>
        <v>0</v>
      </c>
      <c r="BO604" s="47">
        <f t="shared" si="1302"/>
        <v>0</v>
      </c>
      <c r="BP604" s="11">
        <f t="shared" si="1464"/>
        <v>0</v>
      </c>
    </row>
    <row r="605" spans="1:68" s="3" customFormat="1" ht="13.5" customHeight="1" x14ac:dyDescent="0.2">
      <c r="A605" s="13"/>
      <c r="B605" s="15" t="s">
        <v>2</v>
      </c>
      <c r="C605" s="11">
        <v>0</v>
      </c>
      <c r="D605" s="11">
        <v>0</v>
      </c>
      <c r="E605" s="11">
        <v>0</v>
      </c>
      <c r="F605" s="11">
        <v>0</v>
      </c>
      <c r="G605" s="11"/>
      <c r="H605" s="11">
        <v>0</v>
      </c>
      <c r="I605" s="11">
        <v>0</v>
      </c>
      <c r="J605" s="11">
        <v>0</v>
      </c>
      <c r="K605" s="61"/>
      <c r="L605" s="65">
        <f t="shared" si="1453"/>
        <v>0</v>
      </c>
      <c r="M605" s="65">
        <f t="shared" si="1454"/>
        <v>0</v>
      </c>
      <c r="N605" s="65">
        <f t="shared" si="1455"/>
        <v>0</v>
      </c>
      <c r="O605" s="65">
        <f t="shared" si="1456"/>
        <v>0</v>
      </c>
      <c r="P605" s="65">
        <f t="shared" si="1457"/>
        <v>0</v>
      </c>
      <c r="Q605" s="65">
        <f t="shared" si="1458"/>
        <v>0</v>
      </c>
      <c r="R605" s="65">
        <f t="shared" si="1459"/>
        <v>0</v>
      </c>
      <c r="S605" s="65">
        <f t="shared" si="1460"/>
        <v>0</v>
      </c>
      <c r="T605" s="61"/>
      <c r="U605" s="13"/>
      <c r="V605" s="15" t="s">
        <v>2</v>
      </c>
      <c r="W605" s="11">
        <v>0</v>
      </c>
      <c r="X605" s="11">
        <v>0</v>
      </c>
      <c r="Y605" s="11">
        <v>0</v>
      </c>
      <c r="Z605" s="11">
        <v>0</v>
      </c>
      <c r="AA605" s="11"/>
      <c r="AB605" s="11">
        <v>0</v>
      </c>
      <c r="AC605" s="11">
        <v>0</v>
      </c>
      <c r="AD605" s="11">
        <v>0</v>
      </c>
      <c r="AF605" s="13"/>
      <c r="AG605" s="15" t="s">
        <v>2</v>
      </c>
      <c r="AH605" s="11">
        <v>0</v>
      </c>
      <c r="AI605" s="11">
        <v>0</v>
      </c>
      <c r="AJ605" s="11">
        <v>0</v>
      </c>
      <c r="AK605" s="11">
        <v>0</v>
      </c>
      <c r="AL605" s="11"/>
      <c r="AM605" s="11">
        <v>0</v>
      </c>
      <c r="AN605" s="11">
        <v>0</v>
      </c>
      <c r="AO605" s="11">
        <v>0</v>
      </c>
      <c r="AP605" s="18"/>
      <c r="AQ605" s="44">
        <f t="shared" si="1337"/>
        <v>0</v>
      </c>
      <c r="AR605" s="13"/>
      <c r="AS605" s="15" t="s">
        <v>2</v>
      </c>
      <c r="AT605" s="11">
        <v>0</v>
      </c>
      <c r="AU605" s="11">
        <v>0</v>
      </c>
      <c r="AV605" s="11">
        <v>0</v>
      </c>
      <c r="AW605" s="11">
        <v>0</v>
      </c>
      <c r="AX605" s="11"/>
      <c r="AY605" s="11">
        <v>0</v>
      </c>
      <c r="AZ605" s="11">
        <v>0</v>
      </c>
      <c r="BA605" s="11">
        <v>0</v>
      </c>
      <c r="BB605" s="18"/>
      <c r="BC605" s="18"/>
      <c r="BD605" s="51">
        <f t="shared" si="1431"/>
        <v>0</v>
      </c>
      <c r="BE605" s="47">
        <f t="shared" si="1294"/>
        <v>0</v>
      </c>
      <c r="BF605" s="47">
        <f t="shared" si="1295"/>
        <v>0</v>
      </c>
      <c r="BG605" s="47">
        <f t="shared" si="1296"/>
        <v>0</v>
      </c>
      <c r="BH605" s="47"/>
      <c r="BI605" s="47">
        <f t="shared" si="1297"/>
        <v>0</v>
      </c>
      <c r="BJ605" s="47">
        <f t="shared" si="1298"/>
        <v>0</v>
      </c>
      <c r="BK605" s="47">
        <f t="shared" si="1299"/>
        <v>0</v>
      </c>
      <c r="BL605" s="47"/>
      <c r="BM605" s="47">
        <f t="shared" si="1300"/>
        <v>0</v>
      </c>
      <c r="BN605" s="47">
        <f t="shared" si="1301"/>
        <v>0</v>
      </c>
      <c r="BO605" s="47">
        <f t="shared" si="1302"/>
        <v>0</v>
      </c>
      <c r="BP605" s="11">
        <f t="shared" si="1464"/>
        <v>0</v>
      </c>
    </row>
    <row r="606" spans="1:68" s="3" customFormat="1" ht="20.25" customHeight="1" x14ac:dyDescent="0.2">
      <c r="A606" s="13"/>
      <c r="B606" s="14" t="s">
        <v>81</v>
      </c>
      <c r="C606" s="9">
        <f t="shared" ref="C606" si="1473">SUM(C607:C608)</f>
        <v>2953515</v>
      </c>
      <c r="D606" s="9">
        <f t="shared" ref="D606" si="1474">SUM(D607:D608)</f>
        <v>165251</v>
      </c>
      <c r="E606" s="9">
        <f t="shared" ref="E606" si="1475">SUM(E607:E608)</f>
        <v>330502</v>
      </c>
      <c r="F606" s="9">
        <f t="shared" ref="F606" si="1476">SUM(F607:F608)</f>
        <v>495753</v>
      </c>
      <c r="G606" s="9">
        <f t="shared" ref="G606:J606" si="1477">SUM(G607:G608)</f>
        <v>0</v>
      </c>
      <c r="H606" s="9">
        <f t="shared" si="1477"/>
        <v>0</v>
      </c>
      <c r="I606" s="9">
        <f t="shared" si="1477"/>
        <v>111192</v>
      </c>
      <c r="J606" s="9">
        <f t="shared" si="1477"/>
        <v>209555</v>
      </c>
      <c r="K606" s="61"/>
      <c r="L606" s="65">
        <f t="shared" si="1453"/>
        <v>165251</v>
      </c>
      <c r="M606" s="65">
        <f t="shared" si="1454"/>
        <v>165251</v>
      </c>
      <c r="N606" s="65">
        <f t="shared" si="1455"/>
        <v>111192</v>
      </c>
      <c r="O606" s="65">
        <f t="shared" si="1456"/>
        <v>98363</v>
      </c>
      <c r="P606" s="65">
        <f t="shared" si="1457"/>
        <v>165251</v>
      </c>
      <c r="Q606" s="65">
        <f t="shared" si="1458"/>
        <v>219310</v>
      </c>
      <c r="R606" s="65">
        <f t="shared" si="1459"/>
        <v>286198</v>
      </c>
      <c r="S606" s="65">
        <f t="shared" si="1460"/>
        <v>2743960</v>
      </c>
      <c r="T606" s="61"/>
      <c r="U606" s="13"/>
      <c r="V606" s="14" t="s">
        <v>81</v>
      </c>
      <c r="W606" s="9">
        <f t="shared" ref="W606:X606" si="1478">SUM(W607:W608)</f>
        <v>0</v>
      </c>
      <c r="X606" s="9">
        <f t="shared" si="1478"/>
        <v>0</v>
      </c>
      <c r="Y606" s="9">
        <f t="shared" ref="Y606" si="1479">SUM(Y607:Y608)</f>
        <v>0</v>
      </c>
      <c r="Z606" s="9">
        <f t="shared" ref="Z606:AD606" si="1480">SUM(Z607:Z608)</f>
        <v>0</v>
      </c>
      <c r="AA606" s="9">
        <f t="shared" si="1480"/>
        <v>0</v>
      </c>
      <c r="AB606" s="9">
        <f t="shared" si="1480"/>
        <v>0</v>
      </c>
      <c r="AC606" s="9">
        <f t="shared" si="1480"/>
        <v>0</v>
      </c>
      <c r="AD606" s="9">
        <f t="shared" si="1480"/>
        <v>0</v>
      </c>
      <c r="AF606" s="13"/>
      <c r="AG606" s="14" t="s">
        <v>81</v>
      </c>
      <c r="AH606" s="9">
        <f t="shared" ref="AH606:AI606" si="1481">SUM(AH607:AH608)</f>
        <v>0</v>
      </c>
      <c r="AI606" s="9">
        <f t="shared" si="1481"/>
        <v>0</v>
      </c>
      <c r="AJ606" s="9">
        <f t="shared" ref="AJ606" si="1482">SUM(AJ607:AJ608)</f>
        <v>0</v>
      </c>
      <c r="AK606" s="9">
        <f t="shared" ref="AK606:AO606" si="1483">SUM(AK607:AK608)</f>
        <v>0</v>
      </c>
      <c r="AL606" s="9">
        <f t="shared" si="1483"/>
        <v>0</v>
      </c>
      <c r="AM606" s="9">
        <f t="shared" si="1483"/>
        <v>0</v>
      </c>
      <c r="AN606" s="9">
        <f t="shared" si="1483"/>
        <v>0</v>
      </c>
      <c r="AO606" s="9">
        <f t="shared" si="1483"/>
        <v>0</v>
      </c>
      <c r="AP606" s="17"/>
      <c r="AQ606" s="44">
        <f t="shared" si="1337"/>
        <v>0</v>
      </c>
      <c r="AR606" s="13"/>
      <c r="AS606" s="14" t="s">
        <v>81</v>
      </c>
      <c r="AT606" s="9">
        <f t="shared" ref="AT606:AU606" si="1484">SUM(AT607:AT608)</f>
        <v>0</v>
      </c>
      <c r="AU606" s="9">
        <f t="shared" si="1484"/>
        <v>0</v>
      </c>
      <c r="AV606" s="9">
        <f t="shared" ref="AV606" si="1485">SUM(AV607:AV608)</f>
        <v>0</v>
      </c>
      <c r="AW606" s="9">
        <f t="shared" ref="AW606:BA606" si="1486">SUM(AW607:AW608)</f>
        <v>0</v>
      </c>
      <c r="AX606" s="9">
        <f t="shared" si="1486"/>
        <v>0</v>
      </c>
      <c r="AY606" s="9">
        <f t="shared" si="1486"/>
        <v>0</v>
      </c>
      <c r="AZ606" s="9">
        <f t="shared" si="1486"/>
        <v>0</v>
      </c>
      <c r="BA606" s="9">
        <f t="shared" si="1486"/>
        <v>0</v>
      </c>
      <c r="BB606" s="17"/>
      <c r="BC606" s="17"/>
      <c r="BD606" s="51">
        <f t="shared" si="1431"/>
        <v>0</v>
      </c>
      <c r="BE606" s="48">
        <f t="shared" ref="BE606:BE671" si="1487">+AU606-AK606</f>
        <v>0</v>
      </c>
      <c r="BF606" s="48">
        <f t="shared" ref="BF606:BF671" si="1488">+AV606-AU606</f>
        <v>0</v>
      </c>
      <c r="BG606" s="48">
        <f t="shared" ref="BG606:BG671" si="1489">+AW606-AV606</f>
        <v>0</v>
      </c>
      <c r="BH606" s="48"/>
      <c r="BI606" s="48">
        <f t="shared" ref="BI606:BI671" si="1490">+AY606-AO606</f>
        <v>0</v>
      </c>
      <c r="BJ606" s="48">
        <f t="shared" ref="BJ606:BJ671" si="1491">+AZ606-AY606</f>
        <v>0</v>
      </c>
      <c r="BK606" s="48">
        <f t="shared" ref="BK606:BK671" si="1492">+BA606-AZ606</f>
        <v>0</v>
      </c>
      <c r="BL606" s="48"/>
      <c r="BM606" s="48">
        <f t="shared" ref="BM606:BM671" si="1493">+AU606-AY606</f>
        <v>0</v>
      </c>
      <c r="BN606" s="48">
        <f t="shared" ref="BN606:BN671" si="1494">+AV606-AZ606</f>
        <v>0</v>
      </c>
      <c r="BO606" s="48">
        <f t="shared" ref="BO606:BO671" si="1495">+AW606-BA606</f>
        <v>0</v>
      </c>
      <c r="BP606" s="11">
        <f t="shared" si="1464"/>
        <v>0</v>
      </c>
    </row>
    <row r="607" spans="1:68" s="3" customFormat="1" ht="13.5" customHeight="1" x14ac:dyDescent="0.2">
      <c r="A607" s="13"/>
      <c r="B607" s="15" t="s">
        <v>0</v>
      </c>
      <c r="C607" s="11">
        <v>2953515</v>
      </c>
      <c r="D607" s="11">
        <v>165251</v>
      </c>
      <c r="E607" s="11">
        <v>330502</v>
      </c>
      <c r="F607" s="11">
        <v>495753</v>
      </c>
      <c r="G607" s="11"/>
      <c r="H607" s="11">
        <v>0</v>
      </c>
      <c r="I607" s="11">
        <v>111192</v>
      </c>
      <c r="J607" s="11">
        <v>209555</v>
      </c>
      <c r="K607" s="61"/>
      <c r="L607" s="65">
        <f t="shared" si="1453"/>
        <v>165251</v>
      </c>
      <c r="M607" s="65">
        <f t="shared" si="1454"/>
        <v>165251</v>
      </c>
      <c r="N607" s="65">
        <f t="shared" si="1455"/>
        <v>111192</v>
      </c>
      <c r="O607" s="65">
        <f t="shared" si="1456"/>
        <v>98363</v>
      </c>
      <c r="P607" s="65">
        <f t="shared" si="1457"/>
        <v>165251</v>
      </c>
      <c r="Q607" s="65">
        <f t="shared" si="1458"/>
        <v>219310</v>
      </c>
      <c r="R607" s="65">
        <f t="shared" si="1459"/>
        <v>286198</v>
      </c>
      <c r="S607" s="65">
        <f t="shared" si="1460"/>
        <v>2743960</v>
      </c>
      <c r="T607" s="61"/>
      <c r="U607" s="13"/>
      <c r="V607" s="15" t="s">
        <v>0</v>
      </c>
      <c r="W607" s="11">
        <v>0</v>
      </c>
      <c r="X607" s="11">
        <v>0</v>
      </c>
      <c r="Y607" s="11">
        <v>0</v>
      </c>
      <c r="Z607" s="11">
        <v>0</v>
      </c>
      <c r="AA607" s="11"/>
      <c r="AB607" s="11">
        <v>0</v>
      </c>
      <c r="AC607" s="11">
        <v>0</v>
      </c>
      <c r="AD607" s="11">
        <v>0</v>
      </c>
      <c r="AF607" s="13"/>
      <c r="AG607" s="15" t="s">
        <v>0</v>
      </c>
      <c r="AH607" s="11">
        <v>0</v>
      </c>
      <c r="AI607" s="11">
        <v>0</v>
      </c>
      <c r="AJ607" s="11">
        <v>0</v>
      </c>
      <c r="AK607" s="11">
        <v>0</v>
      </c>
      <c r="AL607" s="11"/>
      <c r="AM607" s="11">
        <v>0</v>
      </c>
      <c r="AN607" s="11">
        <v>0</v>
      </c>
      <c r="AO607" s="11">
        <v>0</v>
      </c>
      <c r="AP607" s="18"/>
      <c r="AQ607" s="44">
        <f t="shared" si="1337"/>
        <v>0</v>
      </c>
      <c r="AR607" s="13"/>
      <c r="AS607" s="15" t="s">
        <v>0</v>
      </c>
      <c r="AT607" s="11">
        <v>0</v>
      </c>
      <c r="AU607" s="11">
        <v>0</v>
      </c>
      <c r="AV607" s="11">
        <v>0</v>
      </c>
      <c r="AW607" s="11">
        <v>0</v>
      </c>
      <c r="AX607" s="11"/>
      <c r="AY607" s="11">
        <v>0</v>
      </c>
      <c r="AZ607" s="11">
        <v>0</v>
      </c>
      <c r="BA607" s="11">
        <v>0</v>
      </c>
      <c r="BB607" s="18"/>
      <c r="BC607" s="18"/>
      <c r="BD607" s="51">
        <f>+AT607-AH607</f>
        <v>0</v>
      </c>
      <c r="BE607" s="48">
        <f t="shared" si="1487"/>
        <v>0</v>
      </c>
      <c r="BF607" s="48">
        <f t="shared" si="1488"/>
        <v>0</v>
      </c>
      <c r="BG607" s="48">
        <f t="shared" si="1489"/>
        <v>0</v>
      </c>
      <c r="BH607" s="48"/>
      <c r="BI607" s="48">
        <f t="shared" si="1490"/>
        <v>0</v>
      </c>
      <c r="BJ607" s="48">
        <f t="shared" si="1491"/>
        <v>0</v>
      </c>
      <c r="BK607" s="48">
        <f t="shared" si="1492"/>
        <v>0</v>
      </c>
      <c r="BL607" s="48"/>
      <c r="BM607" s="48">
        <f t="shared" si="1493"/>
        <v>0</v>
      </c>
      <c r="BN607" s="48">
        <f t="shared" si="1494"/>
        <v>0</v>
      </c>
      <c r="BO607" s="48">
        <f t="shared" si="1495"/>
        <v>0</v>
      </c>
      <c r="BP607" s="11">
        <f t="shared" si="1464"/>
        <v>0</v>
      </c>
    </row>
    <row r="608" spans="1:68" s="3" customFormat="1" ht="13.5" customHeight="1" x14ac:dyDescent="0.2">
      <c r="A608" s="13"/>
      <c r="B608" s="15" t="s">
        <v>2</v>
      </c>
      <c r="C608" s="11">
        <v>0</v>
      </c>
      <c r="D608" s="11">
        <v>0</v>
      </c>
      <c r="E608" s="11">
        <v>0</v>
      </c>
      <c r="F608" s="11">
        <v>0</v>
      </c>
      <c r="G608" s="11"/>
      <c r="H608" s="11">
        <v>0</v>
      </c>
      <c r="I608" s="11">
        <v>0</v>
      </c>
      <c r="J608" s="11">
        <v>0</v>
      </c>
      <c r="K608" s="61"/>
      <c r="L608" s="65">
        <f t="shared" si="1453"/>
        <v>0</v>
      </c>
      <c r="M608" s="65">
        <f t="shared" si="1454"/>
        <v>0</v>
      </c>
      <c r="N608" s="65">
        <f t="shared" si="1455"/>
        <v>0</v>
      </c>
      <c r="O608" s="65">
        <f t="shared" si="1456"/>
        <v>0</v>
      </c>
      <c r="P608" s="65">
        <f t="shared" si="1457"/>
        <v>0</v>
      </c>
      <c r="Q608" s="65">
        <f t="shared" si="1458"/>
        <v>0</v>
      </c>
      <c r="R608" s="65">
        <f t="shared" si="1459"/>
        <v>0</v>
      </c>
      <c r="S608" s="65">
        <f t="shared" si="1460"/>
        <v>0</v>
      </c>
      <c r="T608" s="61"/>
      <c r="U608" s="13"/>
      <c r="V608" s="15" t="s">
        <v>2</v>
      </c>
      <c r="W608" s="11">
        <v>0</v>
      </c>
      <c r="X608" s="11">
        <v>0</v>
      </c>
      <c r="Y608" s="11">
        <v>0</v>
      </c>
      <c r="Z608" s="11">
        <v>0</v>
      </c>
      <c r="AA608" s="11"/>
      <c r="AB608" s="11">
        <v>0</v>
      </c>
      <c r="AC608" s="11">
        <v>0</v>
      </c>
      <c r="AD608" s="11">
        <v>0</v>
      </c>
      <c r="AF608" s="13"/>
      <c r="AG608" s="15" t="s">
        <v>2</v>
      </c>
      <c r="AH608" s="11">
        <v>0</v>
      </c>
      <c r="AI608" s="11">
        <v>0</v>
      </c>
      <c r="AJ608" s="11">
        <v>0</v>
      </c>
      <c r="AK608" s="11">
        <v>0</v>
      </c>
      <c r="AL608" s="11"/>
      <c r="AM608" s="11">
        <v>0</v>
      </c>
      <c r="AN608" s="11">
        <v>0</v>
      </c>
      <c r="AO608" s="11">
        <v>0</v>
      </c>
      <c r="AP608" s="18"/>
      <c r="AQ608" s="44">
        <f t="shared" si="1337"/>
        <v>0</v>
      </c>
      <c r="AR608" s="13"/>
      <c r="AS608" s="15" t="s">
        <v>2</v>
      </c>
      <c r="AT608" s="11">
        <v>0</v>
      </c>
      <c r="AU608" s="11">
        <v>0</v>
      </c>
      <c r="AV608" s="11">
        <v>0</v>
      </c>
      <c r="AW608" s="11">
        <v>0</v>
      </c>
      <c r="AX608" s="11"/>
      <c r="AY608" s="11">
        <v>0</v>
      </c>
      <c r="AZ608" s="11">
        <v>0</v>
      </c>
      <c r="BA608" s="11">
        <v>0</v>
      </c>
      <c r="BB608" s="18"/>
      <c r="BC608" s="18"/>
      <c r="BD608" s="51">
        <f t="shared" si="1431"/>
        <v>0</v>
      </c>
      <c r="BE608" s="48">
        <f t="shared" si="1487"/>
        <v>0</v>
      </c>
      <c r="BF608" s="48">
        <f t="shared" si="1488"/>
        <v>0</v>
      </c>
      <c r="BG608" s="48">
        <f t="shared" si="1489"/>
        <v>0</v>
      </c>
      <c r="BH608" s="48"/>
      <c r="BI608" s="48">
        <f t="shared" si="1490"/>
        <v>0</v>
      </c>
      <c r="BJ608" s="48">
        <f t="shared" si="1491"/>
        <v>0</v>
      </c>
      <c r="BK608" s="48">
        <f t="shared" si="1492"/>
        <v>0</v>
      </c>
      <c r="BL608" s="48"/>
      <c r="BM608" s="48">
        <f t="shared" si="1493"/>
        <v>0</v>
      </c>
      <c r="BN608" s="48">
        <f t="shared" si="1494"/>
        <v>0</v>
      </c>
      <c r="BO608" s="48">
        <f t="shared" si="1495"/>
        <v>0</v>
      </c>
      <c r="BP608" s="11">
        <f t="shared" si="1464"/>
        <v>0</v>
      </c>
    </row>
    <row r="609" spans="1:68" s="3" customFormat="1" ht="21" customHeight="1" x14ac:dyDescent="0.2">
      <c r="A609" s="13"/>
      <c r="B609" s="14" t="s">
        <v>36</v>
      </c>
      <c r="C609" s="9">
        <f t="shared" ref="C609" si="1496">SUM(C610:C611)</f>
        <v>3179561.7469117646</v>
      </c>
      <c r="D609" s="9">
        <f t="shared" ref="D609" si="1497">SUM(D610:D611)</f>
        <v>433393.93328431377</v>
      </c>
      <c r="E609" s="9">
        <f t="shared" ref="E609" si="1498">SUM(E610:E611)</f>
        <v>790323.86656862753</v>
      </c>
      <c r="F609" s="9">
        <f t="shared" ref="F609" si="1499">SUM(F610:F611)</f>
        <v>1147253.7998529412</v>
      </c>
      <c r="G609" s="9">
        <f t="shared" ref="G609:J609" si="1500">SUM(G610:G611)</f>
        <v>0</v>
      </c>
      <c r="H609" s="9">
        <f t="shared" si="1500"/>
        <v>433393.93328431377</v>
      </c>
      <c r="I609" s="9">
        <f t="shared" si="1500"/>
        <v>790323.86656862753</v>
      </c>
      <c r="J609" s="9">
        <f t="shared" si="1500"/>
        <v>1147253.7998529412</v>
      </c>
      <c r="K609" s="61"/>
      <c r="L609" s="65">
        <f t="shared" si="1453"/>
        <v>356929.93328431377</v>
      </c>
      <c r="M609" s="65">
        <f t="shared" si="1454"/>
        <v>356929.93328431365</v>
      </c>
      <c r="N609" s="65">
        <f t="shared" si="1455"/>
        <v>356929.93328431377</v>
      </c>
      <c r="O609" s="65">
        <f t="shared" si="1456"/>
        <v>356929.93328431365</v>
      </c>
      <c r="P609" s="65">
        <f t="shared" si="1457"/>
        <v>0</v>
      </c>
      <c r="Q609" s="65">
        <f t="shared" si="1458"/>
        <v>0</v>
      </c>
      <c r="R609" s="65">
        <f t="shared" si="1459"/>
        <v>0</v>
      </c>
      <c r="S609" s="65">
        <f t="shared" si="1460"/>
        <v>2032307.9470588234</v>
      </c>
      <c r="T609" s="61"/>
      <c r="U609" s="13"/>
      <c r="V609" s="14" t="s">
        <v>36</v>
      </c>
      <c r="W609" s="9">
        <f t="shared" ref="W609:AD609" si="1501">SUM(W610:W611)</f>
        <v>0</v>
      </c>
      <c r="X609" s="9">
        <f t="shared" si="1501"/>
        <v>0</v>
      </c>
      <c r="Y609" s="9">
        <f t="shared" si="1501"/>
        <v>0</v>
      </c>
      <c r="Z609" s="9">
        <f t="shared" si="1501"/>
        <v>0</v>
      </c>
      <c r="AA609" s="9">
        <f t="shared" si="1501"/>
        <v>0</v>
      </c>
      <c r="AB609" s="9">
        <f t="shared" si="1501"/>
        <v>0</v>
      </c>
      <c r="AC609" s="9">
        <f t="shared" si="1501"/>
        <v>0</v>
      </c>
      <c r="AD609" s="9">
        <f t="shared" si="1501"/>
        <v>0</v>
      </c>
      <c r="AF609" s="13"/>
      <c r="AG609" s="14" t="s">
        <v>36</v>
      </c>
      <c r="AH609" s="9">
        <f t="shared" ref="AH609:AO609" si="1502">SUM(AH610:AH611)</f>
        <v>0</v>
      </c>
      <c r="AI609" s="9">
        <f t="shared" si="1502"/>
        <v>0</v>
      </c>
      <c r="AJ609" s="9">
        <f t="shared" si="1502"/>
        <v>0</v>
      </c>
      <c r="AK609" s="9">
        <f t="shared" si="1502"/>
        <v>0</v>
      </c>
      <c r="AL609" s="9">
        <f t="shared" si="1502"/>
        <v>0</v>
      </c>
      <c r="AM609" s="9">
        <f t="shared" si="1502"/>
        <v>0</v>
      </c>
      <c r="AN609" s="9">
        <f t="shared" si="1502"/>
        <v>0</v>
      </c>
      <c r="AO609" s="9">
        <f t="shared" si="1502"/>
        <v>0</v>
      </c>
      <c r="AP609" s="17"/>
      <c r="AQ609" s="44">
        <f t="shared" si="1337"/>
        <v>0</v>
      </c>
      <c r="AR609" s="13"/>
      <c r="AS609" s="14" t="s">
        <v>36</v>
      </c>
      <c r="AT609" s="9">
        <f t="shared" ref="AT609:BA609" si="1503">SUM(AT610:AT611)</f>
        <v>0</v>
      </c>
      <c r="AU609" s="9">
        <f t="shared" si="1503"/>
        <v>0</v>
      </c>
      <c r="AV609" s="9">
        <f t="shared" si="1503"/>
        <v>0</v>
      </c>
      <c r="AW609" s="9">
        <f t="shared" si="1503"/>
        <v>0</v>
      </c>
      <c r="AX609" s="9">
        <f t="shared" si="1503"/>
        <v>0</v>
      </c>
      <c r="AY609" s="9">
        <f t="shared" si="1503"/>
        <v>0</v>
      </c>
      <c r="AZ609" s="9">
        <f t="shared" si="1503"/>
        <v>0</v>
      </c>
      <c r="BA609" s="9">
        <f t="shared" si="1503"/>
        <v>0</v>
      </c>
      <c r="BB609" s="17"/>
      <c r="BC609" s="17"/>
      <c r="BD609" s="51">
        <f t="shared" si="1431"/>
        <v>0</v>
      </c>
      <c r="BE609" s="47">
        <f t="shared" si="1487"/>
        <v>0</v>
      </c>
      <c r="BF609" s="47">
        <f t="shared" si="1488"/>
        <v>0</v>
      </c>
      <c r="BG609" s="47">
        <f t="shared" si="1489"/>
        <v>0</v>
      </c>
      <c r="BH609" s="47"/>
      <c r="BI609" s="47">
        <f t="shared" si="1490"/>
        <v>0</v>
      </c>
      <c r="BJ609" s="47">
        <f t="shared" si="1491"/>
        <v>0</v>
      </c>
      <c r="BK609" s="47">
        <f t="shared" si="1492"/>
        <v>0</v>
      </c>
      <c r="BL609" s="47"/>
      <c r="BM609" s="47">
        <f t="shared" si="1493"/>
        <v>0</v>
      </c>
      <c r="BN609" s="47">
        <f t="shared" si="1494"/>
        <v>0</v>
      </c>
      <c r="BO609" s="47">
        <f t="shared" si="1495"/>
        <v>0</v>
      </c>
      <c r="BP609" s="11">
        <f t="shared" si="1464"/>
        <v>0</v>
      </c>
    </row>
    <row r="610" spans="1:68" s="3" customFormat="1" ht="13.5" customHeight="1" x14ac:dyDescent="0.2">
      <c r="A610" s="13"/>
      <c r="B610" s="15" t="s">
        <v>0</v>
      </c>
      <c r="C610" s="11">
        <v>3179561.7469117646</v>
      </c>
      <c r="D610" s="11">
        <v>433393.93328431377</v>
      </c>
      <c r="E610" s="11">
        <v>790323.86656862753</v>
      </c>
      <c r="F610" s="11">
        <v>1147253.7998529412</v>
      </c>
      <c r="G610" s="11"/>
      <c r="H610" s="11">
        <v>433393.93328431377</v>
      </c>
      <c r="I610" s="11">
        <v>790323.86656862753</v>
      </c>
      <c r="J610" s="11">
        <v>1147253.7998529412</v>
      </c>
      <c r="K610" s="61"/>
      <c r="L610" s="65">
        <f t="shared" si="1453"/>
        <v>356929.93328431377</v>
      </c>
      <c r="M610" s="65">
        <f t="shared" si="1454"/>
        <v>356929.93328431365</v>
      </c>
      <c r="N610" s="65">
        <f t="shared" si="1455"/>
        <v>356929.93328431377</v>
      </c>
      <c r="O610" s="65">
        <f t="shared" si="1456"/>
        <v>356929.93328431365</v>
      </c>
      <c r="P610" s="65">
        <f t="shared" si="1457"/>
        <v>0</v>
      </c>
      <c r="Q610" s="65">
        <f t="shared" si="1458"/>
        <v>0</v>
      </c>
      <c r="R610" s="65">
        <f t="shared" si="1459"/>
        <v>0</v>
      </c>
      <c r="S610" s="65">
        <f t="shared" si="1460"/>
        <v>2032307.9470588234</v>
      </c>
      <c r="T610" s="61"/>
      <c r="U610" s="13"/>
      <c r="V610" s="15" t="s">
        <v>0</v>
      </c>
      <c r="W610" s="11">
        <v>0</v>
      </c>
      <c r="X610" s="11">
        <v>0</v>
      </c>
      <c r="Y610" s="11">
        <v>0</v>
      </c>
      <c r="Z610" s="11">
        <v>0</v>
      </c>
      <c r="AA610" s="11"/>
      <c r="AB610" s="11">
        <v>0</v>
      </c>
      <c r="AC610" s="11">
        <v>0</v>
      </c>
      <c r="AD610" s="11">
        <v>0</v>
      </c>
      <c r="AF610" s="13"/>
      <c r="AG610" s="15" t="s">
        <v>0</v>
      </c>
      <c r="AH610" s="11">
        <v>0</v>
      </c>
      <c r="AI610" s="11">
        <v>0</v>
      </c>
      <c r="AJ610" s="11">
        <v>0</v>
      </c>
      <c r="AK610" s="11">
        <v>0</v>
      </c>
      <c r="AL610" s="11"/>
      <c r="AM610" s="11">
        <v>0</v>
      </c>
      <c r="AN610" s="11">
        <v>0</v>
      </c>
      <c r="AO610" s="11">
        <v>0</v>
      </c>
      <c r="AP610" s="11"/>
      <c r="AQ610" s="44">
        <f t="shared" si="1337"/>
        <v>0</v>
      </c>
      <c r="AR610" s="13"/>
      <c r="AS610" s="15" t="s">
        <v>0</v>
      </c>
      <c r="AT610" s="11">
        <v>0</v>
      </c>
      <c r="AU610" s="11">
        <v>0</v>
      </c>
      <c r="AV610" s="11">
        <v>0</v>
      </c>
      <c r="AW610" s="11">
        <v>0</v>
      </c>
      <c r="AX610" s="11"/>
      <c r="AY610" s="11">
        <v>0</v>
      </c>
      <c r="AZ610" s="11">
        <v>0</v>
      </c>
      <c r="BA610" s="11">
        <v>0</v>
      </c>
      <c r="BB610" s="11"/>
      <c r="BC610" s="11"/>
      <c r="BD610" s="51">
        <f t="shared" si="1431"/>
        <v>0</v>
      </c>
      <c r="BE610" s="47">
        <f t="shared" si="1487"/>
        <v>0</v>
      </c>
      <c r="BF610" s="47">
        <f t="shared" si="1488"/>
        <v>0</v>
      </c>
      <c r="BG610" s="47">
        <f t="shared" si="1489"/>
        <v>0</v>
      </c>
      <c r="BH610" s="47"/>
      <c r="BI610" s="47">
        <f t="shared" si="1490"/>
        <v>0</v>
      </c>
      <c r="BJ610" s="47">
        <f t="shared" si="1491"/>
        <v>0</v>
      </c>
      <c r="BK610" s="47">
        <f t="shared" si="1492"/>
        <v>0</v>
      </c>
      <c r="BL610" s="47"/>
      <c r="BM610" s="47">
        <f t="shared" si="1493"/>
        <v>0</v>
      </c>
      <c r="BN610" s="47">
        <f t="shared" si="1494"/>
        <v>0</v>
      </c>
      <c r="BO610" s="47">
        <f t="shared" si="1495"/>
        <v>0</v>
      </c>
      <c r="BP610" s="11">
        <f t="shared" si="1464"/>
        <v>0</v>
      </c>
    </row>
    <row r="611" spans="1:68" s="3" customFormat="1" ht="13.5" customHeight="1" x14ac:dyDescent="0.2">
      <c r="A611" s="13"/>
      <c r="B611" s="15" t="s">
        <v>2</v>
      </c>
      <c r="C611" s="11">
        <v>0</v>
      </c>
      <c r="D611" s="11">
        <v>0</v>
      </c>
      <c r="E611" s="11">
        <v>0</v>
      </c>
      <c r="F611" s="11">
        <v>0</v>
      </c>
      <c r="G611" s="11"/>
      <c r="H611" s="11">
        <v>0</v>
      </c>
      <c r="I611" s="11">
        <v>0</v>
      </c>
      <c r="J611" s="11">
        <v>0</v>
      </c>
      <c r="K611" s="61"/>
      <c r="L611" s="65">
        <f t="shared" si="1453"/>
        <v>0</v>
      </c>
      <c r="M611" s="65">
        <f t="shared" si="1454"/>
        <v>0</v>
      </c>
      <c r="N611" s="65">
        <f t="shared" si="1455"/>
        <v>0</v>
      </c>
      <c r="O611" s="65">
        <f t="shared" si="1456"/>
        <v>0</v>
      </c>
      <c r="P611" s="65">
        <f t="shared" si="1457"/>
        <v>0</v>
      </c>
      <c r="Q611" s="65">
        <f t="shared" si="1458"/>
        <v>0</v>
      </c>
      <c r="R611" s="65">
        <f t="shared" si="1459"/>
        <v>0</v>
      </c>
      <c r="S611" s="65">
        <f t="shared" si="1460"/>
        <v>0</v>
      </c>
      <c r="T611" s="61"/>
      <c r="U611" s="13"/>
      <c r="V611" s="15" t="s">
        <v>2</v>
      </c>
      <c r="W611" s="11">
        <v>0</v>
      </c>
      <c r="X611" s="11">
        <v>0</v>
      </c>
      <c r="Y611" s="11">
        <v>0</v>
      </c>
      <c r="Z611" s="11">
        <v>0</v>
      </c>
      <c r="AA611" s="11"/>
      <c r="AB611" s="11">
        <v>0</v>
      </c>
      <c r="AC611" s="11">
        <v>0</v>
      </c>
      <c r="AD611" s="11">
        <v>0</v>
      </c>
      <c r="AF611" s="13"/>
      <c r="AG611" s="15" t="s">
        <v>2</v>
      </c>
      <c r="AH611" s="11">
        <v>0</v>
      </c>
      <c r="AI611" s="11">
        <v>0</v>
      </c>
      <c r="AJ611" s="11">
        <v>0</v>
      </c>
      <c r="AK611" s="11">
        <v>0</v>
      </c>
      <c r="AL611" s="11"/>
      <c r="AM611" s="11">
        <v>0</v>
      </c>
      <c r="AN611" s="11">
        <v>0</v>
      </c>
      <c r="AO611" s="11">
        <v>0</v>
      </c>
      <c r="AP611" s="18"/>
      <c r="AQ611" s="44">
        <f t="shared" si="1337"/>
        <v>0</v>
      </c>
      <c r="AR611" s="13"/>
      <c r="AS611" s="15" t="s">
        <v>2</v>
      </c>
      <c r="AT611" s="11">
        <v>0</v>
      </c>
      <c r="AU611" s="11">
        <v>0</v>
      </c>
      <c r="AV611" s="11">
        <v>0</v>
      </c>
      <c r="AW611" s="11">
        <v>0</v>
      </c>
      <c r="AX611" s="11"/>
      <c r="AY611" s="11">
        <v>0</v>
      </c>
      <c r="AZ611" s="11">
        <v>0</v>
      </c>
      <c r="BA611" s="11">
        <v>0</v>
      </c>
      <c r="BB611" s="18"/>
      <c r="BC611" s="18"/>
      <c r="BD611" s="51">
        <f t="shared" si="1431"/>
        <v>0</v>
      </c>
      <c r="BE611" s="47">
        <f t="shared" si="1487"/>
        <v>0</v>
      </c>
      <c r="BF611" s="47">
        <f t="shared" si="1488"/>
        <v>0</v>
      </c>
      <c r="BG611" s="47">
        <f t="shared" si="1489"/>
        <v>0</v>
      </c>
      <c r="BH611" s="47"/>
      <c r="BI611" s="47">
        <f t="shared" si="1490"/>
        <v>0</v>
      </c>
      <c r="BJ611" s="47">
        <f t="shared" si="1491"/>
        <v>0</v>
      </c>
      <c r="BK611" s="47">
        <f t="shared" si="1492"/>
        <v>0</v>
      </c>
      <c r="BL611" s="47"/>
      <c r="BM611" s="47">
        <f t="shared" si="1493"/>
        <v>0</v>
      </c>
      <c r="BN611" s="47">
        <f t="shared" si="1494"/>
        <v>0</v>
      </c>
      <c r="BO611" s="47">
        <f t="shared" si="1495"/>
        <v>0</v>
      </c>
      <c r="BP611" s="11">
        <f t="shared" si="1464"/>
        <v>0</v>
      </c>
    </row>
    <row r="612" spans="1:68" s="3" customFormat="1" ht="28.5" customHeight="1" x14ac:dyDescent="0.2">
      <c r="A612" s="13"/>
      <c r="B612" s="14" t="s">
        <v>69</v>
      </c>
      <c r="C612" s="9">
        <f t="shared" ref="C612" si="1504">SUM(C613:C614)</f>
        <v>9772855.587199999</v>
      </c>
      <c r="D612" s="9">
        <f t="shared" ref="D612" si="1505">SUM(D613:D614)</f>
        <v>4111867.0570000005</v>
      </c>
      <c r="E612" s="9">
        <f t="shared" ref="E612" si="1506">SUM(E613:E614)</f>
        <v>5331640.5699999994</v>
      </c>
      <c r="F612" s="9">
        <f t="shared" ref="F612" si="1507">SUM(F613:F614)</f>
        <v>5856810.0700000003</v>
      </c>
      <c r="G612" s="9">
        <f t="shared" ref="G612:J612" si="1508">SUM(G613:G614)</f>
        <v>0</v>
      </c>
      <c r="H612" s="9">
        <f t="shared" si="1508"/>
        <v>0</v>
      </c>
      <c r="I612" s="9">
        <f t="shared" si="1508"/>
        <v>1598633.09</v>
      </c>
      <c r="J612" s="9">
        <f t="shared" si="1508"/>
        <v>2838857.2772000004</v>
      </c>
      <c r="K612" s="61"/>
      <c r="L612" s="65">
        <f t="shared" si="1453"/>
        <v>1219773.5129999989</v>
      </c>
      <c r="M612" s="65">
        <f t="shared" si="1454"/>
        <v>525169.50000000093</v>
      </c>
      <c r="N612" s="65">
        <f t="shared" si="1455"/>
        <v>1598633.09</v>
      </c>
      <c r="O612" s="65">
        <f t="shared" si="1456"/>
        <v>1240224.1872000003</v>
      </c>
      <c r="P612" s="65">
        <f t="shared" si="1457"/>
        <v>4111867.0570000005</v>
      </c>
      <c r="Q612" s="65">
        <f t="shared" si="1458"/>
        <v>3733007.4799999995</v>
      </c>
      <c r="R612" s="65">
        <f t="shared" si="1459"/>
        <v>3017952.7927999999</v>
      </c>
      <c r="S612" s="65">
        <f t="shared" si="1460"/>
        <v>6933998.3099999987</v>
      </c>
      <c r="T612" s="61"/>
      <c r="U612" s="13"/>
      <c r="V612" s="14" t="s">
        <v>69</v>
      </c>
      <c r="W612" s="9">
        <f t="shared" ref="W612:AD612" si="1509">SUM(W613:W614)</f>
        <v>0</v>
      </c>
      <c r="X612" s="9">
        <f t="shared" si="1509"/>
        <v>0</v>
      </c>
      <c r="Y612" s="9">
        <f t="shared" si="1509"/>
        <v>0</v>
      </c>
      <c r="Z612" s="9">
        <f t="shared" si="1509"/>
        <v>0</v>
      </c>
      <c r="AA612" s="9">
        <f t="shared" si="1509"/>
        <v>0</v>
      </c>
      <c r="AB612" s="9">
        <f t="shared" si="1509"/>
        <v>0</v>
      </c>
      <c r="AC612" s="9">
        <f t="shared" si="1509"/>
        <v>0</v>
      </c>
      <c r="AD612" s="9">
        <f t="shared" si="1509"/>
        <v>0</v>
      </c>
      <c r="AF612" s="13"/>
      <c r="AG612" s="14" t="s">
        <v>69</v>
      </c>
      <c r="AH612" s="9">
        <f t="shared" ref="AH612:AO612" si="1510">SUM(AH613:AH614)</f>
        <v>0</v>
      </c>
      <c r="AI612" s="9">
        <f t="shared" si="1510"/>
        <v>0</v>
      </c>
      <c r="AJ612" s="9">
        <f t="shared" si="1510"/>
        <v>0</v>
      </c>
      <c r="AK612" s="9">
        <f t="shared" si="1510"/>
        <v>0</v>
      </c>
      <c r="AL612" s="9">
        <f t="shared" si="1510"/>
        <v>0</v>
      </c>
      <c r="AM612" s="9">
        <f t="shared" si="1510"/>
        <v>0</v>
      </c>
      <c r="AN612" s="9">
        <f t="shared" si="1510"/>
        <v>0</v>
      </c>
      <c r="AO612" s="9">
        <f t="shared" si="1510"/>
        <v>0</v>
      </c>
      <c r="AP612" s="17"/>
      <c r="AQ612" s="44">
        <f t="shared" si="1337"/>
        <v>0</v>
      </c>
      <c r="AR612" s="13"/>
      <c r="AS612" s="14" t="s">
        <v>69</v>
      </c>
      <c r="AT612" s="9">
        <f t="shared" ref="AT612:BA612" si="1511">SUM(AT613:AT614)</f>
        <v>0</v>
      </c>
      <c r="AU612" s="9">
        <f t="shared" si="1511"/>
        <v>0</v>
      </c>
      <c r="AV612" s="9">
        <f t="shared" si="1511"/>
        <v>0</v>
      </c>
      <c r="AW612" s="9">
        <f t="shared" si="1511"/>
        <v>0</v>
      </c>
      <c r="AX612" s="9">
        <f t="shared" si="1511"/>
        <v>0</v>
      </c>
      <c r="AY612" s="9">
        <f t="shared" si="1511"/>
        <v>0</v>
      </c>
      <c r="AZ612" s="9">
        <f t="shared" si="1511"/>
        <v>0</v>
      </c>
      <c r="BA612" s="9">
        <f t="shared" si="1511"/>
        <v>0</v>
      </c>
      <c r="BB612" s="17"/>
      <c r="BC612" s="17"/>
      <c r="BD612" s="51">
        <f t="shared" si="1431"/>
        <v>0</v>
      </c>
      <c r="BE612" s="47">
        <f t="shared" si="1487"/>
        <v>0</v>
      </c>
      <c r="BF612" s="47">
        <f t="shared" si="1488"/>
        <v>0</v>
      </c>
      <c r="BG612" s="47">
        <f t="shared" si="1489"/>
        <v>0</v>
      </c>
      <c r="BH612" s="47"/>
      <c r="BI612" s="47">
        <f t="shared" si="1490"/>
        <v>0</v>
      </c>
      <c r="BJ612" s="47">
        <f t="shared" si="1491"/>
        <v>0</v>
      </c>
      <c r="BK612" s="47">
        <f t="shared" si="1492"/>
        <v>0</v>
      </c>
      <c r="BL612" s="47"/>
      <c r="BM612" s="47">
        <f t="shared" si="1493"/>
        <v>0</v>
      </c>
      <c r="BN612" s="47">
        <f t="shared" si="1494"/>
        <v>0</v>
      </c>
      <c r="BO612" s="47">
        <f t="shared" si="1495"/>
        <v>0</v>
      </c>
      <c r="BP612" s="11">
        <f t="shared" si="1464"/>
        <v>0</v>
      </c>
    </row>
    <row r="613" spans="1:68" s="3" customFormat="1" ht="13.5" customHeight="1" x14ac:dyDescent="0.2">
      <c r="A613" s="13"/>
      <c r="B613" s="15" t="s">
        <v>0</v>
      </c>
      <c r="C613" s="11">
        <v>9772855.587199999</v>
      </c>
      <c r="D613" s="11">
        <v>4111867.0570000005</v>
      </c>
      <c r="E613" s="11">
        <v>5331640.5699999994</v>
      </c>
      <c r="F613" s="11">
        <v>5856810.0700000003</v>
      </c>
      <c r="G613" s="11">
        <v>0</v>
      </c>
      <c r="H613" s="11">
        <v>0</v>
      </c>
      <c r="I613" s="11">
        <v>1598633.09</v>
      </c>
      <c r="J613" s="11">
        <v>2838857.2772000004</v>
      </c>
      <c r="K613" s="61"/>
      <c r="L613" s="65">
        <f t="shared" si="1453"/>
        <v>1219773.5129999989</v>
      </c>
      <c r="M613" s="65">
        <f t="shared" si="1454"/>
        <v>525169.50000000093</v>
      </c>
      <c r="N613" s="65">
        <f t="shared" si="1455"/>
        <v>1598633.09</v>
      </c>
      <c r="O613" s="65">
        <f t="shared" si="1456"/>
        <v>1240224.1872000003</v>
      </c>
      <c r="P613" s="65">
        <f t="shared" si="1457"/>
        <v>4111867.0570000005</v>
      </c>
      <c r="Q613" s="65">
        <f t="shared" si="1458"/>
        <v>3733007.4799999995</v>
      </c>
      <c r="R613" s="65">
        <f t="shared" si="1459"/>
        <v>3017952.7927999999</v>
      </c>
      <c r="S613" s="65">
        <f t="shared" si="1460"/>
        <v>6933998.3099999987</v>
      </c>
      <c r="T613" s="61"/>
      <c r="U613" s="13"/>
      <c r="V613" s="15" t="s">
        <v>0</v>
      </c>
      <c r="W613" s="11">
        <v>0</v>
      </c>
      <c r="X613" s="11">
        <v>0</v>
      </c>
      <c r="Y613" s="11">
        <v>0</v>
      </c>
      <c r="Z613" s="11">
        <v>0</v>
      </c>
      <c r="AA613" s="11"/>
      <c r="AB613" s="11">
        <v>0</v>
      </c>
      <c r="AC613" s="11">
        <v>0</v>
      </c>
      <c r="AD613" s="11">
        <v>0</v>
      </c>
      <c r="AF613" s="13"/>
      <c r="AG613" s="15" t="s">
        <v>0</v>
      </c>
      <c r="AH613" s="11">
        <v>0</v>
      </c>
      <c r="AI613" s="11">
        <v>0</v>
      </c>
      <c r="AJ613" s="11">
        <v>0</v>
      </c>
      <c r="AK613" s="11">
        <v>0</v>
      </c>
      <c r="AL613" s="11"/>
      <c r="AM613" s="11">
        <v>0</v>
      </c>
      <c r="AN613" s="11">
        <v>0</v>
      </c>
      <c r="AO613" s="11">
        <v>0</v>
      </c>
      <c r="AP613" s="11"/>
      <c r="AQ613" s="44">
        <f t="shared" si="1337"/>
        <v>0</v>
      </c>
      <c r="AR613" s="13"/>
      <c r="AS613" s="15" t="s">
        <v>0</v>
      </c>
      <c r="AT613" s="11">
        <v>0</v>
      </c>
      <c r="AU613" s="11">
        <v>0</v>
      </c>
      <c r="AV613" s="11">
        <v>0</v>
      </c>
      <c r="AW613" s="11">
        <v>0</v>
      </c>
      <c r="AX613" s="11"/>
      <c r="AY613" s="11">
        <v>0</v>
      </c>
      <c r="AZ613" s="11">
        <v>0</v>
      </c>
      <c r="BA613" s="11">
        <v>0</v>
      </c>
      <c r="BB613" s="11"/>
      <c r="BC613" s="11"/>
      <c r="BD613" s="51">
        <f t="shared" si="1431"/>
        <v>0</v>
      </c>
      <c r="BE613" s="47">
        <f t="shared" si="1487"/>
        <v>0</v>
      </c>
      <c r="BF613" s="47">
        <f t="shared" si="1488"/>
        <v>0</v>
      </c>
      <c r="BG613" s="47">
        <f t="shared" si="1489"/>
        <v>0</v>
      </c>
      <c r="BH613" s="47"/>
      <c r="BI613" s="47">
        <f t="shared" si="1490"/>
        <v>0</v>
      </c>
      <c r="BJ613" s="47">
        <f t="shared" si="1491"/>
        <v>0</v>
      </c>
      <c r="BK613" s="47">
        <f t="shared" si="1492"/>
        <v>0</v>
      </c>
      <c r="BL613" s="47"/>
      <c r="BM613" s="47">
        <f t="shared" si="1493"/>
        <v>0</v>
      </c>
      <c r="BN613" s="47">
        <f t="shared" si="1494"/>
        <v>0</v>
      </c>
      <c r="BO613" s="47">
        <f t="shared" si="1495"/>
        <v>0</v>
      </c>
      <c r="BP613" s="11">
        <f t="shared" si="1464"/>
        <v>0</v>
      </c>
    </row>
    <row r="614" spans="1:68" s="3" customFormat="1" ht="13.5" customHeight="1" x14ac:dyDescent="0.2">
      <c r="A614" s="13"/>
      <c r="B614" s="15" t="s">
        <v>2</v>
      </c>
      <c r="C614" s="11">
        <v>0</v>
      </c>
      <c r="D614" s="11">
        <v>0</v>
      </c>
      <c r="E614" s="11">
        <v>0</v>
      </c>
      <c r="F614" s="11">
        <v>0</v>
      </c>
      <c r="G614" s="11"/>
      <c r="H614" s="11">
        <v>0</v>
      </c>
      <c r="I614" s="11">
        <v>0</v>
      </c>
      <c r="J614" s="11">
        <v>0</v>
      </c>
      <c r="K614" s="61"/>
      <c r="L614" s="65">
        <f t="shared" si="1453"/>
        <v>0</v>
      </c>
      <c r="M614" s="65">
        <f t="shared" si="1454"/>
        <v>0</v>
      </c>
      <c r="N614" s="65">
        <f t="shared" si="1455"/>
        <v>0</v>
      </c>
      <c r="O614" s="65">
        <f t="shared" si="1456"/>
        <v>0</v>
      </c>
      <c r="P614" s="65">
        <f t="shared" si="1457"/>
        <v>0</v>
      </c>
      <c r="Q614" s="65">
        <f t="shared" si="1458"/>
        <v>0</v>
      </c>
      <c r="R614" s="65">
        <f t="shared" si="1459"/>
        <v>0</v>
      </c>
      <c r="S614" s="65">
        <f t="shared" si="1460"/>
        <v>0</v>
      </c>
      <c r="T614" s="61"/>
      <c r="U614" s="13"/>
      <c r="V614" s="15" t="s">
        <v>2</v>
      </c>
      <c r="W614" s="11">
        <v>0</v>
      </c>
      <c r="X614" s="11">
        <v>0</v>
      </c>
      <c r="Y614" s="11">
        <v>0</v>
      </c>
      <c r="Z614" s="11">
        <v>0</v>
      </c>
      <c r="AA614" s="11"/>
      <c r="AB614" s="11">
        <v>0</v>
      </c>
      <c r="AC614" s="11">
        <v>0</v>
      </c>
      <c r="AD614" s="11">
        <v>0</v>
      </c>
      <c r="AF614" s="13"/>
      <c r="AG614" s="15" t="s">
        <v>2</v>
      </c>
      <c r="AH614" s="11">
        <v>0</v>
      </c>
      <c r="AI614" s="11">
        <v>0</v>
      </c>
      <c r="AJ614" s="11">
        <v>0</v>
      </c>
      <c r="AK614" s="11">
        <v>0</v>
      </c>
      <c r="AL614" s="11"/>
      <c r="AM614" s="11">
        <v>0</v>
      </c>
      <c r="AN614" s="11">
        <v>0</v>
      </c>
      <c r="AO614" s="11">
        <v>0</v>
      </c>
      <c r="AP614" s="18"/>
      <c r="AQ614" s="44">
        <f t="shared" si="1337"/>
        <v>0</v>
      </c>
      <c r="AR614" s="13"/>
      <c r="AS614" s="15" t="s">
        <v>2</v>
      </c>
      <c r="AT614" s="11">
        <v>0</v>
      </c>
      <c r="AU614" s="11">
        <v>0</v>
      </c>
      <c r="AV614" s="11">
        <v>0</v>
      </c>
      <c r="AW614" s="11">
        <v>0</v>
      </c>
      <c r="AX614" s="11"/>
      <c r="AY614" s="11">
        <v>0</v>
      </c>
      <c r="AZ614" s="11">
        <v>0</v>
      </c>
      <c r="BA614" s="11">
        <v>0</v>
      </c>
      <c r="BB614" s="18"/>
      <c r="BC614" s="18"/>
      <c r="BD614" s="51">
        <f t="shared" si="1431"/>
        <v>0</v>
      </c>
      <c r="BE614" s="47">
        <f t="shared" si="1487"/>
        <v>0</v>
      </c>
      <c r="BF614" s="47">
        <f t="shared" si="1488"/>
        <v>0</v>
      </c>
      <c r="BG614" s="47">
        <f t="shared" si="1489"/>
        <v>0</v>
      </c>
      <c r="BH614" s="47"/>
      <c r="BI614" s="47">
        <f t="shared" si="1490"/>
        <v>0</v>
      </c>
      <c r="BJ614" s="47">
        <f t="shared" si="1491"/>
        <v>0</v>
      </c>
      <c r="BK614" s="47">
        <f t="shared" si="1492"/>
        <v>0</v>
      </c>
      <c r="BL614" s="47"/>
      <c r="BM614" s="47">
        <f t="shared" si="1493"/>
        <v>0</v>
      </c>
      <c r="BN614" s="47">
        <f t="shared" si="1494"/>
        <v>0</v>
      </c>
      <c r="BO614" s="47">
        <f t="shared" si="1495"/>
        <v>0</v>
      </c>
      <c r="BP614" s="11">
        <f t="shared" si="1464"/>
        <v>0</v>
      </c>
    </row>
    <row r="615" spans="1:68" s="3" customFormat="1" ht="28.5" customHeight="1" x14ac:dyDescent="0.2">
      <c r="A615" s="13"/>
      <c r="B615" s="14" t="s">
        <v>271</v>
      </c>
      <c r="C615" s="9">
        <f t="shared" ref="C615" si="1512">SUM(C616:C617)</f>
        <v>164256</v>
      </c>
      <c r="D615" s="9">
        <f t="shared" ref="D615" si="1513">SUM(D616:D617)</f>
        <v>0</v>
      </c>
      <c r="E615" s="9">
        <f t="shared" ref="E615" si="1514">SUM(E616:E617)</f>
        <v>0</v>
      </c>
      <c r="F615" s="9">
        <f t="shared" ref="F615" si="1515">SUM(F616:F617)</f>
        <v>82128</v>
      </c>
      <c r="G615" s="9">
        <f t="shared" ref="G615:J615" si="1516">SUM(G616:G617)</f>
        <v>0</v>
      </c>
      <c r="H615" s="9">
        <f t="shared" si="1516"/>
        <v>0</v>
      </c>
      <c r="I615" s="9">
        <f t="shared" si="1516"/>
        <v>0</v>
      </c>
      <c r="J615" s="9">
        <f t="shared" si="1516"/>
        <v>82128</v>
      </c>
      <c r="K615" s="61"/>
      <c r="L615" s="65">
        <f t="shared" si="1453"/>
        <v>0</v>
      </c>
      <c r="M615" s="65">
        <f t="shared" si="1454"/>
        <v>82128</v>
      </c>
      <c r="N615" s="65">
        <f t="shared" si="1455"/>
        <v>0</v>
      </c>
      <c r="O615" s="65">
        <f t="shared" si="1456"/>
        <v>82128</v>
      </c>
      <c r="P615" s="65">
        <f t="shared" si="1457"/>
        <v>0</v>
      </c>
      <c r="Q615" s="65">
        <f t="shared" si="1458"/>
        <v>0</v>
      </c>
      <c r="R615" s="65">
        <f t="shared" si="1459"/>
        <v>0</v>
      </c>
      <c r="S615" s="65">
        <f t="shared" si="1460"/>
        <v>82128</v>
      </c>
      <c r="T615" s="61"/>
      <c r="U615" s="13"/>
      <c r="V615" s="14" t="s">
        <v>271</v>
      </c>
      <c r="W615" s="9">
        <f t="shared" ref="W615:AD615" si="1517">SUM(W616:W617)</f>
        <v>0</v>
      </c>
      <c r="X615" s="9">
        <f t="shared" si="1517"/>
        <v>0</v>
      </c>
      <c r="Y615" s="9">
        <f t="shared" si="1517"/>
        <v>0</v>
      </c>
      <c r="Z615" s="9">
        <f t="shared" si="1517"/>
        <v>0</v>
      </c>
      <c r="AA615" s="9">
        <f t="shared" si="1517"/>
        <v>0</v>
      </c>
      <c r="AB615" s="9">
        <f t="shared" si="1517"/>
        <v>0</v>
      </c>
      <c r="AC615" s="9">
        <f t="shared" si="1517"/>
        <v>0</v>
      </c>
      <c r="AD615" s="9">
        <f t="shared" si="1517"/>
        <v>0</v>
      </c>
      <c r="AF615" s="13"/>
      <c r="AG615" s="14" t="s">
        <v>271</v>
      </c>
      <c r="AH615" s="9">
        <f t="shared" ref="AH615:AO615" si="1518">SUM(AH616:AH617)</f>
        <v>0</v>
      </c>
      <c r="AI615" s="9">
        <f t="shared" si="1518"/>
        <v>0</v>
      </c>
      <c r="AJ615" s="9">
        <f t="shared" si="1518"/>
        <v>0</v>
      </c>
      <c r="AK615" s="9">
        <f t="shared" si="1518"/>
        <v>0</v>
      </c>
      <c r="AL615" s="9">
        <f t="shared" si="1518"/>
        <v>0</v>
      </c>
      <c r="AM615" s="9">
        <f t="shared" si="1518"/>
        <v>0</v>
      </c>
      <c r="AN615" s="9">
        <f t="shared" si="1518"/>
        <v>0</v>
      </c>
      <c r="AO615" s="9">
        <f t="shared" si="1518"/>
        <v>0</v>
      </c>
      <c r="AP615" s="17"/>
      <c r="AQ615" s="44">
        <f t="shared" si="1337"/>
        <v>0</v>
      </c>
      <c r="AR615" s="13"/>
      <c r="AS615" s="14" t="s">
        <v>271</v>
      </c>
      <c r="AT615" s="9">
        <f t="shared" ref="AT615:BA615" si="1519">SUM(AT616:AT617)</f>
        <v>0</v>
      </c>
      <c r="AU615" s="9">
        <f t="shared" si="1519"/>
        <v>0</v>
      </c>
      <c r="AV615" s="9">
        <f t="shared" si="1519"/>
        <v>0</v>
      </c>
      <c r="AW615" s="9">
        <f t="shared" si="1519"/>
        <v>0</v>
      </c>
      <c r="AX615" s="9">
        <f t="shared" si="1519"/>
        <v>0</v>
      </c>
      <c r="AY615" s="9">
        <f t="shared" si="1519"/>
        <v>0</v>
      </c>
      <c r="AZ615" s="9">
        <f t="shared" si="1519"/>
        <v>0</v>
      </c>
      <c r="BA615" s="9">
        <f t="shared" si="1519"/>
        <v>0</v>
      </c>
      <c r="BB615" s="17"/>
      <c r="BC615" s="17"/>
      <c r="BD615" s="51">
        <f t="shared" si="1431"/>
        <v>0</v>
      </c>
      <c r="BE615" s="47">
        <f t="shared" si="1487"/>
        <v>0</v>
      </c>
      <c r="BF615" s="47">
        <f t="shared" si="1488"/>
        <v>0</v>
      </c>
      <c r="BG615" s="47">
        <f t="shared" si="1489"/>
        <v>0</v>
      </c>
      <c r="BH615" s="47"/>
      <c r="BI615" s="47">
        <f t="shared" si="1490"/>
        <v>0</v>
      </c>
      <c r="BJ615" s="47">
        <f t="shared" si="1491"/>
        <v>0</v>
      </c>
      <c r="BK615" s="47">
        <f t="shared" si="1492"/>
        <v>0</v>
      </c>
      <c r="BL615" s="47"/>
      <c r="BM615" s="47">
        <f t="shared" si="1493"/>
        <v>0</v>
      </c>
      <c r="BN615" s="47">
        <f t="shared" si="1494"/>
        <v>0</v>
      </c>
      <c r="BO615" s="47">
        <f t="shared" si="1495"/>
        <v>0</v>
      </c>
      <c r="BP615" s="11">
        <f t="shared" si="1464"/>
        <v>0</v>
      </c>
    </row>
    <row r="616" spans="1:68" s="3" customFormat="1" ht="13.5" customHeight="1" x14ac:dyDescent="0.2">
      <c r="A616" s="13"/>
      <c r="B616" s="15" t="s">
        <v>0</v>
      </c>
      <c r="C616" s="11">
        <v>164256</v>
      </c>
      <c r="D616" s="11">
        <v>0</v>
      </c>
      <c r="E616" s="11">
        <v>0</v>
      </c>
      <c r="F616" s="11">
        <v>82128</v>
      </c>
      <c r="G616" s="11"/>
      <c r="H616" s="11">
        <v>0</v>
      </c>
      <c r="I616" s="11">
        <v>0</v>
      </c>
      <c r="J616" s="11">
        <v>82128</v>
      </c>
      <c r="K616" s="61"/>
      <c r="L616" s="65">
        <f t="shared" si="1453"/>
        <v>0</v>
      </c>
      <c r="M616" s="65">
        <f t="shared" si="1454"/>
        <v>82128</v>
      </c>
      <c r="N616" s="65">
        <f t="shared" si="1455"/>
        <v>0</v>
      </c>
      <c r="O616" s="65">
        <f t="shared" si="1456"/>
        <v>82128</v>
      </c>
      <c r="P616" s="65">
        <f t="shared" si="1457"/>
        <v>0</v>
      </c>
      <c r="Q616" s="65">
        <f t="shared" si="1458"/>
        <v>0</v>
      </c>
      <c r="R616" s="65">
        <f t="shared" si="1459"/>
        <v>0</v>
      </c>
      <c r="S616" s="65">
        <f t="shared" si="1460"/>
        <v>82128</v>
      </c>
      <c r="T616" s="61"/>
      <c r="U616" s="13"/>
      <c r="V616" s="15" t="s">
        <v>0</v>
      </c>
      <c r="W616" s="11">
        <v>0</v>
      </c>
      <c r="X616" s="11">
        <v>0</v>
      </c>
      <c r="Y616" s="11">
        <v>0</v>
      </c>
      <c r="Z616" s="11">
        <v>0</v>
      </c>
      <c r="AA616" s="11"/>
      <c r="AB616" s="11">
        <v>0</v>
      </c>
      <c r="AC616" s="11">
        <v>0</v>
      </c>
      <c r="AD616" s="11">
        <v>0</v>
      </c>
      <c r="AF616" s="13"/>
      <c r="AG616" s="15" t="s">
        <v>0</v>
      </c>
      <c r="AH616" s="11">
        <v>0</v>
      </c>
      <c r="AI616" s="11">
        <v>0</v>
      </c>
      <c r="AJ616" s="11">
        <v>0</v>
      </c>
      <c r="AK616" s="11">
        <v>0</v>
      </c>
      <c r="AL616" s="11"/>
      <c r="AM616" s="11">
        <v>0</v>
      </c>
      <c r="AN616" s="11">
        <v>0</v>
      </c>
      <c r="AO616" s="11">
        <v>0</v>
      </c>
      <c r="AP616" s="11"/>
      <c r="AQ616" s="44">
        <f t="shared" si="1337"/>
        <v>0</v>
      </c>
      <c r="AR616" s="13"/>
      <c r="AS616" s="15" t="s">
        <v>0</v>
      </c>
      <c r="AT616" s="11">
        <v>0</v>
      </c>
      <c r="AU616" s="11">
        <v>0</v>
      </c>
      <c r="AV616" s="11">
        <v>0</v>
      </c>
      <c r="AW616" s="11">
        <v>0</v>
      </c>
      <c r="AX616" s="11"/>
      <c r="AY616" s="11">
        <v>0</v>
      </c>
      <c r="AZ616" s="11">
        <v>0</v>
      </c>
      <c r="BA616" s="11">
        <v>0</v>
      </c>
      <c r="BB616" s="11"/>
      <c r="BC616" s="11"/>
      <c r="BD616" s="51">
        <f t="shared" si="1431"/>
        <v>0</v>
      </c>
      <c r="BE616" s="47">
        <f t="shared" si="1487"/>
        <v>0</v>
      </c>
      <c r="BF616" s="47">
        <f t="shared" si="1488"/>
        <v>0</v>
      </c>
      <c r="BG616" s="47">
        <f t="shared" si="1489"/>
        <v>0</v>
      </c>
      <c r="BH616" s="47"/>
      <c r="BI616" s="47">
        <f t="shared" si="1490"/>
        <v>0</v>
      </c>
      <c r="BJ616" s="47">
        <f t="shared" si="1491"/>
        <v>0</v>
      </c>
      <c r="BK616" s="47">
        <f t="shared" si="1492"/>
        <v>0</v>
      </c>
      <c r="BL616" s="47"/>
      <c r="BM616" s="47">
        <f t="shared" si="1493"/>
        <v>0</v>
      </c>
      <c r="BN616" s="47">
        <f t="shared" si="1494"/>
        <v>0</v>
      </c>
      <c r="BO616" s="47">
        <f t="shared" si="1495"/>
        <v>0</v>
      </c>
      <c r="BP616" s="11">
        <f t="shared" si="1464"/>
        <v>0</v>
      </c>
    </row>
    <row r="617" spans="1:68" s="3" customFormat="1" ht="13.5" customHeight="1" x14ac:dyDescent="0.2">
      <c r="A617" s="13"/>
      <c r="B617" s="15" t="s">
        <v>2</v>
      </c>
      <c r="C617" s="11">
        <v>0</v>
      </c>
      <c r="D617" s="11">
        <v>0</v>
      </c>
      <c r="E617" s="11">
        <v>0</v>
      </c>
      <c r="F617" s="11">
        <v>0</v>
      </c>
      <c r="G617" s="11"/>
      <c r="H617" s="11">
        <v>0</v>
      </c>
      <c r="I617" s="11">
        <v>0</v>
      </c>
      <c r="J617" s="11">
        <v>0</v>
      </c>
      <c r="K617" s="61"/>
      <c r="L617" s="65">
        <f t="shared" si="1453"/>
        <v>0</v>
      </c>
      <c r="M617" s="65">
        <f t="shared" si="1454"/>
        <v>0</v>
      </c>
      <c r="N617" s="65">
        <f t="shared" si="1455"/>
        <v>0</v>
      </c>
      <c r="O617" s="65">
        <f t="shared" si="1456"/>
        <v>0</v>
      </c>
      <c r="P617" s="65">
        <f t="shared" si="1457"/>
        <v>0</v>
      </c>
      <c r="Q617" s="65">
        <f t="shared" si="1458"/>
        <v>0</v>
      </c>
      <c r="R617" s="65">
        <f t="shared" si="1459"/>
        <v>0</v>
      </c>
      <c r="S617" s="65">
        <f t="shared" si="1460"/>
        <v>0</v>
      </c>
      <c r="T617" s="61"/>
      <c r="U617" s="13"/>
      <c r="V617" s="15" t="s">
        <v>2</v>
      </c>
      <c r="W617" s="11">
        <v>0</v>
      </c>
      <c r="X617" s="11">
        <v>0</v>
      </c>
      <c r="Y617" s="11">
        <v>0</v>
      </c>
      <c r="Z617" s="11">
        <v>0</v>
      </c>
      <c r="AA617" s="11"/>
      <c r="AB617" s="11">
        <v>0</v>
      </c>
      <c r="AC617" s="11">
        <v>0</v>
      </c>
      <c r="AD617" s="11">
        <v>0</v>
      </c>
      <c r="AF617" s="13"/>
      <c r="AG617" s="15" t="s">
        <v>2</v>
      </c>
      <c r="AH617" s="11">
        <v>0</v>
      </c>
      <c r="AI617" s="11">
        <v>0</v>
      </c>
      <c r="AJ617" s="11">
        <v>0</v>
      </c>
      <c r="AK617" s="11">
        <v>0</v>
      </c>
      <c r="AL617" s="11"/>
      <c r="AM617" s="11">
        <v>0</v>
      </c>
      <c r="AN617" s="11">
        <v>0</v>
      </c>
      <c r="AO617" s="11">
        <v>0</v>
      </c>
      <c r="AP617" s="18"/>
      <c r="AQ617" s="44">
        <f t="shared" si="1337"/>
        <v>0</v>
      </c>
      <c r="AR617" s="13"/>
      <c r="AS617" s="15" t="s">
        <v>2</v>
      </c>
      <c r="AT617" s="11">
        <v>0</v>
      </c>
      <c r="AU617" s="11">
        <v>0</v>
      </c>
      <c r="AV617" s="11">
        <v>0</v>
      </c>
      <c r="AW617" s="11">
        <v>0</v>
      </c>
      <c r="AX617" s="11"/>
      <c r="AY617" s="11">
        <v>0</v>
      </c>
      <c r="AZ617" s="11">
        <v>0</v>
      </c>
      <c r="BA617" s="11">
        <v>0</v>
      </c>
      <c r="BB617" s="18"/>
      <c r="BC617" s="18"/>
      <c r="BD617" s="51">
        <f t="shared" si="1431"/>
        <v>0</v>
      </c>
      <c r="BE617" s="47">
        <f t="shared" si="1487"/>
        <v>0</v>
      </c>
      <c r="BF617" s="47">
        <f t="shared" si="1488"/>
        <v>0</v>
      </c>
      <c r="BG617" s="47">
        <f t="shared" si="1489"/>
        <v>0</v>
      </c>
      <c r="BH617" s="47"/>
      <c r="BI617" s="47">
        <f t="shared" si="1490"/>
        <v>0</v>
      </c>
      <c r="BJ617" s="47">
        <f t="shared" si="1491"/>
        <v>0</v>
      </c>
      <c r="BK617" s="47">
        <f t="shared" si="1492"/>
        <v>0</v>
      </c>
      <c r="BL617" s="47"/>
      <c r="BM617" s="47">
        <f t="shared" si="1493"/>
        <v>0</v>
      </c>
      <c r="BN617" s="47">
        <f t="shared" si="1494"/>
        <v>0</v>
      </c>
      <c r="BO617" s="47">
        <f t="shared" si="1495"/>
        <v>0</v>
      </c>
      <c r="BP617" s="11">
        <f t="shared" si="1464"/>
        <v>0</v>
      </c>
    </row>
    <row r="618" spans="1:68" s="3" customFormat="1" ht="21" customHeight="1" x14ac:dyDescent="0.2">
      <c r="A618" s="13"/>
      <c r="B618" s="14" t="s">
        <v>102</v>
      </c>
      <c r="C618" s="9">
        <f t="shared" ref="C618" si="1520">SUM(C619:C620)</f>
        <v>5747551.1699999999</v>
      </c>
      <c r="D618" s="9">
        <f t="shared" ref="D618" si="1521">SUM(D619:D620)</f>
        <v>478962.6</v>
      </c>
      <c r="E618" s="9">
        <f t="shared" ref="E618" si="1522">SUM(E619:E620)</f>
        <v>957925.2</v>
      </c>
      <c r="F618" s="9">
        <f t="shared" ref="F618" si="1523">SUM(F619:F620)</f>
        <v>1436887.79</v>
      </c>
      <c r="G618" s="9">
        <f t="shared" ref="G618:J618" si="1524">SUM(G619:G620)</f>
        <v>0</v>
      </c>
      <c r="H618" s="9">
        <f t="shared" si="1524"/>
        <v>0</v>
      </c>
      <c r="I618" s="9">
        <f t="shared" si="1524"/>
        <v>510083.97</v>
      </c>
      <c r="J618" s="9">
        <f t="shared" si="1524"/>
        <v>724923.14</v>
      </c>
      <c r="K618" s="61"/>
      <c r="L618" s="65">
        <f t="shared" si="1453"/>
        <v>478962.6</v>
      </c>
      <c r="M618" s="65">
        <f t="shared" si="1454"/>
        <v>478962.59000000008</v>
      </c>
      <c r="N618" s="65">
        <f t="shared" si="1455"/>
        <v>510083.97</v>
      </c>
      <c r="O618" s="65">
        <f t="shared" si="1456"/>
        <v>214839.17000000004</v>
      </c>
      <c r="P618" s="65">
        <f t="shared" si="1457"/>
        <v>478962.6</v>
      </c>
      <c r="Q618" s="65">
        <f t="shared" si="1458"/>
        <v>447841.23</v>
      </c>
      <c r="R618" s="65">
        <f t="shared" si="1459"/>
        <v>711964.65</v>
      </c>
      <c r="S618" s="65">
        <f t="shared" si="1460"/>
        <v>5022628.03</v>
      </c>
      <c r="T618" s="61"/>
      <c r="U618" s="13"/>
      <c r="V618" s="14" t="s">
        <v>102</v>
      </c>
      <c r="W618" s="9">
        <f t="shared" ref="W618:AD618" si="1525">SUM(W619:W620)</f>
        <v>0</v>
      </c>
      <c r="X618" s="9">
        <f t="shared" si="1525"/>
        <v>0</v>
      </c>
      <c r="Y618" s="9">
        <f t="shared" si="1525"/>
        <v>0</v>
      </c>
      <c r="Z618" s="9">
        <f t="shared" si="1525"/>
        <v>0</v>
      </c>
      <c r="AA618" s="9">
        <f t="shared" si="1525"/>
        <v>0</v>
      </c>
      <c r="AB618" s="9">
        <f t="shared" si="1525"/>
        <v>0</v>
      </c>
      <c r="AC618" s="9">
        <f t="shared" si="1525"/>
        <v>0</v>
      </c>
      <c r="AD618" s="9">
        <f t="shared" si="1525"/>
        <v>0</v>
      </c>
      <c r="AF618" s="13"/>
      <c r="AG618" s="14" t="s">
        <v>102</v>
      </c>
      <c r="AH618" s="9">
        <f t="shared" ref="AH618:AO618" si="1526">SUM(AH619:AH620)</f>
        <v>0</v>
      </c>
      <c r="AI618" s="9">
        <f t="shared" si="1526"/>
        <v>0</v>
      </c>
      <c r="AJ618" s="9">
        <f t="shared" si="1526"/>
        <v>0</v>
      </c>
      <c r="AK618" s="9">
        <f t="shared" si="1526"/>
        <v>0</v>
      </c>
      <c r="AL618" s="9">
        <f t="shared" si="1526"/>
        <v>0</v>
      </c>
      <c r="AM618" s="9">
        <f t="shared" si="1526"/>
        <v>0</v>
      </c>
      <c r="AN618" s="9">
        <f t="shared" si="1526"/>
        <v>0</v>
      </c>
      <c r="AO618" s="9">
        <f t="shared" si="1526"/>
        <v>0</v>
      </c>
      <c r="AP618" s="17"/>
      <c r="AQ618" s="44">
        <f t="shared" ref="AQ618:AQ671" si="1527">+AH618-W618</f>
        <v>0</v>
      </c>
      <c r="AR618" s="13"/>
      <c r="AS618" s="14" t="s">
        <v>102</v>
      </c>
      <c r="AT618" s="9">
        <f t="shared" ref="AT618:BA618" si="1528">SUM(AT619:AT620)</f>
        <v>0</v>
      </c>
      <c r="AU618" s="9">
        <f t="shared" si="1528"/>
        <v>0</v>
      </c>
      <c r="AV618" s="9">
        <f t="shared" si="1528"/>
        <v>0</v>
      </c>
      <c r="AW618" s="9">
        <f t="shared" si="1528"/>
        <v>0</v>
      </c>
      <c r="AX618" s="9">
        <f t="shared" si="1528"/>
        <v>0</v>
      </c>
      <c r="AY618" s="9">
        <f t="shared" si="1528"/>
        <v>0</v>
      </c>
      <c r="AZ618" s="9">
        <f t="shared" si="1528"/>
        <v>0</v>
      </c>
      <c r="BA618" s="9">
        <f t="shared" si="1528"/>
        <v>0</v>
      </c>
      <c r="BB618" s="17"/>
      <c r="BC618" s="17"/>
      <c r="BD618" s="51">
        <f t="shared" si="1431"/>
        <v>0</v>
      </c>
      <c r="BE618" s="47">
        <f t="shared" si="1487"/>
        <v>0</v>
      </c>
      <c r="BF618" s="47">
        <f t="shared" si="1488"/>
        <v>0</v>
      </c>
      <c r="BG618" s="47">
        <f t="shared" si="1489"/>
        <v>0</v>
      </c>
      <c r="BH618" s="47"/>
      <c r="BI618" s="47">
        <f t="shared" si="1490"/>
        <v>0</v>
      </c>
      <c r="BJ618" s="47">
        <f t="shared" si="1491"/>
        <v>0</v>
      </c>
      <c r="BK618" s="47">
        <f t="shared" si="1492"/>
        <v>0</v>
      </c>
      <c r="BL618" s="47"/>
      <c r="BM618" s="47">
        <f t="shared" si="1493"/>
        <v>0</v>
      </c>
      <c r="BN618" s="47">
        <f t="shared" si="1494"/>
        <v>0</v>
      </c>
      <c r="BO618" s="47">
        <f t="shared" si="1495"/>
        <v>0</v>
      </c>
      <c r="BP618" s="11">
        <f t="shared" si="1464"/>
        <v>0</v>
      </c>
    </row>
    <row r="619" spans="1:68" s="3" customFormat="1" ht="13.5" customHeight="1" x14ac:dyDescent="0.2">
      <c r="A619" s="13"/>
      <c r="B619" s="15" t="s">
        <v>0</v>
      </c>
      <c r="C619" s="11">
        <v>5747551.1699999999</v>
      </c>
      <c r="D619" s="11">
        <v>478962.6</v>
      </c>
      <c r="E619" s="11">
        <v>957925.2</v>
      </c>
      <c r="F619" s="11">
        <v>1436887.79</v>
      </c>
      <c r="G619" s="11"/>
      <c r="H619" s="11">
        <v>0</v>
      </c>
      <c r="I619" s="11">
        <v>510083.97</v>
      </c>
      <c r="J619" s="11">
        <v>724923.14</v>
      </c>
      <c r="K619" s="61"/>
      <c r="L619" s="65">
        <f t="shared" si="1453"/>
        <v>478962.6</v>
      </c>
      <c r="M619" s="65">
        <f t="shared" si="1454"/>
        <v>478962.59000000008</v>
      </c>
      <c r="N619" s="65">
        <f t="shared" si="1455"/>
        <v>510083.97</v>
      </c>
      <c r="O619" s="65">
        <f t="shared" si="1456"/>
        <v>214839.17000000004</v>
      </c>
      <c r="P619" s="65">
        <f t="shared" si="1457"/>
        <v>478962.6</v>
      </c>
      <c r="Q619" s="65">
        <f t="shared" si="1458"/>
        <v>447841.23</v>
      </c>
      <c r="R619" s="65">
        <f t="shared" si="1459"/>
        <v>711964.65</v>
      </c>
      <c r="S619" s="65">
        <f t="shared" si="1460"/>
        <v>5022628.03</v>
      </c>
      <c r="T619" s="61"/>
      <c r="U619" s="13"/>
      <c r="V619" s="15" t="s">
        <v>0</v>
      </c>
      <c r="W619" s="11">
        <v>0</v>
      </c>
      <c r="X619" s="11">
        <v>0</v>
      </c>
      <c r="Y619" s="11">
        <v>0</v>
      </c>
      <c r="Z619" s="11">
        <v>0</v>
      </c>
      <c r="AA619" s="11"/>
      <c r="AB619" s="11">
        <v>0</v>
      </c>
      <c r="AC619" s="11">
        <v>0</v>
      </c>
      <c r="AD619" s="11">
        <v>0</v>
      </c>
      <c r="AE619" s="15" t="s">
        <v>255</v>
      </c>
      <c r="AF619" s="13"/>
      <c r="AG619" s="15" t="s">
        <v>0</v>
      </c>
      <c r="AH619" s="11">
        <v>0</v>
      </c>
      <c r="AI619" s="11">
        <v>0</v>
      </c>
      <c r="AJ619" s="11">
        <v>0</v>
      </c>
      <c r="AK619" s="11">
        <v>0</v>
      </c>
      <c r="AL619" s="11"/>
      <c r="AM619" s="11">
        <v>0</v>
      </c>
      <c r="AN619" s="11">
        <v>0</v>
      </c>
      <c r="AO619" s="11">
        <v>0</v>
      </c>
      <c r="AP619" s="11"/>
      <c r="AQ619" s="44">
        <f t="shared" si="1527"/>
        <v>0</v>
      </c>
      <c r="AR619" s="13"/>
      <c r="AS619" s="15" t="s">
        <v>0</v>
      </c>
      <c r="AT619" s="11">
        <v>0</v>
      </c>
      <c r="AU619" s="11">
        <v>0</v>
      </c>
      <c r="AV619" s="11">
        <v>0</v>
      </c>
      <c r="AW619" s="11">
        <v>0</v>
      </c>
      <c r="AX619" s="11"/>
      <c r="AY619" s="11">
        <v>0</v>
      </c>
      <c r="AZ619" s="11">
        <v>0</v>
      </c>
      <c r="BA619" s="11">
        <v>0</v>
      </c>
      <c r="BB619" s="11"/>
      <c r="BC619" s="11"/>
      <c r="BD619" s="51">
        <f t="shared" si="1431"/>
        <v>0</v>
      </c>
      <c r="BE619" s="47">
        <f t="shared" si="1487"/>
        <v>0</v>
      </c>
      <c r="BF619" s="47">
        <f t="shared" si="1488"/>
        <v>0</v>
      </c>
      <c r="BG619" s="47">
        <f t="shared" si="1489"/>
        <v>0</v>
      </c>
      <c r="BH619" s="47"/>
      <c r="BI619" s="47">
        <f t="shared" si="1490"/>
        <v>0</v>
      </c>
      <c r="BJ619" s="47">
        <f t="shared" si="1491"/>
        <v>0</v>
      </c>
      <c r="BK619" s="47">
        <f t="shared" si="1492"/>
        <v>0</v>
      </c>
      <c r="BL619" s="47"/>
      <c r="BM619" s="47">
        <f t="shared" si="1493"/>
        <v>0</v>
      </c>
      <c r="BN619" s="47">
        <f t="shared" si="1494"/>
        <v>0</v>
      </c>
      <c r="BO619" s="47">
        <f t="shared" si="1495"/>
        <v>0</v>
      </c>
      <c r="BP619" s="11">
        <f t="shared" si="1464"/>
        <v>0</v>
      </c>
    </row>
    <row r="620" spans="1:68" s="3" customFormat="1" ht="13.5" customHeight="1" x14ac:dyDescent="0.2">
      <c r="A620" s="13"/>
      <c r="B620" s="15" t="s">
        <v>2</v>
      </c>
      <c r="C620" s="11">
        <v>0</v>
      </c>
      <c r="D620" s="11">
        <v>0</v>
      </c>
      <c r="E620" s="11">
        <v>0</v>
      </c>
      <c r="F620" s="11">
        <v>0</v>
      </c>
      <c r="G620" s="11"/>
      <c r="H620" s="11">
        <v>0</v>
      </c>
      <c r="I620" s="11">
        <v>0</v>
      </c>
      <c r="J620" s="11">
        <v>0</v>
      </c>
      <c r="K620" s="61"/>
      <c r="L620" s="65">
        <f t="shared" si="1453"/>
        <v>0</v>
      </c>
      <c r="M620" s="65">
        <f t="shared" si="1454"/>
        <v>0</v>
      </c>
      <c r="N620" s="65">
        <f t="shared" si="1455"/>
        <v>0</v>
      </c>
      <c r="O620" s="65">
        <f t="shared" si="1456"/>
        <v>0</v>
      </c>
      <c r="P620" s="65">
        <f t="shared" si="1457"/>
        <v>0</v>
      </c>
      <c r="Q620" s="65">
        <f t="shared" si="1458"/>
        <v>0</v>
      </c>
      <c r="R620" s="65">
        <f t="shared" si="1459"/>
        <v>0</v>
      </c>
      <c r="S620" s="65">
        <f t="shared" si="1460"/>
        <v>0</v>
      </c>
      <c r="T620" s="61"/>
      <c r="U620" s="13"/>
      <c r="V620" s="15" t="s">
        <v>2</v>
      </c>
      <c r="W620" s="11">
        <v>0</v>
      </c>
      <c r="X620" s="11">
        <v>0</v>
      </c>
      <c r="Y620" s="11">
        <v>0</v>
      </c>
      <c r="Z620" s="11">
        <v>0</v>
      </c>
      <c r="AA620" s="11"/>
      <c r="AB620" s="11">
        <v>0</v>
      </c>
      <c r="AC620" s="11">
        <v>0</v>
      </c>
      <c r="AD620" s="11">
        <v>0</v>
      </c>
      <c r="AF620" s="13"/>
      <c r="AG620" s="15" t="s">
        <v>2</v>
      </c>
      <c r="AH620" s="11">
        <v>0</v>
      </c>
      <c r="AI620" s="11">
        <v>0</v>
      </c>
      <c r="AJ620" s="11">
        <v>0</v>
      </c>
      <c r="AK620" s="11">
        <v>0</v>
      </c>
      <c r="AL620" s="11"/>
      <c r="AM620" s="11">
        <v>0</v>
      </c>
      <c r="AN620" s="11">
        <v>0</v>
      </c>
      <c r="AO620" s="11">
        <v>0</v>
      </c>
      <c r="AP620" s="18"/>
      <c r="AQ620" s="44">
        <f t="shared" si="1527"/>
        <v>0</v>
      </c>
      <c r="AR620" s="13"/>
      <c r="AS620" s="15" t="s">
        <v>2</v>
      </c>
      <c r="AT620" s="11">
        <v>0</v>
      </c>
      <c r="AU620" s="11">
        <v>0</v>
      </c>
      <c r="AV620" s="11">
        <v>0</v>
      </c>
      <c r="AW620" s="11">
        <v>0</v>
      </c>
      <c r="AX620" s="11"/>
      <c r="AY620" s="11">
        <v>0</v>
      </c>
      <c r="AZ620" s="11">
        <v>0</v>
      </c>
      <c r="BA620" s="11">
        <v>0</v>
      </c>
      <c r="BB620" s="18"/>
      <c r="BC620" s="18"/>
      <c r="BD620" s="51">
        <f t="shared" si="1431"/>
        <v>0</v>
      </c>
      <c r="BE620" s="47">
        <f t="shared" si="1487"/>
        <v>0</v>
      </c>
      <c r="BF620" s="47">
        <f t="shared" si="1488"/>
        <v>0</v>
      </c>
      <c r="BG620" s="47">
        <f t="shared" si="1489"/>
        <v>0</v>
      </c>
      <c r="BH620" s="47"/>
      <c r="BI620" s="47">
        <f t="shared" si="1490"/>
        <v>0</v>
      </c>
      <c r="BJ620" s="47">
        <f t="shared" si="1491"/>
        <v>0</v>
      </c>
      <c r="BK620" s="47">
        <f t="shared" si="1492"/>
        <v>0</v>
      </c>
      <c r="BL620" s="47"/>
      <c r="BM620" s="47">
        <f t="shared" si="1493"/>
        <v>0</v>
      </c>
      <c r="BN620" s="47">
        <f t="shared" si="1494"/>
        <v>0</v>
      </c>
      <c r="BO620" s="47">
        <f t="shared" si="1495"/>
        <v>0</v>
      </c>
      <c r="BP620" s="11">
        <f t="shared" si="1464"/>
        <v>0</v>
      </c>
    </row>
    <row r="621" spans="1:68" s="3" customFormat="1" ht="21" customHeight="1" x14ac:dyDescent="0.2">
      <c r="A621" s="13"/>
      <c r="B621" s="14" t="s">
        <v>38</v>
      </c>
      <c r="C621" s="9">
        <f t="shared" ref="C621" si="1529">SUM(C622:C623)</f>
        <v>950675</v>
      </c>
      <c r="D621" s="9">
        <f t="shared" ref="D621" si="1530">SUM(D622:D623)</f>
        <v>200381</v>
      </c>
      <c r="E621" s="9">
        <f t="shared" ref="E621" si="1531">SUM(E622:E623)</f>
        <v>400762</v>
      </c>
      <c r="F621" s="9">
        <f t="shared" ref="F621" si="1532">SUM(F622:F623)</f>
        <v>601143</v>
      </c>
      <c r="G621" s="9">
        <f t="shared" ref="G621:J621" si="1533">SUM(G622:G623)</f>
        <v>0</v>
      </c>
      <c r="H621" s="9">
        <f t="shared" si="1533"/>
        <v>200381</v>
      </c>
      <c r="I621" s="9">
        <f t="shared" si="1533"/>
        <v>219025</v>
      </c>
      <c r="J621" s="9">
        <f t="shared" si="1533"/>
        <v>237669</v>
      </c>
      <c r="K621" s="61"/>
      <c r="L621" s="65">
        <f t="shared" si="1453"/>
        <v>200381</v>
      </c>
      <c r="M621" s="65">
        <f t="shared" si="1454"/>
        <v>200381</v>
      </c>
      <c r="N621" s="65">
        <f t="shared" si="1455"/>
        <v>18644</v>
      </c>
      <c r="O621" s="65">
        <f t="shared" si="1456"/>
        <v>18644</v>
      </c>
      <c r="P621" s="65">
        <f t="shared" si="1457"/>
        <v>0</v>
      </c>
      <c r="Q621" s="65">
        <f t="shared" si="1458"/>
        <v>181737</v>
      </c>
      <c r="R621" s="65">
        <f t="shared" si="1459"/>
        <v>363474</v>
      </c>
      <c r="S621" s="65">
        <f t="shared" si="1460"/>
        <v>713006</v>
      </c>
      <c r="T621" s="61"/>
      <c r="U621" s="13"/>
      <c r="V621" s="14" t="s">
        <v>38</v>
      </c>
      <c r="W621" s="9">
        <f t="shared" ref="W621:Z621" si="1534">SUM(W622:W623)</f>
        <v>0</v>
      </c>
      <c r="X621" s="9">
        <f t="shared" si="1534"/>
        <v>0</v>
      </c>
      <c r="Y621" s="9">
        <f t="shared" si="1534"/>
        <v>0</v>
      </c>
      <c r="Z621" s="9">
        <f t="shared" si="1534"/>
        <v>0</v>
      </c>
      <c r="AA621" s="9">
        <f t="shared" ref="AA621:AD621" si="1535">SUM(AA622:AA623)</f>
        <v>0</v>
      </c>
      <c r="AB621" s="9">
        <f t="shared" si="1535"/>
        <v>0</v>
      </c>
      <c r="AC621" s="9">
        <f t="shared" si="1535"/>
        <v>0</v>
      </c>
      <c r="AD621" s="9">
        <f t="shared" si="1535"/>
        <v>0</v>
      </c>
      <c r="AF621" s="13"/>
      <c r="AG621" s="14" t="s">
        <v>38</v>
      </c>
      <c r="AH621" s="9">
        <f t="shared" ref="AH621:AK621" si="1536">SUM(AH622:AH623)</f>
        <v>0</v>
      </c>
      <c r="AI621" s="9">
        <f t="shared" si="1536"/>
        <v>0</v>
      </c>
      <c r="AJ621" s="9">
        <f t="shared" si="1536"/>
        <v>0</v>
      </c>
      <c r="AK621" s="9">
        <f t="shared" si="1536"/>
        <v>0</v>
      </c>
      <c r="AL621" s="9">
        <f t="shared" ref="AL621:AO621" si="1537">SUM(AL622:AL623)</f>
        <v>0</v>
      </c>
      <c r="AM621" s="9">
        <f t="shared" si="1537"/>
        <v>0</v>
      </c>
      <c r="AN621" s="9">
        <f t="shared" si="1537"/>
        <v>0</v>
      </c>
      <c r="AO621" s="9">
        <f t="shared" si="1537"/>
        <v>0</v>
      </c>
      <c r="AP621" s="17"/>
      <c r="AQ621" s="44">
        <f t="shared" si="1527"/>
        <v>0</v>
      </c>
      <c r="AR621" s="13"/>
      <c r="AS621" s="14" t="s">
        <v>38</v>
      </c>
      <c r="AT621" s="9">
        <f t="shared" ref="AT621:AW621" si="1538">SUM(AT622:AT623)</f>
        <v>0</v>
      </c>
      <c r="AU621" s="9">
        <f t="shared" si="1538"/>
        <v>0</v>
      </c>
      <c r="AV621" s="9">
        <f t="shared" si="1538"/>
        <v>0</v>
      </c>
      <c r="AW621" s="9">
        <f t="shared" si="1538"/>
        <v>0</v>
      </c>
      <c r="AX621" s="9">
        <f t="shared" ref="AX621:BA621" si="1539">SUM(AX622:AX623)</f>
        <v>0</v>
      </c>
      <c r="AY621" s="9">
        <f t="shared" si="1539"/>
        <v>0</v>
      </c>
      <c r="AZ621" s="9">
        <f t="shared" si="1539"/>
        <v>0</v>
      </c>
      <c r="BA621" s="9">
        <f t="shared" si="1539"/>
        <v>0</v>
      </c>
      <c r="BB621" s="17"/>
      <c r="BC621" s="17"/>
      <c r="BD621" s="51">
        <f t="shared" si="1431"/>
        <v>0</v>
      </c>
      <c r="BE621" s="47">
        <f t="shared" si="1487"/>
        <v>0</v>
      </c>
      <c r="BF621" s="47">
        <f t="shared" si="1488"/>
        <v>0</v>
      </c>
      <c r="BG621" s="47">
        <f t="shared" si="1489"/>
        <v>0</v>
      </c>
      <c r="BH621" s="47"/>
      <c r="BI621" s="47">
        <f t="shared" si="1490"/>
        <v>0</v>
      </c>
      <c r="BJ621" s="47">
        <f t="shared" si="1491"/>
        <v>0</v>
      </c>
      <c r="BK621" s="47">
        <f t="shared" si="1492"/>
        <v>0</v>
      </c>
      <c r="BL621" s="47"/>
      <c r="BM621" s="47">
        <f t="shared" si="1493"/>
        <v>0</v>
      </c>
      <c r="BN621" s="47">
        <f t="shared" si="1494"/>
        <v>0</v>
      </c>
      <c r="BO621" s="47">
        <f t="shared" si="1495"/>
        <v>0</v>
      </c>
      <c r="BP621" s="11">
        <f t="shared" si="1464"/>
        <v>0</v>
      </c>
    </row>
    <row r="622" spans="1:68" s="3" customFormat="1" ht="13.5" customHeight="1" x14ac:dyDescent="0.2">
      <c r="A622" s="13"/>
      <c r="B622" s="15" t="s">
        <v>0</v>
      </c>
      <c r="C622" s="11">
        <v>950675</v>
      </c>
      <c r="D622" s="11">
        <v>200381</v>
      </c>
      <c r="E622" s="11">
        <v>400762</v>
      </c>
      <c r="F622" s="11">
        <v>601143</v>
      </c>
      <c r="G622" s="11"/>
      <c r="H622" s="11">
        <v>200381</v>
      </c>
      <c r="I622" s="11">
        <v>219025</v>
      </c>
      <c r="J622" s="11">
        <v>237669</v>
      </c>
      <c r="K622" s="61"/>
      <c r="L622" s="65">
        <f t="shared" si="1453"/>
        <v>200381</v>
      </c>
      <c r="M622" s="65">
        <f t="shared" si="1454"/>
        <v>200381</v>
      </c>
      <c r="N622" s="65">
        <f t="shared" si="1455"/>
        <v>18644</v>
      </c>
      <c r="O622" s="65">
        <f t="shared" si="1456"/>
        <v>18644</v>
      </c>
      <c r="P622" s="65">
        <f t="shared" si="1457"/>
        <v>0</v>
      </c>
      <c r="Q622" s="65">
        <f t="shared" si="1458"/>
        <v>181737</v>
      </c>
      <c r="R622" s="65">
        <f t="shared" si="1459"/>
        <v>363474</v>
      </c>
      <c r="S622" s="65">
        <f t="shared" si="1460"/>
        <v>713006</v>
      </c>
      <c r="T622" s="61"/>
      <c r="U622" s="13"/>
      <c r="V622" s="15" t="s">
        <v>0</v>
      </c>
      <c r="W622" s="11">
        <v>0</v>
      </c>
      <c r="X622" s="11">
        <v>0</v>
      </c>
      <c r="Y622" s="11">
        <v>0</v>
      </c>
      <c r="Z622" s="11">
        <v>0</v>
      </c>
      <c r="AA622" s="11"/>
      <c r="AB622" s="11">
        <v>0</v>
      </c>
      <c r="AC622" s="11">
        <v>0</v>
      </c>
      <c r="AD622" s="11">
        <v>0</v>
      </c>
      <c r="AF622" s="13"/>
      <c r="AG622" s="15" t="s">
        <v>0</v>
      </c>
      <c r="AH622" s="11">
        <v>0</v>
      </c>
      <c r="AI622" s="11">
        <v>0</v>
      </c>
      <c r="AJ622" s="11">
        <v>0</v>
      </c>
      <c r="AK622" s="11">
        <v>0</v>
      </c>
      <c r="AL622" s="11"/>
      <c r="AM622" s="11">
        <v>0</v>
      </c>
      <c r="AN622" s="11">
        <v>0</v>
      </c>
      <c r="AO622" s="11">
        <v>0</v>
      </c>
      <c r="AP622" s="11"/>
      <c r="AQ622" s="44">
        <f t="shared" si="1527"/>
        <v>0</v>
      </c>
      <c r="AR622" s="13"/>
      <c r="AS622" s="15" t="s">
        <v>0</v>
      </c>
      <c r="AT622" s="11">
        <v>0</v>
      </c>
      <c r="AU622" s="11">
        <v>0</v>
      </c>
      <c r="AV622" s="11">
        <v>0</v>
      </c>
      <c r="AW622" s="11">
        <v>0</v>
      </c>
      <c r="AX622" s="11"/>
      <c r="AY622" s="11">
        <v>0</v>
      </c>
      <c r="AZ622" s="11">
        <v>0</v>
      </c>
      <c r="BA622" s="11">
        <v>0</v>
      </c>
      <c r="BB622" s="11"/>
      <c r="BC622" s="11"/>
      <c r="BD622" s="51">
        <f t="shared" si="1431"/>
        <v>0</v>
      </c>
      <c r="BE622" s="47">
        <f t="shared" si="1487"/>
        <v>0</v>
      </c>
      <c r="BF622" s="47">
        <f t="shared" si="1488"/>
        <v>0</v>
      </c>
      <c r="BG622" s="47">
        <f t="shared" si="1489"/>
        <v>0</v>
      </c>
      <c r="BH622" s="47"/>
      <c r="BI622" s="47">
        <f t="shared" si="1490"/>
        <v>0</v>
      </c>
      <c r="BJ622" s="47">
        <f t="shared" si="1491"/>
        <v>0</v>
      </c>
      <c r="BK622" s="47">
        <f t="shared" si="1492"/>
        <v>0</v>
      </c>
      <c r="BL622" s="47"/>
      <c r="BM622" s="47">
        <f t="shared" si="1493"/>
        <v>0</v>
      </c>
      <c r="BN622" s="47">
        <f t="shared" si="1494"/>
        <v>0</v>
      </c>
      <c r="BO622" s="47">
        <f t="shared" si="1495"/>
        <v>0</v>
      </c>
      <c r="BP622" s="11">
        <f t="shared" si="1464"/>
        <v>0</v>
      </c>
    </row>
    <row r="623" spans="1:68" s="3" customFormat="1" ht="13.5" customHeight="1" x14ac:dyDescent="0.2">
      <c r="A623" s="13"/>
      <c r="B623" s="15" t="s">
        <v>2</v>
      </c>
      <c r="C623" s="11">
        <v>0</v>
      </c>
      <c r="D623" s="11">
        <v>0</v>
      </c>
      <c r="E623" s="11">
        <v>0</v>
      </c>
      <c r="F623" s="11">
        <v>0</v>
      </c>
      <c r="G623" s="11"/>
      <c r="H623" s="11">
        <v>0</v>
      </c>
      <c r="I623" s="11">
        <v>0</v>
      </c>
      <c r="J623" s="11">
        <v>0</v>
      </c>
      <c r="K623" s="61"/>
      <c r="L623" s="65">
        <f t="shared" si="1453"/>
        <v>0</v>
      </c>
      <c r="M623" s="65">
        <f t="shared" si="1454"/>
        <v>0</v>
      </c>
      <c r="N623" s="65">
        <f t="shared" si="1455"/>
        <v>0</v>
      </c>
      <c r="O623" s="65">
        <f t="shared" si="1456"/>
        <v>0</v>
      </c>
      <c r="P623" s="65">
        <f t="shared" si="1457"/>
        <v>0</v>
      </c>
      <c r="Q623" s="65">
        <f t="shared" si="1458"/>
        <v>0</v>
      </c>
      <c r="R623" s="65">
        <f t="shared" si="1459"/>
        <v>0</v>
      </c>
      <c r="S623" s="65">
        <f t="shared" si="1460"/>
        <v>0</v>
      </c>
      <c r="T623" s="61"/>
      <c r="U623" s="13"/>
      <c r="V623" s="15" t="s">
        <v>2</v>
      </c>
      <c r="W623" s="11">
        <v>0</v>
      </c>
      <c r="X623" s="11">
        <v>0</v>
      </c>
      <c r="Y623" s="11">
        <v>0</v>
      </c>
      <c r="Z623" s="11">
        <v>0</v>
      </c>
      <c r="AA623" s="11"/>
      <c r="AB623" s="11">
        <v>0</v>
      </c>
      <c r="AC623" s="11">
        <v>0</v>
      </c>
      <c r="AD623" s="11">
        <v>0</v>
      </c>
      <c r="AF623" s="13"/>
      <c r="AG623" s="15" t="s">
        <v>2</v>
      </c>
      <c r="AH623" s="11">
        <v>0</v>
      </c>
      <c r="AI623" s="11">
        <v>0</v>
      </c>
      <c r="AJ623" s="11">
        <v>0</v>
      </c>
      <c r="AK623" s="11">
        <v>0</v>
      </c>
      <c r="AL623" s="11"/>
      <c r="AM623" s="11">
        <v>0</v>
      </c>
      <c r="AN623" s="11">
        <v>0</v>
      </c>
      <c r="AO623" s="11">
        <v>0</v>
      </c>
      <c r="AP623" s="18"/>
      <c r="AQ623" s="44">
        <f t="shared" si="1527"/>
        <v>0</v>
      </c>
      <c r="AR623" s="13"/>
      <c r="AS623" s="15" t="s">
        <v>2</v>
      </c>
      <c r="AT623" s="11">
        <v>0</v>
      </c>
      <c r="AU623" s="11">
        <v>0</v>
      </c>
      <c r="AV623" s="11">
        <v>0</v>
      </c>
      <c r="AW623" s="11">
        <v>0</v>
      </c>
      <c r="AX623" s="11"/>
      <c r="AY623" s="11">
        <v>0</v>
      </c>
      <c r="AZ623" s="11">
        <v>0</v>
      </c>
      <c r="BA623" s="11">
        <v>0</v>
      </c>
      <c r="BB623" s="18"/>
      <c r="BC623" s="18"/>
      <c r="BD623" s="51">
        <f t="shared" si="1431"/>
        <v>0</v>
      </c>
      <c r="BE623" s="47">
        <f t="shared" si="1487"/>
        <v>0</v>
      </c>
      <c r="BF623" s="47">
        <f t="shared" si="1488"/>
        <v>0</v>
      </c>
      <c r="BG623" s="47">
        <f t="shared" si="1489"/>
        <v>0</v>
      </c>
      <c r="BH623" s="47"/>
      <c r="BI623" s="47">
        <f t="shared" si="1490"/>
        <v>0</v>
      </c>
      <c r="BJ623" s="47">
        <f t="shared" si="1491"/>
        <v>0</v>
      </c>
      <c r="BK623" s="47">
        <f t="shared" si="1492"/>
        <v>0</v>
      </c>
      <c r="BL623" s="47"/>
      <c r="BM623" s="47">
        <f t="shared" si="1493"/>
        <v>0</v>
      </c>
      <c r="BN623" s="47">
        <f t="shared" si="1494"/>
        <v>0</v>
      </c>
      <c r="BO623" s="47">
        <f t="shared" si="1495"/>
        <v>0</v>
      </c>
      <c r="BP623" s="11">
        <f t="shared" si="1464"/>
        <v>0</v>
      </c>
    </row>
    <row r="624" spans="1:68" s="3" customFormat="1" ht="21.75" customHeight="1" x14ac:dyDescent="0.2">
      <c r="A624" s="13"/>
      <c r="B624" s="14" t="s">
        <v>90</v>
      </c>
      <c r="C624" s="9">
        <f t="shared" ref="C624" si="1540">SUM(C625:C626)</f>
        <v>7289934.6451999992</v>
      </c>
      <c r="D624" s="9">
        <f t="shared" ref="D624" si="1541">SUM(D625:D626)</f>
        <v>0</v>
      </c>
      <c r="E624" s="9">
        <f t="shared" ref="E624" si="1542">SUM(E625:E626)</f>
        <v>0</v>
      </c>
      <c r="F624" s="9">
        <f t="shared" ref="F624" si="1543">SUM(F625:F626)</f>
        <v>1867779.5527777777</v>
      </c>
      <c r="G624" s="9">
        <f t="shared" ref="G624:J624" si="1544">SUM(G625:G626)</f>
        <v>0</v>
      </c>
      <c r="H624" s="9">
        <f t="shared" si="1544"/>
        <v>0</v>
      </c>
      <c r="I624" s="9">
        <f t="shared" si="1544"/>
        <v>0</v>
      </c>
      <c r="J624" s="9">
        <f t="shared" si="1544"/>
        <v>437912.07</v>
      </c>
      <c r="K624" s="61"/>
      <c r="L624" s="65">
        <f t="shared" si="1453"/>
        <v>0</v>
      </c>
      <c r="M624" s="65">
        <f t="shared" si="1454"/>
        <v>1867779.5527777777</v>
      </c>
      <c r="N624" s="65">
        <f t="shared" si="1455"/>
        <v>0</v>
      </c>
      <c r="O624" s="65">
        <f t="shared" si="1456"/>
        <v>437912.07</v>
      </c>
      <c r="P624" s="65">
        <f t="shared" si="1457"/>
        <v>0</v>
      </c>
      <c r="Q624" s="65">
        <f t="shared" si="1458"/>
        <v>0</v>
      </c>
      <c r="R624" s="65">
        <f t="shared" si="1459"/>
        <v>1429867.4827777776</v>
      </c>
      <c r="S624" s="65">
        <f t="shared" si="1460"/>
        <v>6852022.5751999989</v>
      </c>
      <c r="T624" s="61"/>
      <c r="U624" s="13"/>
      <c r="V624" s="14" t="s">
        <v>90</v>
      </c>
      <c r="W624" s="9">
        <f t="shared" ref="W624:AD624" si="1545">SUM(W625:W626)</f>
        <v>0</v>
      </c>
      <c r="X624" s="9">
        <f t="shared" si="1545"/>
        <v>0</v>
      </c>
      <c r="Y624" s="9">
        <f t="shared" si="1545"/>
        <v>0</v>
      </c>
      <c r="Z624" s="9">
        <f t="shared" si="1545"/>
        <v>0</v>
      </c>
      <c r="AA624" s="9">
        <f t="shared" si="1545"/>
        <v>0</v>
      </c>
      <c r="AB624" s="9">
        <f t="shared" si="1545"/>
        <v>0</v>
      </c>
      <c r="AC624" s="9">
        <f t="shared" si="1545"/>
        <v>0</v>
      </c>
      <c r="AD624" s="9">
        <f t="shared" si="1545"/>
        <v>0</v>
      </c>
      <c r="AF624" s="13"/>
      <c r="AG624" s="14" t="s">
        <v>90</v>
      </c>
      <c r="AH624" s="9">
        <f t="shared" ref="AH624:AO624" si="1546">SUM(AH625:AH626)</f>
        <v>0</v>
      </c>
      <c r="AI624" s="9">
        <f t="shared" si="1546"/>
        <v>0</v>
      </c>
      <c r="AJ624" s="9">
        <f t="shared" si="1546"/>
        <v>0</v>
      </c>
      <c r="AK624" s="9">
        <f t="shared" si="1546"/>
        <v>0</v>
      </c>
      <c r="AL624" s="9">
        <f t="shared" si="1546"/>
        <v>0</v>
      </c>
      <c r="AM624" s="9">
        <f t="shared" si="1546"/>
        <v>0</v>
      </c>
      <c r="AN624" s="9">
        <f t="shared" si="1546"/>
        <v>0</v>
      </c>
      <c r="AO624" s="9">
        <f t="shared" si="1546"/>
        <v>0</v>
      </c>
      <c r="AP624" s="17"/>
      <c r="AQ624" s="44">
        <f t="shared" si="1527"/>
        <v>0</v>
      </c>
      <c r="AR624" s="13"/>
      <c r="AS624" s="14" t="s">
        <v>90</v>
      </c>
      <c r="AT624" s="9">
        <f t="shared" ref="AT624:BA624" si="1547">SUM(AT625:AT626)</f>
        <v>0</v>
      </c>
      <c r="AU624" s="9">
        <f t="shared" si="1547"/>
        <v>0</v>
      </c>
      <c r="AV624" s="9">
        <f t="shared" si="1547"/>
        <v>0</v>
      </c>
      <c r="AW624" s="9">
        <f t="shared" si="1547"/>
        <v>0</v>
      </c>
      <c r="AX624" s="9">
        <f t="shared" si="1547"/>
        <v>0</v>
      </c>
      <c r="AY624" s="9">
        <f t="shared" si="1547"/>
        <v>0</v>
      </c>
      <c r="AZ624" s="9">
        <f t="shared" si="1547"/>
        <v>0</v>
      </c>
      <c r="BA624" s="9">
        <f t="shared" si="1547"/>
        <v>0</v>
      </c>
      <c r="BB624" s="17"/>
      <c r="BC624" s="17"/>
      <c r="BD624" s="51">
        <f t="shared" si="1431"/>
        <v>0</v>
      </c>
      <c r="BE624" s="47">
        <f t="shared" si="1487"/>
        <v>0</v>
      </c>
      <c r="BF624" s="47">
        <f t="shared" si="1488"/>
        <v>0</v>
      </c>
      <c r="BG624" s="47">
        <f t="shared" si="1489"/>
        <v>0</v>
      </c>
      <c r="BH624" s="47"/>
      <c r="BI624" s="47">
        <f t="shared" si="1490"/>
        <v>0</v>
      </c>
      <c r="BJ624" s="47">
        <f t="shared" si="1491"/>
        <v>0</v>
      </c>
      <c r="BK624" s="47">
        <f t="shared" si="1492"/>
        <v>0</v>
      </c>
      <c r="BL624" s="47"/>
      <c r="BM624" s="47">
        <f t="shared" si="1493"/>
        <v>0</v>
      </c>
      <c r="BN624" s="47">
        <f t="shared" si="1494"/>
        <v>0</v>
      </c>
      <c r="BO624" s="47">
        <f t="shared" si="1495"/>
        <v>0</v>
      </c>
      <c r="BP624" s="11">
        <f t="shared" si="1464"/>
        <v>0</v>
      </c>
    </row>
    <row r="625" spans="1:89" s="3" customFormat="1" ht="13.5" customHeight="1" x14ac:dyDescent="0.2">
      <c r="A625" s="13"/>
      <c r="B625" s="15" t="s">
        <v>0</v>
      </c>
      <c r="C625" s="11">
        <v>7289934.6451999992</v>
      </c>
      <c r="D625" s="11">
        <v>0</v>
      </c>
      <c r="E625" s="11">
        <v>0</v>
      </c>
      <c r="F625" s="11">
        <v>1867779.5527777777</v>
      </c>
      <c r="G625" s="11"/>
      <c r="H625" s="11">
        <v>0</v>
      </c>
      <c r="I625" s="11">
        <v>0</v>
      </c>
      <c r="J625" s="11">
        <v>437912.07</v>
      </c>
      <c r="K625" s="61"/>
      <c r="L625" s="65">
        <f t="shared" si="1453"/>
        <v>0</v>
      </c>
      <c r="M625" s="65">
        <f t="shared" si="1454"/>
        <v>1867779.5527777777</v>
      </c>
      <c r="N625" s="65">
        <f t="shared" si="1455"/>
        <v>0</v>
      </c>
      <c r="O625" s="65">
        <f t="shared" si="1456"/>
        <v>437912.07</v>
      </c>
      <c r="P625" s="65">
        <f t="shared" si="1457"/>
        <v>0</v>
      </c>
      <c r="Q625" s="65">
        <f t="shared" si="1458"/>
        <v>0</v>
      </c>
      <c r="R625" s="65">
        <f t="shared" si="1459"/>
        <v>1429867.4827777776</v>
      </c>
      <c r="S625" s="65">
        <f t="shared" si="1460"/>
        <v>6852022.5751999989</v>
      </c>
      <c r="T625" s="61"/>
      <c r="U625" s="13"/>
      <c r="V625" s="15" t="s">
        <v>0</v>
      </c>
      <c r="W625" s="11">
        <v>0</v>
      </c>
      <c r="X625" s="11">
        <v>0</v>
      </c>
      <c r="Y625" s="11">
        <v>0</v>
      </c>
      <c r="Z625" s="11">
        <v>0</v>
      </c>
      <c r="AA625" s="11"/>
      <c r="AB625" s="11">
        <v>0</v>
      </c>
      <c r="AC625" s="11">
        <v>0</v>
      </c>
      <c r="AD625" s="11">
        <v>0</v>
      </c>
      <c r="AF625" s="13"/>
      <c r="AG625" s="15" t="s">
        <v>0</v>
      </c>
      <c r="AH625" s="11">
        <v>0</v>
      </c>
      <c r="AI625" s="11">
        <v>0</v>
      </c>
      <c r="AJ625" s="11">
        <v>0</v>
      </c>
      <c r="AK625" s="11">
        <v>0</v>
      </c>
      <c r="AL625" s="11"/>
      <c r="AM625" s="11">
        <v>0</v>
      </c>
      <c r="AN625" s="11">
        <v>0</v>
      </c>
      <c r="AO625" s="11">
        <v>0</v>
      </c>
      <c r="AP625" s="11"/>
      <c r="AQ625" s="44">
        <f t="shared" si="1527"/>
        <v>0</v>
      </c>
      <c r="AR625" s="13"/>
      <c r="AS625" s="15" t="s">
        <v>0</v>
      </c>
      <c r="AT625" s="11">
        <v>0</v>
      </c>
      <c r="AU625" s="11">
        <v>0</v>
      </c>
      <c r="AV625" s="11">
        <v>0</v>
      </c>
      <c r="AW625" s="11">
        <v>0</v>
      </c>
      <c r="AX625" s="11"/>
      <c r="AY625" s="11">
        <v>0</v>
      </c>
      <c r="AZ625" s="11">
        <v>0</v>
      </c>
      <c r="BA625" s="11">
        <v>0</v>
      </c>
      <c r="BB625" s="11"/>
      <c r="BC625" s="11"/>
      <c r="BD625" s="51">
        <f t="shared" si="1431"/>
        <v>0</v>
      </c>
      <c r="BE625" s="47">
        <f t="shared" si="1487"/>
        <v>0</v>
      </c>
      <c r="BF625" s="47">
        <f t="shared" si="1488"/>
        <v>0</v>
      </c>
      <c r="BG625" s="47">
        <f t="shared" si="1489"/>
        <v>0</v>
      </c>
      <c r="BH625" s="47"/>
      <c r="BI625" s="47">
        <f t="shared" si="1490"/>
        <v>0</v>
      </c>
      <c r="BJ625" s="47">
        <f t="shared" si="1491"/>
        <v>0</v>
      </c>
      <c r="BK625" s="47">
        <f t="shared" si="1492"/>
        <v>0</v>
      </c>
      <c r="BL625" s="47"/>
      <c r="BM625" s="47">
        <f t="shared" si="1493"/>
        <v>0</v>
      </c>
      <c r="BN625" s="47">
        <f t="shared" si="1494"/>
        <v>0</v>
      </c>
      <c r="BO625" s="47">
        <f t="shared" si="1495"/>
        <v>0</v>
      </c>
      <c r="BP625" s="11">
        <f t="shared" si="1464"/>
        <v>0</v>
      </c>
    </row>
    <row r="626" spans="1:89" s="3" customFormat="1" ht="17.25" customHeight="1" x14ac:dyDescent="0.2">
      <c r="A626" s="13"/>
      <c r="B626" s="15" t="s">
        <v>2</v>
      </c>
      <c r="C626" s="11">
        <v>0</v>
      </c>
      <c r="D626" s="11">
        <v>0</v>
      </c>
      <c r="E626" s="11">
        <v>0</v>
      </c>
      <c r="F626" s="11">
        <v>0</v>
      </c>
      <c r="G626" s="11"/>
      <c r="H626" s="11">
        <v>0</v>
      </c>
      <c r="I626" s="11">
        <v>0</v>
      </c>
      <c r="J626" s="11">
        <v>0</v>
      </c>
      <c r="K626" s="61"/>
      <c r="L626" s="65">
        <f t="shared" si="1453"/>
        <v>0</v>
      </c>
      <c r="M626" s="65">
        <f t="shared" si="1454"/>
        <v>0</v>
      </c>
      <c r="N626" s="65">
        <f t="shared" si="1455"/>
        <v>0</v>
      </c>
      <c r="O626" s="65">
        <f t="shared" si="1456"/>
        <v>0</v>
      </c>
      <c r="P626" s="65">
        <f t="shared" si="1457"/>
        <v>0</v>
      </c>
      <c r="Q626" s="65">
        <f t="shared" si="1458"/>
        <v>0</v>
      </c>
      <c r="R626" s="65">
        <f t="shared" si="1459"/>
        <v>0</v>
      </c>
      <c r="S626" s="65">
        <f t="shared" si="1460"/>
        <v>0</v>
      </c>
      <c r="T626" s="61"/>
      <c r="U626" s="13"/>
      <c r="V626" s="15" t="s">
        <v>2</v>
      </c>
      <c r="W626" s="11">
        <v>0</v>
      </c>
      <c r="X626" s="11">
        <v>0</v>
      </c>
      <c r="Y626" s="11">
        <v>0</v>
      </c>
      <c r="Z626" s="11">
        <v>0</v>
      </c>
      <c r="AA626" s="11"/>
      <c r="AB626" s="11">
        <v>0</v>
      </c>
      <c r="AC626" s="11">
        <v>0</v>
      </c>
      <c r="AD626" s="11">
        <v>0</v>
      </c>
      <c r="AF626" s="13"/>
      <c r="AG626" s="15" t="s">
        <v>2</v>
      </c>
      <c r="AH626" s="11">
        <v>0</v>
      </c>
      <c r="AI626" s="11">
        <v>0</v>
      </c>
      <c r="AJ626" s="11">
        <v>0</v>
      </c>
      <c r="AK626" s="11">
        <v>0</v>
      </c>
      <c r="AL626" s="11"/>
      <c r="AM626" s="11">
        <v>0</v>
      </c>
      <c r="AN626" s="11">
        <v>0</v>
      </c>
      <c r="AO626" s="11">
        <v>0</v>
      </c>
      <c r="AP626" s="18"/>
      <c r="AQ626" s="44">
        <f t="shared" si="1527"/>
        <v>0</v>
      </c>
      <c r="AR626" s="13"/>
      <c r="AS626" s="15" t="s">
        <v>2</v>
      </c>
      <c r="AT626" s="11">
        <v>0</v>
      </c>
      <c r="AU626" s="11">
        <v>0</v>
      </c>
      <c r="AV626" s="11">
        <v>0</v>
      </c>
      <c r="AW626" s="11">
        <v>0</v>
      </c>
      <c r="AX626" s="11"/>
      <c r="AY626" s="11">
        <v>0</v>
      </c>
      <c r="AZ626" s="11">
        <v>0</v>
      </c>
      <c r="BA626" s="11">
        <v>0</v>
      </c>
      <c r="BB626" s="18"/>
      <c r="BC626" s="18"/>
      <c r="BD626" s="51">
        <f t="shared" si="1431"/>
        <v>0</v>
      </c>
      <c r="BE626" s="47">
        <f t="shared" si="1487"/>
        <v>0</v>
      </c>
      <c r="BF626" s="47">
        <f t="shared" si="1488"/>
        <v>0</v>
      </c>
      <c r="BG626" s="47">
        <f t="shared" si="1489"/>
        <v>0</v>
      </c>
      <c r="BH626" s="47"/>
      <c r="BI626" s="47">
        <f t="shared" si="1490"/>
        <v>0</v>
      </c>
      <c r="BJ626" s="47">
        <f t="shared" si="1491"/>
        <v>0</v>
      </c>
      <c r="BK626" s="47">
        <f t="shared" si="1492"/>
        <v>0</v>
      </c>
      <c r="BL626" s="47"/>
      <c r="BM626" s="47">
        <f t="shared" si="1493"/>
        <v>0</v>
      </c>
      <c r="BN626" s="47">
        <f t="shared" si="1494"/>
        <v>0</v>
      </c>
      <c r="BO626" s="47">
        <f t="shared" si="1495"/>
        <v>0</v>
      </c>
      <c r="BP626" s="11">
        <f t="shared" si="1464"/>
        <v>0</v>
      </c>
    </row>
    <row r="627" spans="1:89" s="3" customFormat="1" ht="15.75" customHeight="1" x14ac:dyDescent="0.2">
      <c r="A627" s="13"/>
      <c r="B627" s="14" t="s">
        <v>91</v>
      </c>
      <c r="C627" s="9">
        <f t="shared" ref="C627" si="1548">SUM(C628:C629)</f>
        <v>5679282</v>
      </c>
      <c r="D627" s="9">
        <f t="shared" ref="D627" si="1549">SUM(D628:D629)</f>
        <v>421548</v>
      </c>
      <c r="E627" s="9">
        <f t="shared" ref="E627" si="1550">SUM(E628:E629)</f>
        <v>916671</v>
      </c>
      <c r="F627" s="9">
        <f t="shared" ref="F627" si="1551">SUM(F628:F629)</f>
        <v>1694928</v>
      </c>
      <c r="G627" s="9">
        <f t="shared" ref="G627:J627" si="1552">SUM(G628:G629)</f>
        <v>0</v>
      </c>
      <c r="H627" s="9">
        <f t="shared" si="1552"/>
        <v>43566.84</v>
      </c>
      <c r="I627" s="9">
        <f t="shared" si="1552"/>
        <v>216370.04</v>
      </c>
      <c r="J627" s="9">
        <f t="shared" si="1552"/>
        <v>376868.82</v>
      </c>
      <c r="K627" s="61"/>
      <c r="L627" s="65">
        <f t="shared" si="1453"/>
        <v>495123</v>
      </c>
      <c r="M627" s="65">
        <f t="shared" si="1454"/>
        <v>778257</v>
      </c>
      <c r="N627" s="65">
        <f t="shared" si="1455"/>
        <v>172803.20000000001</v>
      </c>
      <c r="O627" s="65">
        <f t="shared" si="1456"/>
        <v>160498.78</v>
      </c>
      <c r="P627" s="65">
        <f t="shared" si="1457"/>
        <v>377981.16000000003</v>
      </c>
      <c r="Q627" s="65">
        <f t="shared" si="1458"/>
        <v>700300.96</v>
      </c>
      <c r="R627" s="65">
        <f t="shared" si="1459"/>
        <v>1318059.18</v>
      </c>
      <c r="S627" s="65">
        <f t="shared" si="1460"/>
        <v>5302413.18</v>
      </c>
      <c r="T627" s="61"/>
      <c r="U627" s="13"/>
      <c r="V627" s="14" t="s">
        <v>91</v>
      </c>
      <c r="W627" s="9">
        <f t="shared" ref="W627:AD627" si="1553">SUM(W628:W629)</f>
        <v>0</v>
      </c>
      <c r="X627" s="9">
        <f t="shared" si="1553"/>
        <v>0</v>
      </c>
      <c r="Y627" s="9">
        <f t="shared" si="1553"/>
        <v>0</v>
      </c>
      <c r="Z627" s="9">
        <f t="shared" si="1553"/>
        <v>0</v>
      </c>
      <c r="AA627" s="9">
        <f t="shared" si="1553"/>
        <v>0</v>
      </c>
      <c r="AB627" s="9">
        <f t="shared" si="1553"/>
        <v>0</v>
      </c>
      <c r="AC627" s="9">
        <f t="shared" si="1553"/>
        <v>0</v>
      </c>
      <c r="AD627" s="9">
        <f t="shared" si="1553"/>
        <v>0</v>
      </c>
      <c r="AF627" s="13"/>
      <c r="AG627" s="14" t="s">
        <v>91</v>
      </c>
      <c r="AH627" s="9">
        <f t="shared" ref="AH627:AO627" si="1554">SUM(AH628:AH629)</f>
        <v>0</v>
      </c>
      <c r="AI627" s="9">
        <f t="shared" si="1554"/>
        <v>0</v>
      </c>
      <c r="AJ627" s="9">
        <f t="shared" si="1554"/>
        <v>0</v>
      </c>
      <c r="AK627" s="9">
        <f t="shared" si="1554"/>
        <v>0</v>
      </c>
      <c r="AL627" s="9">
        <f t="shared" si="1554"/>
        <v>0</v>
      </c>
      <c r="AM627" s="9">
        <f t="shared" si="1554"/>
        <v>0</v>
      </c>
      <c r="AN627" s="9">
        <f t="shared" si="1554"/>
        <v>0</v>
      </c>
      <c r="AO627" s="9">
        <f t="shared" si="1554"/>
        <v>0</v>
      </c>
      <c r="AP627" s="17"/>
      <c r="AQ627" s="44">
        <f t="shared" si="1527"/>
        <v>0</v>
      </c>
      <c r="AR627" s="13"/>
      <c r="AS627" s="14" t="s">
        <v>91</v>
      </c>
      <c r="AT627" s="9">
        <f t="shared" ref="AT627:BA627" si="1555">SUM(AT628:AT629)</f>
        <v>0</v>
      </c>
      <c r="AU627" s="9">
        <f t="shared" si="1555"/>
        <v>0</v>
      </c>
      <c r="AV627" s="9">
        <f t="shared" si="1555"/>
        <v>0</v>
      </c>
      <c r="AW627" s="9">
        <f t="shared" si="1555"/>
        <v>0</v>
      </c>
      <c r="AX627" s="9">
        <f t="shared" si="1555"/>
        <v>0</v>
      </c>
      <c r="AY627" s="9">
        <f t="shared" si="1555"/>
        <v>0</v>
      </c>
      <c r="AZ627" s="9">
        <f t="shared" si="1555"/>
        <v>0</v>
      </c>
      <c r="BA627" s="9">
        <f t="shared" si="1555"/>
        <v>0</v>
      </c>
      <c r="BB627" s="17"/>
      <c r="BC627" s="17"/>
      <c r="BD627" s="51">
        <f t="shared" si="1431"/>
        <v>0</v>
      </c>
      <c r="BE627" s="47">
        <f t="shared" si="1487"/>
        <v>0</v>
      </c>
      <c r="BF627" s="47">
        <f t="shared" si="1488"/>
        <v>0</v>
      </c>
      <c r="BG627" s="47">
        <f t="shared" si="1489"/>
        <v>0</v>
      </c>
      <c r="BH627" s="47"/>
      <c r="BI627" s="47">
        <f t="shared" si="1490"/>
        <v>0</v>
      </c>
      <c r="BJ627" s="47">
        <f t="shared" si="1491"/>
        <v>0</v>
      </c>
      <c r="BK627" s="47">
        <f t="shared" si="1492"/>
        <v>0</v>
      </c>
      <c r="BL627" s="47"/>
      <c r="BM627" s="47">
        <f t="shared" si="1493"/>
        <v>0</v>
      </c>
      <c r="BN627" s="47">
        <f t="shared" si="1494"/>
        <v>0</v>
      </c>
      <c r="BO627" s="47">
        <f t="shared" si="1495"/>
        <v>0</v>
      </c>
      <c r="BP627" s="11">
        <f t="shared" si="1464"/>
        <v>0</v>
      </c>
    </row>
    <row r="628" spans="1:89" s="22" customFormat="1" ht="15.75" customHeight="1" x14ac:dyDescent="0.2">
      <c r="A628" s="13"/>
      <c r="B628" s="15" t="s">
        <v>0</v>
      </c>
      <c r="C628" s="11">
        <v>5679282</v>
      </c>
      <c r="D628" s="11">
        <v>421548</v>
      </c>
      <c r="E628" s="11">
        <v>916671</v>
      </c>
      <c r="F628" s="11">
        <v>1694928</v>
      </c>
      <c r="G628" s="11"/>
      <c r="H628" s="11">
        <v>43566.84</v>
      </c>
      <c r="I628" s="11">
        <v>216370.04</v>
      </c>
      <c r="J628" s="11">
        <v>376868.82</v>
      </c>
      <c r="K628" s="61"/>
      <c r="L628" s="65">
        <f t="shared" si="1453"/>
        <v>495123</v>
      </c>
      <c r="M628" s="65">
        <f t="shared" si="1454"/>
        <v>778257</v>
      </c>
      <c r="N628" s="65">
        <f t="shared" si="1455"/>
        <v>172803.20000000001</v>
      </c>
      <c r="O628" s="65">
        <f t="shared" si="1456"/>
        <v>160498.78</v>
      </c>
      <c r="P628" s="65">
        <f t="shared" si="1457"/>
        <v>377981.16000000003</v>
      </c>
      <c r="Q628" s="65">
        <f t="shared" si="1458"/>
        <v>700300.96</v>
      </c>
      <c r="R628" s="65">
        <f t="shared" si="1459"/>
        <v>1318059.18</v>
      </c>
      <c r="S628" s="65">
        <f t="shared" si="1460"/>
        <v>5302413.18</v>
      </c>
      <c r="T628" s="61"/>
      <c r="U628" s="13"/>
      <c r="V628" s="15" t="s">
        <v>0</v>
      </c>
      <c r="W628" s="11">
        <v>0</v>
      </c>
      <c r="X628" s="11">
        <v>0</v>
      </c>
      <c r="Y628" s="11">
        <v>0</v>
      </c>
      <c r="Z628" s="11">
        <v>0</v>
      </c>
      <c r="AA628" s="11"/>
      <c r="AB628" s="11">
        <v>0</v>
      </c>
      <c r="AC628" s="11">
        <v>0</v>
      </c>
      <c r="AD628" s="11">
        <v>0</v>
      </c>
      <c r="AE628" s="3"/>
      <c r="AF628" s="13"/>
      <c r="AG628" s="15" t="s">
        <v>0</v>
      </c>
      <c r="AH628" s="11">
        <v>0</v>
      </c>
      <c r="AI628" s="11">
        <v>0</v>
      </c>
      <c r="AJ628" s="11">
        <v>0</v>
      </c>
      <c r="AK628" s="11">
        <v>0</v>
      </c>
      <c r="AL628" s="11"/>
      <c r="AM628" s="11">
        <v>0</v>
      </c>
      <c r="AN628" s="11">
        <v>0</v>
      </c>
      <c r="AO628" s="11">
        <v>0</v>
      </c>
      <c r="AP628" s="11"/>
      <c r="AQ628" s="44">
        <f t="shared" si="1527"/>
        <v>0</v>
      </c>
      <c r="AR628" s="13"/>
      <c r="AS628" s="15" t="s">
        <v>0</v>
      </c>
      <c r="AT628" s="11">
        <v>0</v>
      </c>
      <c r="AU628" s="11">
        <v>0</v>
      </c>
      <c r="AV628" s="11">
        <v>0</v>
      </c>
      <c r="AW628" s="11">
        <v>0</v>
      </c>
      <c r="AX628" s="11"/>
      <c r="AY628" s="11">
        <v>0</v>
      </c>
      <c r="AZ628" s="11">
        <v>0</v>
      </c>
      <c r="BA628" s="11">
        <v>0</v>
      </c>
      <c r="BB628" s="11"/>
      <c r="BC628" s="11"/>
      <c r="BD628" s="51">
        <f t="shared" si="1431"/>
        <v>0</v>
      </c>
      <c r="BE628" s="47">
        <f t="shared" si="1487"/>
        <v>0</v>
      </c>
      <c r="BF628" s="47">
        <f t="shared" si="1488"/>
        <v>0</v>
      </c>
      <c r="BG628" s="47">
        <f t="shared" si="1489"/>
        <v>0</v>
      </c>
      <c r="BH628" s="47"/>
      <c r="BI628" s="47">
        <f t="shared" si="1490"/>
        <v>0</v>
      </c>
      <c r="BJ628" s="47">
        <f t="shared" si="1491"/>
        <v>0</v>
      </c>
      <c r="BK628" s="47">
        <f t="shared" si="1492"/>
        <v>0</v>
      </c>
      <c r="BL628" s="47"/>
      <c r="BM628" s="47">
        <f t="shared" si="1493"/>
        <v>0</v>
      </c>
      <c r="BN628" s="47">
        <f t="shared" si="1494"/>
        <v>0</v>
      </c>
      <c r="BO628" s="47">
        <f t="shared" si="1495"/>
        <v>0</v>
      </c>
      <c r="BP628" s="11">
        <f t="shared" si="1464"/>
        <v>0</v>
      </c>
      <c r="BQ628" s="3"/>
      <c r="BR628" s="3"/>
      <c r="BS628" s="3"/>
      <c r="BT628" s="3"/>
      <c r="BU628" s="3"/>
      <c r="BV628" s="3"/>
      <c r="BW628" s="3"/>
      <c r="BX628" s="3"/>
      <c r="BY628" s="3"/>
      <c r="BZ628" s="3"/>
      <c r="CA628" s="3"/>
      <c r="CB628" s="3"/>
      <c r="CC628" s="3"/>
      <c r="CD628" s="3"/>
      <c r="CE628" s="3"/>
      <c r="CF628" s="3"/>
      <c r="CG628" s="3"/>
      <c r="CH628" s="3"/>
      <c r="CI628" s="3"/>
      <c r="CJ628" s="3"/>
      <c r="CK628" s="3"/>
    </row>
    <row r="629" spans="1:89" s="22" customFormat="1" ht="15.75" customHeight="1" x14ac:dyDescent="0.2">
      <c r="A629" s="13"/>
      <c r="B629" s="15" t="s">
        <v>2</v>
      </c>
      <c r="C629" s="11">
        <v>0</v>
      </c>
      <c r="D629" s="11">
        <v>0</v>
      </c>
      <c r="E629" s="11">
        <v>0</v>
      </c>
      <c r="F629" s="11">
        <v>0</v>
      </c>
      <c r="G629" s="11"/>
      <c r="H629" s="11">
        <v>0</v>
      </c>
      <c r="I629" s="11">
        <v>0</v>
      </c>
      <c r="J629" s="11">
        <v>0</v>
      </c>
      <c r="K629" s="61"/>
      <c r="L629" s="65">
        <f t="shared" si="1453"/>
        <v>0</v>
      </c>
      <c r="M629" s="65">
        <f t="shared" si="1454"/>
        <v>0</v>
      </c>
      <c r="N629" s="65">
        <f t="shared" si="1455"/>
        <v>0</v>
      </c>
      <c r="O629" s="65">
        <f t="shared" si="1456"/>
        <v>0</v>
      </c>
      <c r="P629" s="65">
        <f t="shared" si="1457"/>
        <v>0</v>
      </c>
      <c r="Q629" s="65">
        <f t="shared" si="1458"/>
        <v>0</v>
      </c>
      <c r="R629" s="65">
        <f t="shared" si="1459"/>
        <v>0</v>
      </c>
      <c r="S629" s="65">
        <f t="shared" si="1460"/>
        <v>0</v>
      </c>
      <c r="T629" s="61"/>
      <c r="U629" s="13"/>
      <c r="V629" s="15" t="s">
        <v>2</v>
      </c>
      <c r="W629" s="11">
        <v>0</v>
      </c>
      <c r="X629" s="11">
        <v>0</v>
      </c>
      <c r="Y629" s="11">
        <v>0</v>
      </c>
      <c r="Z629" s="11">
        <v>0</v>
      </c>
      <c r="AA629" s="11"/>
      <c r="AB629" s="11">
        <v>0</v>
      </c>
      <c r="AC629" s="11">
        <v>0</v>
      </c>
      <c r="AD629" s="11">
        <v>0</v>
      </c>
      <c r="AE629" s="3"/>
      <c r="AF629" s="13"/>
      <c r="AG629" s="15" t="s">
        <v>2</v>
      </c>
      <c r="AH629" s="11">
        <v>0</v>
      </c>
      <c r="AI629" s="11">
        <v>0</v>
      </c>
      <c r="AJ629" s="11">
        <v>0</v>
      </c>
      <c r="AK629" s="11">
        <v>0</v>
      </c>
      <c r="AL629" s="11"/>
      <c r="AM629" s="11">
        <v>0</v>
      </c>
      <c r="AN629" s="11">
        <v>0</v>
      </c>
      <c r="AO629" s="11">
        <v>0</v>
      </c>
      <c r="AP629" s="18"/>
      <c r="AQ629" s="44">
        <f t="shared" si="1527"/>
        <v>0</v>
      </c>
      <c r="AR629" s="13"/>
      <c r="AS629" s="15" t="s">
        <v>2</v>
      </c>
      <c r="AT629" s="11">
        <v>0</v>
      </c>
      <c r="AU629" s="11">
        <v>0</v>
      </c>
      <c r="AV629" s="11">
        <v>0</v>
      </c>
      <c r="AW629" s="11">
        <v>0</v>
      </c>
      <c r="AX629" s="11"/>
      <c r="AY629" s="11">
        <v>0</v>
      </c>
      <c r="AZ629" s="11">
        <v>0</v>
      </c>
      <c r="BA629" s="11">
        <v>0</v>
      </c>
      <c r="BB629" s="18"/>
      <c r="BC629" s="18"/>
      <c r="BD629" s="51">
        <f t="shared" si="1431"/>
        <v>0</v>
      </c>
      <c r="BE629" s="47">
        <f t="shared" si="1487"/>
        <v>0</v>
      </c>
      <c r="BF629" s="47">
        <f t="shared" si="1488"/>
        <v>0</v>
      </c>
      <c r="BG629" s="47">
        <f t="shared" si="1489"/>
        <v>0</v>
      </c>
      <c r="BH629" s="47"/>
      <c r="BI629" s="47">
        <f t="shared" si="1490"/>
        <v>0</v>
      </c>
      <c r="BJ629" s="47">
        <f t="shared" si="1491"/>
        <v>0</v>
      </c>
      <c r="BK629" s="47">
        <f t="shared" si="1492"/>
        <v>0</v>
      </c>
      <c r="BL629" s="47"/>
      <c r="BM629" s="47">
        <f t="shared" si="1493"/>
        <v>0</v>
      </c>
      <c r="BN629" s="47">
        <f t="shared" si="1494"/>
        <v>0</v>
      </c>
      <c r="BO629" s="47">
        <f t="shared" si="1495"/>
        <v>0</v>
      </c>
      <c r="BP629" s="11">
        <f t="shared" si="1464"/>
        <v>0</v>
      </c>
      <c r="BQ629" s="3"/>
      <c r="BR629" s="3"/>
      <c r="BS629" s="3"/>
      <c r="BT629" s="3"/>
      <c r="BU629" s="3"/>
      <c r="BV629" s="3"/>
      <c r="BW629" s="3"/>
      <c r="BX629" s="3"/>
      <c r="BY629" s="3"/>
      <c r="BZ629" s="3"/>
      <c r="CA629" s="3"/>
      <c r="CB629" s="3"/>
      <c r="CC629" s="3"/>
      <c r="CD629" s="3"/>
      <c r="CE629" s="3"/>
      <c r="CF629" s="3"/>
      <c r="CG629" s="3"/>
      <c r="CH629" s="3"/>
      <c r="CI629" s="3"/>
      <c r="CJ629" s="3"/>
      <c r="CK629" s="3"/>
    </row>
    <row r="630" spans="1:89" s="22" customFormat="1" ht="21" customHeight="1" x14ac:dyDescent="0.2">
      <c r="A630" s="13"/>
      <c r="B630" s="14" t="s">
        <v>101</v>
      </c>
      <c r="C630" s="9">
        <f t="shared" ref="C630" si="1556">SUM(C631:C632)</f>
        <v>57619255.579999998</v>
      </c>
      <c r="D630" s="9">
        <f t="shared" ref="D630" si="1557">SUM(D631:D632)</f>
        <v>8582224.7400000002</v>
      </c>
      <c r="E630" s="9">
        <f t="shared" ref="E630" si="1558">SUM(E631:E632)</f>
        <v>17164449.48</v>
      </c>
      <c r="F630" s="9">
        <f t="shared" ref="F630" si="1559">SUM(F631:F632)</f>
        <v>25746674.219999999</v>
      </c>
      <c r="G630" s="9">
        <f t="shared" ref="G630:J630" si="1560">SUM(G631:G632)</f>
        <v>0</v>
      </c>
      <c r="H630" s="9">
        <f t="shared" si="1560"/>
        <v>8490000</v>
      </c>
      <c r="I630" s="9">
        <f t="shared" si="1560"/>
        <v>16990000</v>
      </c>
      <c r="J630" s="9">
        <f t="shared" si="1560"/>
        <v>25510000</v>
      </c>
      <c r="K630" s="61"/>
      <c r="L630" s="65">
        <f t="shared" si="1453"/>
        <v>8582224.7400000002</v>
      </c>
      <c r="M630" s="65">
        <f t="shared" si="1454"/>
        <v>8582224.7399999984</v>
      </c>
      <c r="N630" s="65">
        <f t="shared" si="1455"/>
        <v>8500000</v>
      </c>
      <c r="O630" s="65">
        <f t="shared" si="1456"/>
        <v>8520000</v>
      </c>
      <c r="P630" s="65">
        <f t="shared" si="1457"/>
        <v>92224.740000000224</v>
      </c>
      <c r="Q630" s="65">
        <f t="shared" si="1458"/>
        <v>174449.48000000045</v>
      </c>
      <c r="R630" s="65">
        <f t="shared" si="1459"/>
        <v>236674.21999999881</v>
      </c>
      <c r="S630" s="65">
        <f t="shared" si="1460"/>
        <v>32109255.579999998</v>
      </c>
      <c r="T630" s="61"/>
      <c r="U630" s="13"/>
      <c r="V630" s="14" t="s">
        <v>101</v>
      </c>
      <c r="W630" s="9">
        <f t="shared" ref="W630:AD630" si="1561">SUM(W631:W632)</f>
        <v>0</v>
      </c>
      <c r="X630" s="9">
        <f t="shared" si="1561"/>
        <v>0</v>
      </c>
      <c r="Y630" s="9">
        <f t="shared" si="1561"/>
        <v>0</v>
      </c>
      <c r="Z630" s="9">
        <f t="shared" si="1561"/>
        <v>0</v>
      </c>
      <c r="AA630" s="9">
        <f t="shared" si="1561"/>
        <v>0</v>
      </c>
      <c r="AB630" s="9">
        <f t="shared" si="1561"/>
        <v>0</v>
      </c>
      <c r="AC630" s="9">
        <f t="shared" si="1561"/>
        <v>0</v>
      </c>
      <c r="AD630" s="9">
        <f t="shared" si="1561"/>
        <v>0</v>
      </c>
      <c r="AE630" s="3"/>
      <c r="AF630" s="13"/>
      <c r="AG630" s="14" t="s">
        <v>101</v>
      </c>
      <c r="AH630" s="9">
        <f t="shared" ref="AH630:AO630" si="1562">SUM(AH631:AH632)</f>
        <v>0</v>
      </c>
      <c r="AI630" s="9">
        <f t="shared" si="1562"/>
        <v>0</v>
      </c>
      <c r="AJ630" s="9">
        <f t="shared" si="1562"/>
        <v>0</v>
      </c>
      <c r="AK630" s="9">
        <f t="shared" si="1562"/>
        <v>0</v>
      </c>
      <c r="AL630" s="9">
        <f t="shared" si="1562"/>
        <v>0</v>
      </c>
      <c r="AM630" s="9">
        <f t="shared" si="1562"/>
        <v>0</v>
      </c>
      <c r="AN630" s="9">
        <f t="shared" si="1562"/>
        <v>0</v>
      </c>
      <c r="AO630" s="9">
        <f t="shared" si="1562"/>
        <v>0</v>
      </c>
      <c r="AP630" s="17"/>
      <c r="AQ630" s="44">
        <f t="shared" si="1527"/>
        <v>0</v>
      </c>
      <c r="AR630" s="13"/>
      <c r="AS630" s="14" t="s">
        <v>101</v>
      </c>
      <c r="AT630" s="9">
        <f t="shared" ref="AT630:BA630" si="1563">SUM(AT631:AT632)</f>
        <v>0</v>
      </c>
      <c r="AU630" s="9">
        <f t="shared" si="1563"/>
        <v>0</v>
      </c>
      <c r="AV630" s="9">
        <f t="shared" si="1563"/>
        <v>0</v>
      </c>
      <c r="AW630" s="9">
        <f t="shared" si="1563"/>
        <v>0</v>
      </c>
      <c r="AX630" s="9">
        <f t="shared" si="1563"/>
        <v>0</v>
      </c>
      <c r="AY630" s="9">
        <f t="shared" si="1563"/>
        <v>0</v>
      </c>
      <c r="AZ630" s="9">
        <f t="shared" si="1563"/>
        <v>0</v>
      </c>
      <c r="BA630" s="9">
        <f t="shared" si="1563"/>
        <v>0</v>
      </c>
      <c r="BB630" s="17"/>
      <c r="BC630" s="17"/>
      <c r="BD630" s="51">
        <f t="shared" si="1431"/>
        <v>0</v>
      </c>
      <c r="BE630" s="47">
        <f t="shared" si="1487"/>
        <v>0</v>
      </c>
      <c r="BF630" s="47">
        <f t="shared" si="1488"/>
        <v>0</v>
      </c>
      <c r="BG630" s="47">
        <f t="shared" si="1489"/>
        <v>0</v>
      </c>
      <c r="BH630" s="47"/>
      <c r="BI630" s="47">
        <f t="shared" si="1490"/>
        <v>0</v>
      </c>
      <c r="BJ630" s="47">
        <f t="shared" si="1491"/>
        <v>0</v>
      </c>
      <c r="BK630" s="47">
        <f t="shared" si="1492"/>
        <v>0</v>
      </c>
      <c r="BL630" s="47"/>
      <c r="BM630" s="47">
        <f t="shared" si="1493"/>
        <v>0</v>
      </c>
      <c r="BN630" s="47">
        <f t="shared" si="1494"/>
        <v>0</v>
      </c>
      <c r="BO630" s="47">
        <f t="shared" si="1495"/>
        <v>0</v>
      </c>
      <c r="BP630" s="11">
        <f t="shared" si="1464"/>
        <v>0</v>
      </c>
      <c r="BQ630" s="3"/>
      <c r="BR630" s="3"/>
      <c r="BS630" s="3"/>
      <c r="BT630" s="3"/>
      <c r="BU630" s="3"/>
      <c r="BV630" s="3"/>
      <c r="BW630" s="3"/>
      <c r="BX630" s="3"/>
      <c r="BY630" s="3"/>
      <c r="BZ630" s="3"/>
      <c r="CA630" s="3"/>
      <c r="CB630" s="3"/>
      <c r="CC630" s="3"/>
      <c r="CD630" s="3"/>
      <c r="CE630" s="3"/>
      <c r="CF630" s="3"/>
      <c r="CG630" s="3"/>
      <c r="CH630" s="3"/>
      <c r="CI630" s="3"/>
      <c r="CJ630" s="3"/>
      <c r="CK630" s="3"/>
    </row>
    <row r="631" spans="1:89" s="22" customFormat="1" ht="13.5" customHeight="1" x14ac:dyDescent="0.2">
      <c r="A631" s="13"/>
      <c r="B631" s="15" t="s">
        <v>0</v>
      </c>
      <c r="C631" s="11">
        <v>57619255.579999998</v>
      </c>
      <c r="D631" s="11">
        <v>8582224.7400000002</v>
      </c>
      <c r="E631" s="11">
        <v>17164449.48</v>
      </c>
      <c r="F631" s="11">
        <v>25746674.219999999</v>
      </c>
      <c r="G631" s="11"/>
      <c r="H631" s="11">
        <v>8490000</v>
      </c>
      <c r="I631" s="11">
        <v>16990000</v>
      </c>
      <c r="J631" s="11">
        <v>25510000</v>
      </c>
      <c r="K631" s="61"/>
      <c r="L631" s="65">
        <f t="shared" si="1453"/>
        <v>8582224.7400000002</v>
      </c>
      <c r="M631" s="65">
        <f t="shared" si="1454"/>
        <v>8582224.7399999984</v>
      </c>
      <c r="N631" s="65">
        <f t="shared" si="1455"/>
        <v>8500000</v>
      </c>
      <c r="O631" s="65">
        <f t="shared" si="1456"/>
        <v>8520000</v>
      </c>
      <c r="P631" s="65">
        <f t="shared" si="1457"/>
        <v>92224.740000000224</v>
      </c>
      <c r="Q631" s="65">
        <f t="shared" si="1458"/>
        <v>174449.48000000045</v>
      </c>
      <c r="R631" s="65">
        <f t="shared" si="1459"/>
        <v>236674.21999999881</v>
      </c>
      <c r="S631" s="65">
        <f t="shared" si="1460"/>
        <v>32109255.579999998</v>
      </c>
      <c r="T631" s="61"/>
      <c r="U631" s="13"/>
      <c r="V631" s="15" t="s">
        <v>0</v>
      </c>
      <c r="W631" s="11">
        <v>0</v>
      </c>
      <c r="X631" s="11">
        <v>0</v>
      </c>
      <c r="Y631" s="11">
        <v>0</v>
      </c>
      <c r="Z631" s="11">
        <v>0</v>
      </c>
      <c r="AA631" s="11"/>
      <c r="AB631" s="11">
        <v>0</v>
      </c>
      <c r="AC631" s="11">
        <v>0</v>
      </c>
      <c r="AD631" s="11">
        <v>0</v>
      </c>
      <c r="AE631" s="3"/>
      <c r="AF631" s="13"/>
      <c r="AG631" s="15" t="s">
        <v>0</v>
      </c>
      <c r="AH631" s="11">
        <v>0</v>
      </c>
      <c r="AI631" s="11">
        <v>0</v>
      </c>
      <c r="AJ631" s="11">
        <v>0</v>
      </c>
      <c r="AK631" s="11">
        <v>0</v>
      </c>
      <c r="AL631" s="11"/>
      <c r="AM631" s="11">
        <v>0</v>
      </c>
      <c r="AN631" s="11">
        <v>0</v>
      </c>
      <c r="AO631" s="11">
        <v>0</v>
      </c>
      <c r="AP631" s="11"/>
      <c r="AQ631" s="44">
        <f t="shared" si="1527"/>
        <v>0</v>
      </c>
      <c r="AR631" s="13"/>
      <c r="AS631" s="15" t="s">
        <v>0</v>
      </c>
      <c r="AT631" s="11">
        <v>0</v>
      </c>
      <c r="AU631" s="11">
        <v>0</v>
      </c>
      <c r="AV631" s="11">
        <v>0</v>
      </c>
      <c r="AW631" s="11">
        <v>0</v>
      </c>
      <c r="AX631" s="11"/>
      <c r="AY631" s="11">
        <v>0</v>
      </c>
      <c r="AZ631" s="11">
        <v>0</v>
      </c>
      <c r="BA631" s="11">
        <v>0</v>
      </c>
      <c r="BB631" s="11"/>
      <c r="BC631" s="11"/>
      <c r="BD631" s="51">
        <f t="shared" si="1431"/>
        <v>0</v>
      </c>
      <c r="BE631" s="47">
        <f t="shared" si="1487"/>
        <v>0</v>
      </c>
      <c r="BF631" s="47">
        <f t="shared" si="1488"/>
        <v>0</v>
      </c>
      <c r="BG631" s="47">
        <f t="shared" si="1489"/>
        <v>0</v>
      </c>
      <c r="BH631" s="47"/>
      <c r="BI631" s="47">
        <f t="shared" si="1490"/>
        <v>0</v>
      </c>
      <c r="BJ631" s="47">
        <f t="shared" si="1491"/>
        <v>0</v>
      </c>
      <c r="BK631" s="47">
        <f t="shared" si="1492"/>
        <v>0</v>
      </c>
      <c r="BL631" s="47"/>
      <c r="BM631" s="47">
        <f t="shared" si="1493"/>
        <v>0</v>
      </c>
      <c r="BN631" s="47">
        <f t="shared" si="1494"/>
        <v>0</v>
      </c>
      <c r="BO631" s="47">
        <f t="shared" si="1495"/>
        <v>0</v>
      </c>
      <c r="BP631" s="11">
        <f t="shared" si="1464"/>
        <v>0</v>
      </c>
      <c r="BQ631" s="3"/>
      <c r="BR631" s="3"/>
      <c r="BS631" s="3"/>
      <c r="BT631" s="3"/>
      <c r="BU631" s="3"/>
      <c r="BV631" s="3"/>
      <c r="BW631" s="3"/>
      <c r="BX631" s="3"/>
      <c r="BY631" s="3"/>
      <c r="BZ631" s="3"/>
      <c r="CA631" s="3"/>
      <c r="CB631" s="3"/>
      <c r="CC631" s="3"/>
      <c r="CD631" s="3"/>
      <c r="CE631" s="3"/>
      <c r="CF631" s="3"/>
      <c r="CG631" s="3"/>
      <c r="CH631" s="3"/>
      <c r="CI631" s="3"/>
      <c r="CJ631" s="3"/>
      <c r="CK631" s="3"/>
    </row>
    <row r="632" spans="1:89" s="22" customFormat="1" ht="13.5" customHeight="1" x14ac:dyDescent="0.2">
      <c r="A632" s="13"/>
      <c r="B632" s="15" t="s">
        <v>2</v>
      </c>
      <c r="C632" s="11">
        <v>0</v>
      </c>
      <c r="D632" s="11">
        <v>0</v>
      </c>
      <c r="E632" s="11">
        <v>0</v>
      </c>
      <c r="F632" s="11">
        <v>0</v>
      </c>
      <c r="G632" s="11"/>
      <c r="H632" s="11">
        <v>0</v>
      </c>
      <c r="I632" s="11">
        <v>0</v>
      </c>
      <c r="J632" s="11">
        <v>0</v>
      </c>
      <c r="K632" s="61"/>
      <c r="L632" s="65">
        <f t="shared" si="1453"/>
        <v>0</v>
      </c>
      <c r="M632" s="65">
        <f t="shared" si="1454"/>
        <v>0</v>
      </c>
      <c r="N632" s="65">
        <f t="shared" si="1455"/>
        <v>0</v>
      </c>
      <c r="O632" s="65">
        <f t="shared" si="1456"/>
        <v>0</v>
      </c>
      <c r="P632" s="65">
        <f t="shared" si="1457"/>
        <v>0</v>
      </c>
      <c r="Q632" s="65">
        <f t="shared" si="1458"/>
        <v>0</v>
      </c>
      <c r="R632" s="65">
        <f t="shared" si="1459"/>
        <v>0</v>
      </c>
      <c r="S632" s="65">
        <f t="shared" si="1460"/>
        <v>0</v>
      </c>
      <c r="T632" s="61"/>
      <c r="U632" s="13"/>
      <c r="V632" s="15" t="s">
        <v>2</v>
      </c>
      <c r="W632" s="11">
        <v>0</v>
      </c>
      <c r="X632" s="11">
        <v>0</v>
      </c>
      <c r="Y632" s="11">
        <v>0</v>
      </c>
      <c r="Z632" s="11">
        <v>0</v>
      </c>
      <c r="AA632" s="11"/>
      <c r="AB632" s="11">
        <v>0</v>
      </c>
      <c r="AC632" s="11">
        <v>0</v>
      </c>
      <c r="AD632" s="11">
        <v>0</v>
      </c>
      <c r="AE632" s="3"/>
      <c r="AF632" s="13"/>
      <c r="AG632" s="15" t="s">
        <v>2</v>
      </c>
      <c r="AH632" s="11">
        <v>0</v>
      </c>
      <c r="AI632" s="11">
        <v>0</v>
      </c>
      <c r="AJ632" s="11">
        <v>0</v>
      </c>
      <c r="AK632" s="11">
        <v>0</v>
      </c>
      <c r="AL632" s="11"/>
      <c r="AM632" s="11">
        <v>0</v>
      </c>
      <c r="AN632" s="11">
        <v>0</v>
      </c>
      <c r="AO632" s="11">
        <v>0</v>
      </c>
      <c r="AP632" s="18"/>
      <c r="AQ632" s="44">
        <f t="shared" si="1527"/>
        <v>0</v>
      </c>
      <c r="AR632" s="13"/>
      <c r="AS632" s="15" t="s">
        <v>2</v>
      </c>
      <c r="AT632" s="11">
        <v>0</v>
      </c>
      <c r="AU632" s="11">
        <v>0</v>
      </c>
      <c r="AV632" s="11">
        <v>0</v>
      </c>
      <c r="AW632" s="11">
        <v>0</v>
      </c>
      <c r="AX632" s="11"/>
      <c r="AY632" s="11">
        <v>0</v>
      </c>
      <c r="AZ632" s="11">
        <v>0</v>
      </c>
      <c r="BA632" s="11">
        <v>0</v>
      </c>
      <c r="BB632" s="18"/>
      <c r="BC632" s="18"/>
      <c r="BD632" s="51">
        <f t="shared" si="1431"/>
        <v>0</v>
      </c>
      <c r="BE632" s="47">
        <f t="shared" si="1487"/>
        <v>0</v>
      </c>
      <c r="BF632" s="47">
        <f t="shared" si="1488"/>
        <v>0</v>
      </c>
      <c r="BG632" s="47">
        <f t="shared" si="1489"/>
        <v>0</v>
      </c>
      <c r="BH632" s="47"/>
      <c r="BI632" s="47">
        <f t="shared" si="1490"/>
        <v>0</v>
      </c>
      <c r="BJ632" s="47">
        <f t="shared" si="1491"/>
        <v>0</v>
      </c>
      <c r="BK632" s="47">
        <f t="shared" si="1492"/>
        <v>0</v>
      </c>
      <c r="BL632" s="47"/>
      <c r="BM632" s="47">
        <f t="shared" si="1493"/>
        <v>0</v>
      </c>
      <c r="BN632" s="47">
        <f t="shared" si="1494"/>
        <v>0</v>
      </c>
      <c r="BO632" s="47">
        <f t="shared" si="1495"/>
        <v>0</v>
      </c>
      <c r="BP632" s="11">
        <f t="shared" si="1464"/>
        <v>0</v>
      </c>
      <c r="BQ632" s="3"/>
      <c r="BR632" s="3"/>
      <c r="BS632" s="3"/>
      <c r="BT632" s="3"/>
      <c r="BU632" s="3"/>
      <c r="BV632" s="3"/>
      <c r="BW632" s="3"/>
      <c r="BX632" s="3"/>
      <c r="BY632" s="3"/>
      <c r="BZ632" s="3"/>
      <c r="CA632" s="3"/>
      <c r="CB632" s="3"/>
      <c r="CC632" s="3"/>
      <c r="CD632" s="3"/>
      <c r="CE632" s="3"/>
      <c r="CF632" s="3"/>
      <c r="CG632" s="3"/>
      <c r="CH632" s="3"/>
      <c r="CI632" s="3"/>
      <c r="CJ632" s="3"/>
      <c r="CK632" s="3"/>
    </row>
    <row r="633" spans="1:89" s="22" customFormat="1" ht="27.75" customHeight="1" x14ac:dyDescent="0.2">
      <c r="A633" s="13"/>
      <c r="B633" s="14" t="s">
        <v>37</v>
      </c>
      <c r="C633" s="9">
        <f t="shared" ref="C633" si="1564">SUM(C634:C635)</f>
        <v>25182139.239999998</v>
      </c>
      <c r="D633" s="9">
        <f t="shared" ref="D633" si="1565">SUM(D634:D635)</f>
        <v>5900561.1299999999</v>
      </c>
      <c r="E633" s="9">
        <f t="shared" ref="E633" si="1566">SUM(E634:E635)</f>
        <v>8111408.2599999998</v>
      </c>
      <c r="F633" s="9">
        <f t="shared" ref="F633" si="1567">SUM(F634:F635)</f>
        <v>10620355.390000001</v>
      </c>
      <c r="G633" s="9">
        <f t="shared" ref="G633:J633" si="1568">SUM(G634:G635)</f>
        <v>0</v>
      </c>
      <c r="H633" s="9">
        <f t="shared" si="1568"/>
        <v>915791.54</v>
      </c>
      <c r="I633" s="9">
        <f t="shared" si="1568"/>
        <v>2033482.81</v>
      </c>
      <c r="J633" s="9">
        <f t="shared" si="1568"/>
        <v>7723003.9800000004</v>
      </c>
      <c r="K633" s="61"/>
      <c r="L633" s="65">
        <f t="shared" si="1453"/>
        <v>2210847.13</v>
      </c>
      <c r="M633" s="65">
        <f t="shared" si="1454"/>
        <v>2508947.1300000008</v>
      </c>
      <c r="N633" s="65">
        <f t="shared" si="1455"/>
        <v>1117691.27</v>
      </c>
      <c r="O633" s="65">
        <f t="shared" si="1456"/>
        <v>5689521.1699999999</v>
      </c>
      <c r="P633" s="65">
        <f t="shared" si="1457"/>
        <v>4984769.59</v>
      </c>
      <c r="Q633" s="65">
        <f t="shared" si="1458"/>
        <v>6077925.4499999993</v>
      </c>
      <c r="R633" s="65">
        <f t="shared" si="1459"/>
        <v>2897351.41</v>
      </c>
      <c r="S633" s="65">
        <f t="shared" si="1460"/>
        <v>17459135.259999998</v>
      </c>
      <c r="T633" s="61"/>
      <c r="U633" s="13"/>
      <c r="V633" s="14" t="s">
        <v>37</v>
      </c>
      <c r="W633" s="9">
        <f t="shared" ref="W633:AD633" si="1569">SUM(W634:W635)</f>
        <v>0</v>
      </c>
      <c r="X633" s="9">
        <f t="shared" si="1569"/>
        <v>0</v>
      </c>
      <c r="Y633" s="9">
        <f t="shared" si="1569"/>
        <v>0</v>
      </c>
      <c r="Z633" s="9">
        <f t="shared" si="1569"/>
        <v>0</v>
      </c>
      <c r="AA633" s="9">
        <f t="shared" si="1569"/>
        <v>0</v>
      </c>
      <c r="AB633" s="9">
        <f t="shared" si="1569"/>
        <v>0</v>
      </c>
      <c r="AC633" s="9">
        <f t="shared" si="1569"/>
        <v>0</v>
      </c>
      <c r="AD633" s="9">
        <f t="shared" si="1569"/>
        <v>0</v>
      </c>
      <c r="AE633" s="3"/>
      <c r="AF633" s="13"/>
      <c r="AG633" s="14" t="s">
        <v>37</v>
      </c>
      <c r="AH633" s="9">
        <f t="shared" ref="AH633:AO633" si="1570">SUM(AH634:AH635)</f>
        <v>0</v>
      </c>
      <c r="AI633" s="9">
        <f t="shared" si="1570"/>
        <v>0</v>
      </c>
      <c r="AJ633" s="9">
        <f t="shared" si="1570"/>
        <v>0</v>
      </c>
      <c r="AK633" s="9">
        <f t="shared" si="1570"/>
        <v>0</v>
      </c>
      <c r="AL633" s="9">
        <f t="shared" si="1570"/>
        <v>0</v>
      </c>
      <c r="AM633" s="9">
        <f t="shared" si="1570"/>
        <v>0</v>
      </c>
      <c r="AN633" s="9">
        <f t="shared" si="1570"/>
        <v>0</v>
      </c>
      <c r="AO633" s="9">
        <f t="shared" si="1570"/>
        <v>0</v>
      </c>
      <c r="AP633" s="17"/>
      <c r="AQ633" s="44">
        <f t="shared" si="1527"/>
        <v>0</v>
      </c>
      <c r="AR633" s="13"/>
      <c r="AS633" s="14" t="s">
        <v>37</v>
      </c>
      <c r="AT633" s="9">
        <f t="shared" ref="AT633:BA633" si="1571">SUM(AT634:AT635)</f>
        <v>0</v>
      </c>
      <c r="AU633" s="9">
        <f t="shared" si="1571"/>
        <v>0</v>
      </c>
      <c r="AV633" s="9">
        <f t="shared" si="1571"/>
        <v>0</v>
      </c>
      <c r="AW633" s="9">
        <f t="shared" si="1571"/>
        <v>0</v>
      </c>
      <c r="AX633" s="9">
        <f t="shared" si="1571"/>
        <v>0</v>
      </c>
      <c r="AY633" s="9">
        <f t="shared" si="1571"/>
        <v>0</v>
      </c>
      <c r="AZ633" s="9">
        <f t="shared" si="1571"/>
        <v>0</v>
      </c>
      <c r="BA633" s="9">
        <f t="shared" si="1571"/>
        <v>0</v>
      </c>
      <c r="BB633" s="17"/>
      <c r="BC633" s="17"/>
      <c r="BD633" s="51">
        <f t="shared" si="1431"/>
        <v>0</v>
      </c>
      <c r="BE633" s="47">
        <f t="shared" si="1487"/>
        <v>0</v>
      </c>
      <c r="BF633" s="47">
        <f t="shared" si="1488"/>
        <v>0</v>
      </c>
      <c r="BG633" s="47">
        <f t="shared" si="1489"/>
        <v>0</v>
      </c>
      <c r="BH633" s="47"/>
      <c r="BI633" s="47">
        <f t="shared" si="1490"/>
        <v>0</v>
      </c>
      <c r="BJ633" s="47">
        <f t="shared" si="1491"/>
        <v>0</v>
      </c>
      <c r="BK633" s="47">
        <f t="shared" si="1492"/>
        <v>0</v>
      </c>
      <c r="BL633" s="47"/>
      <c r="BM633" s="47">
        <f t="shared" si="1493"/>
        <v>0</v>
      </c>
      <c r="BN633" s="47">
        <f t="shared" si="1494"/>
        <v>0</v>
      </c>
      <c r="BO633" s="47">
        <f t="shared" si="1495"/>
        <v>0</v>
      </c>
      <c r="BP633" s="11">
        <f t="shared" si="1464"/>
        <v>0</v>
      </c>
      <c r="BQ633" s="3"/>
      <c r="BR633" s="3"/>
      <c r="BS633" s="3"/>
      <c r="BT633" s="3"/>
      <c r="BU633" s="3"/>
      <c r="BV633" s="3"/>
      <c r="BW633" s="3"/>
      <c r="BX633" s="3"/>
      <c r="BY633" s="3"/>
      <c r="BZ633" s="3"/>
      <c r="CA633" s="3"/>
      <c r="CB633" s="3"/>
      <c r="CC633" s="3"/>
      <c r="CD633" s="3"/>
      <c r="CE633" s="3"/>
      <c r="CF633" s="3"/>
      <c r="CG633" s="3"/>
      <c r="CH633" s="3"/>
      <c r="CI633" s="3"/>
      <c r="CJ633" s="3"/>
      <c r="CK633" s="3"/>
    </row>
    <row r="634" spans="1:89" s="3" customFormat="1" ht="13.5" customHeight="1" x14ac:dyDescent="0.2">
      <c r="A634" s="13"/>
      <c r="B634" s="15" t="s">
        <v>0</v>
      </c>
      <c r="C634" s="11">
        <v>25182139.239999998</v>
      </c>
      <c r="D634" s="11">
        <v>5900561.1299999999</v>
      </c>
      <c r="E634" s="11">
        <v>8111408.2599999998</v>
      </c>
      <c r="F634" s="11">
        <v>10620355.390000001</v>
      </c>
      <c r="G634" s="11"/>
      <c r="H634" s="11">
        <v>915791.54</v>
      </c>
      <c r="I634" s="11">
        <v>2033482.81</v>
      </c>
      <c r="J634" s="11">
        <v>7723003.9800000004</v>
      </c>
      <c r="K634" s="61"/>
      <c r="L634" s="65">
        <f t="shared" si="1453"/>
        <v>2210847.13</v>
      </c>
      <c r="M634" s="65">
        <f t="shared" si="1454"/>
        <v>2508947.1300000008</v>
      </c>
      <c r="N634" s="65">
        <f t="shared" si="1455"/>
        <v>1117691.27</v>
      </c>
      <c r="O634" s="65">
        <f t="shared" si="1456"/>
        <v>5689521.1699999999</v>
      </c>
      <c r="P634" s="65">
        <f t="shared" si="1457"/>
        <v>4984769.59</v>
      </c>
      <c r="Q634" s="65">
        <f t="shared" si="1458"/>
        <v>6077925.4499999993</v>
      </c>
      <c r="R634" s="65">
        <f t="shared" si="1459"/>
        <v>2897351.41</v>
      </c>
      <c r="S634" s="65">
        <f t="shared" si="1460"/>
        <v>17459135.259999998</v>
      </c>
      <c r="T634" s="61"/>
      <c r="U634" s="13"/>
      <c r="V634" s="15" t="s">
        <v>0</v>
      </c>
      <c r="W634" s="11">
        <v>0</v>
      </c>
      <c r="X634" s="11">
        <v>0</v>
      </c>
      <c r="Y634" s="11">
        <v>0</v>
      </c>
      <c r="Z634" s="11">
        <v>0</v>
      </c>
      <c r="AA634" s="11"/>
      <c r="AB634" s="11">
        <v>0</v>
      </c>
      <c r="AC634" s="11">
        <v>0</v>
      </c>
      <c r="AD634" s="11">
        <v>0</v>
      </c>
      <c r="AF634" s="13"/>
      <c r="AG634" s="15" t="s">
        <v>0</v>
      </c>
      <c r="AH634" s="11">
        <v>0</v>
      </c>
      <c r="AI634" s="11">
        <v>0</v>
      </c>
      <c r="AJ634" s="11">
        <v>0</v>
      </c>
      <c r="AK634" s="11">
        <v>0</v>
      </c>
      <c r="AL634" s="11"/>
      <c r="AM634" s="11">
        <v>0</v>
      </c>
      <c r="AN634" s="11">
        <v>0</v>
      </c>
      <c r="AO634" s="11">
        <v>0</v>
      </c>
      <c r="AP634" s="11"/>
      <c r="AQ634" s="44">
        <f t="shared" si="1527"/>
        <v>0</v>
      </c>
      <c r="AR634" s="13"/>
      <c r="AS634" s="15" t="s">
        <v>0</v>
      </c>
      <c r="AT634" s="11">
        <v>0</v>
      </c>
      <c r="AU634" s="11">
        <v>0</v>
      </c>
      <c r="AV634" s="11">
        <v>0</v>
      </c>
      <c r="AW634" s="11">
        <v>0</v>
      </c>
      <c r="AX634" s="11"/>
      <c r="AY634" s="11">
        <v>0</v>
      </c>
      <c r="AZ634" s="11">
        <v>0</v>
      </c>
      <c r="BA634" s="11">
        <v>0</v>
      </c>
      <c r="BB634" s="11"/>
      <c r="BC634" s="11"/>
      <c r="BD634" s="51">
        <f t="shared" si="1431"/>
        <v>0</v>
      </c>
      <c r="BE634" s="47">
        <f t="shared" si="1487"/>
        <v>0</v>
      </c>
      <c r="BF634" s="47">
        <f t="shared" si="1488"/>
        <v>0</v>
      </c>
      <c r="BG634" s="47">
        <f t="shared" si="1489"/>
        <v>0</v>
      </c>
      <c r="BH634" s="47"/>
      <c r="BI634" s="47">
        <f t="shared" si="1490"/>
        <v>0</v>
      </c>
      <c r="BJ634" s="47">
        <f t="shared" si="1491"/>
        <v>0</v>
      </c>
      <c r="BK634" s="47">
        <f t="shared" si="1492"/>
        <v>0</v>
      </c>
      <c r="BL634" s="47"/>
      <c r="BM634" s="47">
        <f t="shared" si="1493"/>
        <v>0</v>
      </c>
      <c r="BN634" s="47">
        <f t="shared" si="1494"/>
        <v>0</v>
      </c>
      <c r="BO634" s="47">
        <f t="shared" si="1495"/>
        <v>0</v>
      </c>
      <c r="BP634" s="11">
        <f t="shared" si="1464"/>
        <v>0</v>
      </c>
    </row>
    <row r="635" spans="1:89" s="3" customFormat="1" ht="13.5" customHeight="1" x14ac:dyDescent="0.2">
      <c r="A635" s="13"/>
      <c r="B635" s="15" t="s">
        <v>2</v>
      </c>
      <c r="C635" s="11">
        <v>0</v>
      </c>
      <c r="D635" s="11">
        <v>0</v>
      </c>
      <c r="E635" s="11">
        <v>0</v>
      </c>
      <c r="F635" s="11">
        <v>0</v>
      </c>
      <c r="G635" s="11"/>
      <c r="H635" s="11">
        <v>0</v>
      </c>
      <c r="I635" s="11">
        <v>0</v>
      </c>
      <c r="J635" s="11">
        <v>0</v>
      </c>
      <c r="K635" s="61"/>
      <c r="L635" s="65">
        <f t="shared" si="1453"/>
        <v>0</v>
      </c>
      <c r="M635" s="65">
        <f t="shared" si="1454"/>
        <v>0</v>
      </c>
      <c r="N635" s="65">
        <f t="shared" si="1455"/>
        <v>0</v>
      </c>
      <c r="O635" s="65">
        <f t="shared" si="1456"/>
        <v>0</v>
      </c>
      <c r="P635" s="65">
        <f t="shared" si="1457"/>
        <v>0</v>
      </c>
      <c r="Q635" s="65">
        <f t="shared" si="1458"/>
        <v>0</v>
      </c>
      <c r="R635" s="65">
        <f t="shared" si="1459"/>
        <v>0</v>
      </c>
      <c r="S635" s="65">
        <f t="shared" si="1460"/>
        <v>0</v>
      </c>
      <c r="T635" s="61"/>
      <c r="U635" s="13"/>
      <c r="V635" s="15" t="s">
        <v>2</v>
      </c>
      <c r="W635" s="11">
        <v>0</v>
      </c>
      <c r="X635" s="11">
        <v>0</v>
      </c>
      <c r="Y635" s="11">
        <v>0</v>
      </c>
      <c r="Z635" s="11">
        <v>0</v>
      </c>
      <c r="AA635" s="11"/>
      <c r="AB635" s="11">
        <v>0</v>
      </c>
      <c r="AC635" s="11">
        <v>0</v>
      </c>
      <c r="AD635" s="11">
        <v>0</v>
      </c>
      <c r="AF635" s="13"/>
      <c r="AG635" s="15" t="s">
        <v>2</v>
      </c>
      <c r="AH635" s="11">
        <v>0</v>
      </c>
      <c r="AI635" s="11">
        <v>0</v>
      </c>
      <c r="AJ635" s="11">
        <v>0</v>
      </c>
      <c r="AK635" s="11">
        <v>0</v>
      </c>
      <c r="AL635" s="11"/>
      <c r="AM635" s="11">
        <v>0</v>
      </c>
      <c r="AN635" s="11">
        <v>0</v>
      </c>
      <c r="AO635" s="11">
        <v>0</v>
      </c>
      <c r="AP635" s="11"/>
      <c r="AQ635" s="44">
        <f t="shared" si="1527"/>
        <v>0</v>
      </c>
      <c r="AR635" s="13"/>
      <c r="AS635" s="15" t="s">
        <v>2</v>
      </c>
      <c r="AT635" s="11">
        <v>0</v>
      </c>
      <c r="AU635" s="11">
        <v>0</v>
      </c>
      <c r="AV635" s="11">
        <v>0</v>
      </c>
      <c r="AW635" s="11">
        <v>0</v>
      </c>
      <c r="AX635" s="11"/>
      <c r="AY635" s="11">
        <v>0</v>
      </c>
      <c r="AZ635" s="11">
        <v>0</v>
      </c>
      <c r="BA635" s="11">
        <v>0</v>
      </c>
      <c r="BB635" s="11"/>
      <c r="BC635" s="11"/>
      <c r="BD635" s="51">
        <f t="shared" si="1431"/>
        <v>0</v>
      </c>
      <c r="BE635" s="47">
        <f t="shared" si="1487"/>
        <v>0</v>
      </c>
      <c r="BF635" s="47">
        <f t="shared" si="1488"/>
        <v>0</v>
      </c>
      <c r="BG635" s="47">
        <f t="shared" si="1489"/>
        <v>0</v>
      </c>
      <c r="BH635" s="47"/>
      <c r="BI635" s="47">
        <f t="shared" si="1490"/>
        <v>0</v>
      </c>
      <c r="BJ635" s="47">
        <f t="shared" si="1491"/>
        <v>0</v>
      </c>
      <c r="BK635" s="47">
        <f t="shared" si="1492"/>
        <v>0</v>
      </c>
      <c r="BL635" s="47"/>
      <c r="BM635" s="47">
        <f t="shared" si="1493"/>
        <v>0</v>
      </c>
      <c r="BN635" s="47">
        <f t="shared" si="1494"/>
        <v>0</v>
      </c>
      <c r="BO635" s="47">
        <f t="shared" si="1495"/>
        <v>0</v>
      </c>
      <c r="BP635" s="11">
        <f t="shared" si="1464"/>
        <v>0</v>
      </c>
    </row>
    <row r="636" spans="1:89" s="3" customFormat="1" ht="13.5" customHeight="1" x14ac:dyDescent="0.2">
      <c r="A636" s="13"/>
      <c r="B636" s="14" t="s">
        <v>217</v>
      </c>
      <c r="C636" s="9">
        <f t="shared" ref="C636" si="1572">SUM(C637:C638)</f>
        <v>218342.16</v>
      </c>
      <c r="D636" s="9">
        <f t="shared" ref="D636" si="1573">SUM(D637:D638)</f>
        <v>0</v>
      </c>
      <c r="E636" s="9">
        <f t="shared" ref="E636" si="1574">SUM(E637:E638)</f>
        <v>0</v>
      </c>
      <c r="F636" s="9">
        <f t="shared" ref="F636" si="1575">SUM(F637:F638)</f>
        <v>97040.960000000006</v>
      </c>
      <c r="G636" s="9">
        <f t="shared" ref="G636:J636" si="1576">SUM(G637:G638)</f>
        <v>0</v>
      </c>
      <c r="H636" s="9">
        <f t="shared" si="1576"/>
        <v>0</v>
      </c>
      <c r="I636" s="9">
        <f t="shared" si="1576"/>
        <v>0</v>
      </c>
      <c r="J636" s="9">
        <f t="shared" si="1576"/>
        <v>97040.960000000006</v>
      </c>
      <c r="K636" s="61"/>
      <c r="L636" s="65">
        <f t="shared" si="1453"/>
        <v>0</v>
      </c>
      <c r="M636" s="65">
        <f t="shared" si="1454"/>
        <v>97040.960000000006</v>
      </c>
      <c r="N636" s="65">
        <f t="shared" si="1455"/>
        <v>0</v>
      </c>
      <c r="O636" s="65">
        <f t="shared" si="1456"/>
        <v>97040.960000000006</v>
      </c>
      <c r="P636" s="65">
        <f t="shared" si="1457"/>
        <v>0</v>
      </c>
      <c r="Q636" s="65">
        <f t="shared" si="1458"/>
        <v>0</v>
      </c>
      <c r="R636" s="65">
        <f t="shared" si="1459"/>
        <v>0</v>
      </c>
      <c r="S636" s="65">
        <f t="shared" si="1460"/>
        <v>121301.2</v>
      </c>
      <c r="T636" s="61"/>
      <c r="U636" s="13"/>
      <c r="V636" s="14" t="s">
        <v>217</v>
      </c>
      <c r="W636" s="9">
        <f t="shared" ref="W636:AD636" si="1577">SUM(W637:W638)</f>
        <v>0</v>
      </c>
      <c r="X636" s="9">
        <f t="shared" si="1577"/>
        <v>0</v>
      </c>
      <c r="Y636" s="9">
        <f t="shared" si="1577"/>
        <v>0</v>
      </c>
      <c r="Z636" s="9">
        <f t="shared" si="1577"/>
        <v>0</v>
      </c>
      <c r="AA636" s="9">
        <f t="shared" si="1577"/>
        <v>0</v>
      </c>
      <c r="AB636" s="9">
        <f t="shared" si="1577"/>
        <v>0</v>
      </c>
      <c r="AC636" s="9">
        <f t="shared" si="1577"/>
        <v>0</v>
      </c>
      <c r="AD636" s="9">
        <f t="shared" si="1577"/>
        <v>0</v>
      </c>
      <c r="AF636" s="13"/>
      <c r="AG636" s="14" t="s">
        <v>217</v>
      </c>
      <c r="AH636" s="9">
        <f t="shared" ref="AH636:AO636" si="1578">SUM(AH637:AH638)</f>
        <v>0</v>
      </c>
      <c r="AI636" s="9">
        <f t="shared" si="1578"/>
        <v>0</v>
      </c>
      <c r="AJ636" s="9">
        <f t="shared" si="1578"/>
        <v>0</v>
      </c>
      <c r="AK636" s="9">
        <f t="shared" si="1578"/>
        <v>0</v>
      </c>
      <c r="AL636" s="9">
        <f t="shared" si="1578"/>
        <v>0</v>
      </c>
      <c r="AM636" s="9">
        <f t="shared" si="1578"/>
        <v>0</v>
      </c>
      <c r="AN636" s="9">
        <f t="shared" si="1578"/>
        <v>0</v>
      </c>
      <c r="AO636" s="9">
        <f t="shared" si="1578"/>
        <v>0</v>
      </c>
      <c r="AP636" s="17"/>
      <c r="AQ636" s="44">
        <f t="shared" si="1527"/>
        <v>0</v>
      </c>
      <c r="AR636" s="13"/>
      <c r="AS636" s="14" t="s">
        <v>217</v>
      </c>
      <c r="AT636" s="9">
        <f t="shared" ref="AT636:BA636" si="1579">SUM(AT637:AT638)</f>
        <v>0</v>
      </c>
      <c r="AU636" s="9">
        <f t="shared" si="1579"/>
        <v>0</v>
      </c>
      <c r="AV636" s="9">
        <f t="shared" si="1579"/>
        <v>0</v>
      </c>
      <c r="AW636" s="9">
        <f t="shared" si="1579"/>
        <v>0</v>
      </c>
      <c r="AX636" s="9">
        <f t="shared" si="1579"/>
        <v>0</v>
      </c>
      <c r="AY636" s="9">
        <f t="shared" si="1579"/>
        <v>0</v>
      </c>
      <c r="AZ636" s="9">
        <f t="shared" si="1579"/>
        <v>0</v>
      </c>
      <c r="BA636" s="9">
        <f t="shared" si="1579"/>
        <v>0</v>
      </c>
      <c r="BB636" s="17"/>
      <c r="BC636" s="17"/>
      <c r="BD636" s="51">
        <f t="shared" si="1431"/>
        <v>0</v>
      </c>
      <c r="BE636" s="47">
        <f t="shared" si="1487"/>
        <v>0</v>
      </c>
      <c r="BF636" s="47">
        <f t="shared" si="1488"/>
        <v>0</v>
      </c>
      <c r="BG636" s="47">
        <f t="shared" si="1489"/>
        <v>0</v>
      </c>
      <c r="BH636" s="47"/>
      <c r="BI636" s="47">
        <f t="shared" si="1490"/>
        <v>0</v>
      </c>
      <c r="BJ636" s="47">
        <f t="shared" si="1491"/>
        <v>0</v>
      </c>
      <c r="BK636" s="47">
        <f t="shared" si="1492"/>
        <v>0</v>
      </c>
      <c r="BL636" s="47"/>
      <c r="BM636" s="47">
        <f t="shared" si="1493"/>
        <v>0</v>
      </c>
      <c r="BN636" s="47">
        <f t="shared" si="1494"/>
        <v>0</v>
      </c>
      <c r="BO636" s="47">
        <f t="shared" si="1495"/>
        <v>0</v>
      </c>
      <c r="BP636" s="11">
        <f t="shared" si="1464"/>
        <v>0</v>
      </c>
    </row>
    <row r="637" spans="1:89" s="3" customFormat="1" ht="13.5" customHeight="1" x14ac:dyDescent="0.2">
      <c r="A637" s="13"/>
      <c r="B637" s="15" t="s">
        <v>0</v>
      </c>
      <c r="C637" s="11">
        <v>218342.16</v>
      </c>
      <c r="D637" s="11">
        <v>0</v>
      </c>
      <c r="E637" s="11">
        <v>0</v>
      </c>
      <c r="F637" s="11">
        <v>97040.960000000006</v>
      </c>
      <c r="G637" s="11"/>
      <c r="H637" s="11">
        <v>0</v>
      </c>
      <c r="I637" s="11">
        <v>0</v>
      </c>
      <c r="J637" s="11">
        <v>97040.960000000006</v>
      </c>
      <c r="K637" s="61"/>
      <c r="L637" s="65">
        <f t="shared" si="1453"/>
        <v>0</v>
      </c>
      <c r="M637" s="65">
        <f t="shared" si="1454"/>
        <v>97040.960000000006</v>
      </c>
      <c r="N637" s="65">
        <f t="shared" si="1455"/>
        <v>0</v>
      </c>
      <c r="O637" s="65">
        <f t="shared" si="1456"/>
        <v>97040.960000000006</v>
      </c>
      <c r="P637" s="65">
        <f t="shared" si="1457"/>
        <v>0</v>
      </c>
      <c r="Q637" s="65">
        <f t="shared" si="1458"/>
        <v>0</v>
      </c>
      <c r="R637" s="65">
        <f t="shared" si="1459"/>
        <v>0</v>
      </c>
      <c r="S637" s="65">
        <f t="shared" si="1460"/>
        <v>121301.2</v>
      </c>
      <c r="T637" s="61"/>
      <c r="U637" s="13"/>
      <c r="V637" s="15" t="s">
        <v>0</v>
      </c>
      <c r="W637" s="11">
        <v>0</v>
      </c>
      <c r="X637" s="11">
        <v>0</v>
      </c>
      <c r="Y637" s="11">
        <v>0</v>
      </c>
      <c r="Z637" s="11">
        <v>0</v>
      </c>
      <c r="AA637" s="11"/>
      <c r="AB637" s="11">
        <v>0</v>
      </c>
      <c r="AC637" s="11">
        <v>0</v>
      </c>
      <c r="AD637" s="11">
        <v>0</v>
      </c>
      <c r="AF637" s="13"/>
      <c r="AG637" s="15" t="s">
        <v>0</v>
      </c>
      <c r="AH637" s="11">
        <v>0</v>
      </c>
      <c r="AI637" s="11">
        <v>0</v>
      </c>
      <c r="AJ637" s="11">
        <v>0</v>
      </c>
      <c r="AK637" s="11">
        <v>0</v>
      </c>
      <c r="AL637" s="11"/>
      <c r="AM637" s="11">
        <v>0</v>
      </c>
      <c r="AN637" s="11">
        <v>0</v>
      </c>
      <c r="AO637" s="11">
        <v>0</v>
      </c>
      <c r="AP637" s="11"/>
      <c r="AQ637" s="44">
        <f t="shared" si="1527"/>
        <v>0</v>
      </c>
      <c r="AR637" s="13"/>
      <c r="AS637" s="15" t="s">
        <v>0</v>
      </c>
      <c r="AT637" s="11">
        <v>0</v>
      </c>
      <c r="AU637" s="11">
        <v>0</v>
      </c>
      <c r="AV637" s="11">
        <v>0</v>
      </c>
      <c r="AW637" s="11">
        <v>0</v>
      </c>
      <c r="AX637" s="11"/>
      <c r="AY637" s="11">
        <v>0</v>
      </c>
      <c r="AZ637" s="11">
        <v>0</v>
      </c>
      <c r="BA637" s="11">
        <v>0</v>
      </c>
      <c r="BB637" s="11"/>
      <c r="BC637" s="11"/>
      <c r="BD637" s="51">
        <f t="shared" si="1431"/>
        <v>0</v>
      </c>
      <c r="BE637" s="47">
        <f t="shared" si="1487"/>
        <v>0</v>
      </c>
      <c r="BF637" s="47">
        <f t="shared" si="1488"/>
        <v>0</v>
      </c>
      <c r="BG637" s="47">
        <f t="shared" si="1489"/>
        <v>0</v>
      </c>
      <c r="BH637" s="47"/>
      <c r="BI637" s="47">
        <f t="shared" si="1490"/>
        <v>0</v>
      </c>
      <c r="BJ637" s="47">
        <f t="shared" si="1491"/>
        <v>0</v>
      </c>
      <c r="BK637" s="47">
        <f t="shared" si="1492"/>
        <v>0</v>
      </c>
      <c r="BL637" s="47"/>
      <c r="BM637" s="47">
        <f t="shared" si="1493"/>
        <v>0</v>
      </c>
      <c r="BN637" s="47">
        <f t="shared" si="1494"/>
        <v>0</v>
      </c>
      <c r="BO637" s="47">
        <f t="shared" si="1495"/>
        <v>0</v>
      </c>
      <c r="BP637" s="11">
        <f t="shared" si="1464"/>
        <v>0</v>
      </c>
    </row>
    <row r="638" spans="1:89" s="3" customFormat="1" ht="13.5" customHeight="1" x14ac:dyDescent="0.2">
      <c r="A638" s="13"/>
      <c r="B638" s="15" t="s">
        <v>2</v>
      </c>
      <c r="C638" s="11">
        <v>0</v>
      </c>
      <c r="D638" s="11">
        <v>0</v>
      </c>
      <c r="E638" s="11">
        <v>0</v>
      </c>
      <c r="F638" s="11">
        <v>0</v>
      </c>
      <c r="G638" s="11"/>
      <c r="H638" s="11">
        <v>0</v>
      </c>
      <c r="I638" s="11">
        <v>0</v>
      </c>
      <c r="J638" s="11">
        <v>0</v>
      </c>
      <c r="K638" s="61"/>
      <c r="L638" s="65">
        <f t="shared" si="1453"/>
        <v>0</v>
      </c>
      <c r="M638" s="65">
        <f t="shared" si="1454"/>
        <v>0</v>
      </c>
      <c r="N638" s="65">
        <f t="shared" si="1455"/>
        <v>0</v>
      </c>
      <c r="O638" s="65">
        <f t="shared" si="1456"/>
        <v>0</v>
      </c>
      <c r="P638" s="65">
        <f t="shared" si="1457"/>
        <v>0</v>
      </c>
      <c r="Q638" s="65">
        <f t="shared" si="1458"/>
        <v>0</v>
      </c>
      <c r="R638" s="65">
        <f t="shared" si="1459"/>
        <v>0</v>
      </c>
      <c r="S638" s="65">
        <f t="shared" si="1460"/>
        <v>0</v>
      </c>
      <c r="T638" s="61"/>
      <c r="U638" s="13"/>
      <c r="V638" s="15" t="s">
        <v>2</v>
      </c>
      <c r="W638" s="11">
        <v>0</v>
      </c>
      <c r="X638" s="11">
        <v>0</v>
      </c>
      <c r="Y638" s="11">
        <v>0</v>
      </c>
      <c r="Z638" s="11">
        <v>0</v>
      </c>
      <c r="AA638" s="11"/>
      <c r="AB638" s="11">
        <v>0</v>
      </c>
      <c r="AC638" s="11">
        <v>0</v>
      </c>
      <c r="AD638" s="11">
        <v>0</v>
      </c>
      <c r="AF638" s="13"/>
      <c r="AG638" s="15" t="s">
        <v>2</v>
      </c>
      <c r="AH638" s="11">
        <v>0</v>
      </c>
      <c r="AI638" s="11">
        <v>0</v>
      </c>
      <c r="AJ638" s="11">
        <v>0</v>
      </c>
      <c r="AK638" s="11">
        <v>0</v>
      </c>
      <c r="AL638" s="11"/>
      <c r="AM638" s="11">
        <v>0</v>
      </c>
      <c r="AN638" s="11">
        <v>0</v>
      </c>
      <c r="AO638" s="11">
        <v>0</v>
      </c>
      <c r="AP638" s="18"/>
      <c r="AQ638" s="44">
        <f t="shared" si="1527"/>
        <v>0</v>
      </c>
      <c r="AR638" s="13"/>
      <c r="AS638" s="15" t="s">
        <v>2</v>
      </c>
      <c r="AT638" s="11">
        <v>0</v>
      </c>
      <c r="AU638" s="11">
        <v>0</v>
      </c>
      <c r="AV638" s="11">
        <v>0</v>
      </c>
      <c r="AW638" s="11">
        <v>0</v>
      </c>
      <c r="AX638" s="11"/>
      <c r="AY638" s="11">
        <v>0</v>
      </c>
      <c r="AZ638" s="11">
        <v>0</v>
      </c>
      <c r="BA638" s="11">
        <v>0</v>
      </c>
      <c r="BB638" s="18"/>
      <c r="BC638" s="18"/>
      <c r="BD638" s="51">
        <f t="shared" si="1431"/>
        <v>0</v>
      </c>
      <c r="BE638" s="47">
        <f t="shared" si="1487"/>
        <v>0</v>
      </c>
      <c r="BF638" s="47">
        <f t="shared" si="1488"/>
        <v>0</v>
      </c>
      <c r="BG638" s="47">
        <f t="shared" si="1489"/>
        <v>0</v>
      </c>
      <c r="BH638" s="47"/>
      <c r="BI638" s="47">
        <f t="shared" si="1490"/>
        <v>0</v>
      </c>
      <c r="BJ638" s="47">
        <f t="shared" si="1491"/>
        <v>0</v>
      </c>
      <c r="BK638" s="47">
        <f t="shared" si="1492"/>
        <v>0</v>
      </c>
      <c r="BL638" s="47"/>
      <c r="BM638" s="47">
        <f t="shared" si="1493"/>
        <v>0</v>
      </c>
      <c r="BN638" s="47">
        <f t="shared" si="1494"/>
        <v>0</v>
      </c>
      <c r="BO638" s="47">
        <f t="shared" si="1495"/>
        <v>0</v>
      </c>
      <c r="BP638" s="11">
        <f t="shared" si="1464"/>
        <v>0</v>
      </c>
    </row>
    <row r="639" spans="1:89" s="3" customFormat="1" ht="13.5" customHeight="1" x14ac:dyDescent="0.2">
      <c r="A639" s="13"/>
      <c r="B639" s="14" t="s">
        <v>135</v>
      </c>
      <c r="C639" s="9">
        <f t="shared" ref="C639" si="1580">SUM(C640:C641)</f>
        <v>212289.28</v>
      </c>
      <c r="D639" s="9">
        <f t="shared" ref="D639" si="1581">SUM(D640:D641)</f>
        <v>0</v>
      </c>
      <c r="E639" s="9">
        <f t="shared" ref="E639" si="1582">SUM(E640:E641)</f>
        <v>0</v>
      </c>
      <c r="F639" s="9">
        <f t="shared" ref="F639" si="1583">SUM(F640:F641)</f>
        <v>0</v>
      </c>
      <c r="G639" s="9">
        <f t="shared" ref="G639:J639" si="1584">SUM(G640:G641)</f>
        <v>0</v>
      </c>
      <c r="H639" s="9">
        <f t="shared" si="1584"/>
        <v>0</v>
      </c>
      <c r="I639" s="9">
        <f t="shared" si="1584"/>
        <v>0</v>
      </c>
      <c r="J639" s="9">
        <f t="shared" si="1584"/>
        <v>0</v>
      </c>
      <c r="K639" s="61"/>
      <c r="L639" s="65">
        <f t="shared" si="1453"/>
        <v>0</v>
      </c>
      <c r="M639" s="65">
        <f t="shared" si="1454"/>
        <v>0</v>
      </c>
      <c r="N639" s="65">
        <f t="shared" si="1455"/>
        <v>0</v>
      </c>
      <c r="O639" s="65">
        <f t="shared" si="1456"/>
        <v>0</v>
      </c>
      <c r="P639" s="65">
        <f t="shared" si="1457"/>
        <v>0</v>
      </c>
      <c r="Q639" s="65">
        <f t="shared" si="1458"/>
        <v>0</v>
      </c>
      <c r="R639" s="65">
        <f t="shared" si="1459"/>
        <v>0</v>
      </c>
      <c r="S639" s="65">
        <f t="shared" si="1460"/>
        <v>212289.28</v>
      </c>
      <c r="T639" s="61"/>
      <c r="U639" s="13"/>
      <c r="V639" s="14" t="s">
        <v>135</v>
      </c>
      <c r="W639" s="9">
        <f t="shared" ref="W639:AD639" si="1585">SUM(W640:W641)</f>
        <v>0</v>
      </c>
      <c r="X639" s="9">
        <f t="shared" si="1585"/>
        <v>0</v>
      </c>
      <c r="Y639" s="9">
        <f t="shared" si="1585"/>
        <v>0</v>
      </c>
      <c r="Z639" s="9">
        <f t="shared" si="1585"/>
        <v>0</v>
      </c>
      <c r="AA639" s="9">
        <f t="shared" si="1585"/>
        <v>0</v>
      </c>
      <c r="AB639" s="9">
        <f t="shared" si="1585"/>
        <v>0</v>
      </c>
      <c r="AC639" s="9">
        <f t="shared" si="1585"/>
        <v>0</v>
      </c>
      <c r="AD639" s="9">
        <f t="shared" si="1585"/>
        <v>0</v>
      </c>
      <c r="AF639" s="13"/>
      <c r="AG639" s="14" t="s">
        <v>135</v>
      </c>
      <c r="AH639" s="9">
        <f t="shared" ref="AH639:AO639" si="1586">SUM(AH640:AH641)</f>
        <v>0</v>
      </c>
      <c r="AI639" s="9">
        <f t="shared" si="1586"/>
        <v>0</v>
      </c>
      <c r="AJ639" s="9">
        <f t="shared" si="1586"/>
        <v>0</v>
      </c>
      <c r="AK639" s="9">
        <f t="shared" si="1586"/>
        <v>0</v>
      </c>
      <c r="AL639" s="9">
        <f t="shared" si="1586"/>
        <v>0</v>
      </c>
      <c r="AM639" s="9">
        <f t="shared" si="1586"/>
        <v>0</v>
      </c>
      <c r="AN639" s="9">
        <f t="shared" si="1586"/>
        <v>0</v>
      </c>
      <c r="AO639" s="9">
        <f t="shared" si="1586"/>
        <v>0</v>
      </c>
      <c r="AP639" s="17"/>
      <c r="AQ639" s="44">
        <f t="shared" si="1527"/>
        <v>0</v>
      </c>
      <c r="AR639" s="13"/>
      <c r="AS639" s="14" t="s">
        <v>135</v>
      </c>
      <c r="AT639" s="9">
        <f t="shared" ref="AT639:BA639" si="1587">SUM(AT640:AT641)</f>
        <v>0</v>
      </c>
      <c r="AU639" s="9">
        <f t="shared" si="1587"/>
        <v>0</v>
      </c>
      <c r="AV639" s="9">
        <f t="shared" si="1587"/>
        <v>0</v>
      </c>
      <c r="AW639" s="9">
        <f t="shared" si="1587"/>
        <v>0</v>
      </c>
      <c r="AX639" s="9">
        <f t="shared" si="1587"/>
        <v>0</v>
      </c>
      <c r="AY639" s="9">
        <f t="shared" si="1587"/>
        <v>0</v>
      </c>
      <c r="AZ639" s="9">
        <f t="shared" si="1587"/>
        <v>0</v>
      </c>
      <c r="BA639" s="9">
        <f t="shared" si="1587"/>
        <v>0</v>
      </c>
      <c r="BB639" s="17"/>
      <c r="BC639" s="17"/>
      <c r="BD639" s="51">
        <f t="shared" si="1431"/>
        <v>0</v>
      </c>
      <c r="BE639" s="47">
        <f t="shared" si="1487"/>
        <v>0</v>
      </c>
      <c r="BF639" s="47">
        <f t="shared" si="1488"/>
        <v>0</v>
      </c>
      <c r="BG639" s="47">
        <f t="shared" si="1489"/>
        <v>0</v>
      </c>
      <c r="BH639" s="47"/>
      <c r="BI639" s="47">
        <f t="shared" si="1490"/>
        <v>0</v>
      </c>
      <c r="BJ639" s="47">
        <f t="shared" si="1491"/>
        <v>0</v>
      </c>
      <c r="BK639" s="47">
        <f t="shared" si="1492"/>
        <v>0</v>
      </c>
      <c r="BL639" s="47"/>
      <c r="BM639" s="47">
        <f t="shared" si="1493"/>
        <v>0</v>
      </c>
      <c r="BN639" s="47">
        <f t="shared" si="1494"/>
        <v>0</v>
      </c>
      <c r="BO639" s="47">
        <f t="shared" si="1495"/>
        <v>0</v>
      </c>
      <c r="BP639" s="11">
        <f t="shared" si="1464"/>
        <v>0</v>
      </c>
    </row>
    <row r="640" spans="1:89" s="3" customFormat="1" ht="13.5" customHeight="1" x14ac:dyDescent="0.2">
      <c r="A640" s="13"/>
      <c r="B640" s="15" t="s">
        <v>0</v>
      </c>
      <c r="C640" s="11">
        <v>212289.28</v>
      </c>
      <c r="D640" s="11">
        <v>0</v>
      </c>
      <c r="E640" s="11">
        <v>0</v>
      </c>
      <c r="F640" s="11">
        <v>0</v>
      </c>
      <c r="G640" s="11"/>
      <c r="H640" s="11">
        <v>0</v>
      </c>
      <c r="I640" s="11">
        <v>0</v>
      </c>
      <c r="J640" s="11">
        <v>0</v>
      </c>
      <c r="K640" s="61"/>
      <c r="L640" s="65">
        <f t="shared" si="1453"/>
        <v>0</v>
      </c>
      <c r="M640" s="65">
        <f t="shared" si="1454"/>
        <v>0</v>
      </c>
      <c r="N640" s="65">
        <f t="shared" si="1455"/>
        <v>0</v>
      </c>
      <c r="O640" s="65">
        <f t="shared" si="1456"/>
        <v>0</v>
      </c>
      <c r="P640" s="65">
        <f t="shared" si="1457"/>
        <v>0</v>
      </c>
      <c r="Q640" s="65">
        <f t="shared" si="1458"/>
        <v>0</v>
      </c>
      <c r="R640" s="65">
        <f t="shared" si="1459"/>
        <v>0</v>
      </c>
      <c r="S640" s="65">
        <f t="shared" si="1460"/>
        <v>212289.28</v>
      </c>
      <c r="T640" s="61"/>
      <c r="U640" s="13"/>
      <c r="V640" s="15" t="s">
        <v>0</v>
      </c>
      <c r="W640" s="11">
        <v>0</v>
      </c>
      <c r="X640" s="11">
        <v>0</v>
      </c>
      <c r="Y640" s="11">
        <v>0</v>
      </c>
      <c r="Z640" s="11">
        <v>0</v>
      </c>
      <c r="AA640" s="11"/>
      <c r="AB640" s="11">
        <v>0</v>
      </c>
      <c r="AC640" s="11">
        <v>0</v>
      </c>
      <c r="AD640" s="11">
        <v>0</v>
      </c>
      <c r="AF640" s="13"/>
      <c r="AG640" s="15" t="s">
        <v>0</v>
      </c>
      <c r="AH640" s="11">
        <v>0</v>
      </c>
      <c r="AI640" s="11">
        <v>0</v>
      </c>
      <c r="AJ640" s="11">
        <v>0</v>
      </c>
      <c r="AK640" s="11">
        <v>0</v>
      </c>
      <c r="AL640" s="11"/>
      <c r="AM640" s="11">
        <v>0</v>
      </c>
      <c r="AN640" s="11">
        <v>0</v>
      </c>
      <c r="AO640" s="11">
        <v>0</v>
      </c>
      <c r="AP640" s="11"/>
      <c r="AQ640" s="44">
        <f t="shared" si="1527"/>
        <v>0</v>
      </c>
      <c r="AR640" s="13"/>
      <c r="AS640" s="15" t="s">
        <v>0</v>
      </c>
      <c r="AT640" s="11">
        <v>0</v>
      </c>
      <c r="AU640" s="11">
        <v>0</v>
      </c>
      <c r="AV640" s="11">
        <v>0</v>
      </c>
      <c r="AW640" s="11">
        <v>0</v>
      </c>
      <c r="AX640" s="11"/>
      <c r="AY640" s="11">
        <v>0</v>
      </c>
      <c r="AZ640" s="11">
        <v>0</v>
      </c>
      <c r="BA640" s="11">
        <v>0</v>
      </c>
      <c r="BB640" s="11"/>
      <c r="BC640" s="11"/>
      <c r="BD640" s="51">
        <f t="shared" si="1431"/>
        <v>0</v>
      </c>
      <c r="BE640" s="47">
        <f t="shared" si="1487"/>
        <v>0</v>
      </c>
      <c r="BF640" s="47">
        <f t="shared" si="1488"/>
        <v>0</v>
      </c>
      <c r="BG640" s="47">
        <f t="shared" si="1489"/>
        <v>0</v>
      </c>
      <c r="BH640" s="47"/>
      <c r="BI640" s="47">
        <f t="shared" si="1490"/>
        <v>0</v>
      </c>
      <c r="BJ640" s="47">
        <f t="shared" si="1491"/>
        <v>0</v>
      </c>
      <c r="BK640" s="47">
        <f t="shared" si="1492"/>
        <v>0</v>
      </c>
      <c r="BL640" s="47"/>
      <c r="BM640" s="47">
        <f t="shared" si="1493"/>
        <v>0</v>
      </c>
      <c r="BN640" s="47">
        <f t="shared" si="1494"/>
        <v>0</v>
      </c>
      <c r="BO640" s="47">
        <f t="shared" si="1495"/>
        <v>0</v>
      </c>
      <c r="BP640" s="11">
        <f t="shared" si="1464"/>
        <v>0</v>
      </c>
    </row>
    <row r="641" spans="1:68" s="3" customFormat="1" ht="13.5" customHeight="1" x14ac:dyDescent="0.2">
      <c r="A641" s="13"/>
      <c r="B641" s="15" t="s">
        <v>2</v>
      </c>
      <c r="C641" s="11">
        <v>0</v>
      </c>
      <c r="D641" s="11">
        <v>0</v>
      </c>
      <c r="E641" s="11">
        <v>0</v>
      </c>
      <c r="F641" s="11">
        <v>0</v>
      </c>
      <c r="G641" s="11"/>
      <c r="H641" s="11">
        <v>0</v>
      </c>
      <c r="I641" s="11">
        <v>0</v>
      </c>
      <c r="J641" s="11">
        <v>0</v>
      </c>
      <c r="K641" s="61"/>
      <c r="L641" s="65">
        <f t="shared" si="1453"/>
        <v>0</v>
      </c>
      <c r="M641" s="65">
        <f t="shared" si="1454"/>
        <v>0</v>
      </c>
      <c r="N641" s="65">
        <f t="shared" si="1455"/>
        <v>0</v>
      </c>
      <c r="O641" s="65">
        <f t="shared" si="1456"/>
        <v>0</v>
      </c>
      <c r="P641" s="65">
        <f t="shared" si="1457"/>
        <v>0</v>
      </c>
      <c r="Q641" s="65">
        <f t="shared" si="1458"/>
        <v>0</v>
      </c>
      <c r="R641" s="65">
        <f t="shared" si="1459"/>
        <v>0</v>
      </c>
      <c r="S641" s="65">
        <f t="shared" si="1460"/>
        <v>0</v>
      </c>
      <c r="T641" s="61"/>
      <c r="U641" s="13"/>
      <c r="V641" s="15" t="s">
        <v>2</v>
      </c>
      <c r="W641" s="11">
        <v>0</v>
      </c>
      <c r="X641" s="11">
        <v>0</v>
      </c>
      <c r="Y641" s="11">
        <v>0</v>
      </c>
      <c r="Z641" s="11">
        <v>0</v>
      </c>
      <c r="AA641" s="11"/>
      <c r="AB641" s="11">
        <v>0</v>
      </c>
      <c r="AC641" s="11">
        <v>0</v>
      </c>
      <c r="AD641" s="11">
        <v>0</v>
      </c>
      <c r="AF641" s="13"/>
      <c r="AG641" s="15" t="s">
        <v>2</v>
      </c>
      <c r="AH641" s="11">
        <v>0</v>
      </c>
      <c r="AI641" s="11">
        <v>0</v>
      </c>
      <c r="AJ641" s="11">
        <v>0</v>
      </c>
      <c r="AK641" s="11">
        <v>0</v>
      </c>
      <c r="AL641" s="11"/>
      <c r="AM641" s="11">
        <v>0</v>
      </c>
      <c r="AN641" s="11">
        <v>0</v>
      </c>
      <c r="AO641" s="11">
        <v>0</v>
      </c>
      <c r="AP641" s="18"/>
      <c r="AQ641" s="44">
        <f t="shared" si="1527"/>
        <v>0</v>
      </c>
      <c r="AR641" s="13"/>
      <c r="AS641" s="15" t="s">
        <v>2</v>
      </c>
      <c r="AT641" s="11">
        <v>0</v>
      </c>
      <c r="AU641" s="11">
        <v>0</v>
      </c>
      <c r="AV641" s="11">
        <v>0</v>
      </c>
      <c r="AW641" s="11">
        <v>0</v>
      </c>
      <c r="AX641" s="11"/>
      <c r="AY641" s="11">
        <v>0</v>
      </c>
      <c r="AZ641" s="11">
        <v>0</v>
      </c>
      <c r="BA641" s="11">
        <v>0</v>
      </c>
      <c r="BB641" s="18"/>
      <c r="BC641" s="18"/>
      <c r="BD641" s="51">
        <f t="shared" si="1431"/>
        <v>0</v>
      </c>
      <c r="BE641" s="47">
        <f t="shared" si="1487"/>
        <v>0</v>
      </c>
      <c r="BF641" s="47">
        <f t="shared" si="1488"/>
        <v>0</v>
      </c>
      <c r="BG641" s="47">
        <f t="shared" si="1489"/>
        <v>0</v>
      </c>
      <c r="BH641" s="47"/>
      <c r="BI641" s="47">
        <f t="shared" si="1490"/>
        <v>0</v>
      </c>
      <c r="BJ641" s="47">
        <f t="shared" si="1491"/>
        <v>0</v>
      </c>
      <c r="BK641" s="47">
        <f t="shared" si="1492"/>
        <v>0</v>
      </c>
      <c r="BL641" s="47"/>
      <c r="BM641" s="47">
        <f t="shared" si="1493"/>
        <v>0</v>
      </c>
      <c r="BN641" s="47">
        <f t="shared" si="1494"/>
        <v>0</v>
      </c>
      <c r="BO641" s="47">
        <f t="shared" si="1495"/>
        <v>0</v>
      </c>
      <c r="BP641" s="11">
        <f t="shared" si="1464"/>
        <v>0</v>
      </c>
    </row>
    <row r="642" spans="1:68" s="3" customFormat="1" ht="13.5" customHeight="1" x14ac:dyDescent="0.2">
      <c r="A642" s="13"/>
      <c r="B642" s="14" t="s">
        <v>92</v>
      </c>
      <c r="C642" s="9">
        <f t="shared" ref="C642" si="1588">SUM(C643:C644)</f>
        <v>280000</v>
      </c>
      <c r="D642" s="9">
        <f t="shared" ref="D642" si="1589">SUM(D643:D644)</f>
        <v>0</v>
      </c>
      <c r="E642" s="9">
        <f t="shared" ref="E642" si="1590">SUM(E643:E644)</f>
        <v>120000</v>
      </c>
      <c r="F642" s="9">
        <f t="shared" ref="F642" si="1591">SUM(F643:F644)</f>
        <v>120000</v>
      </c>
      <c r="G642" s="9">
        <f t="shared" ref="G642:J642" si="1592">SUM(G643:G644)</f>
        <v>0</v>
      </c>
      <c r="H642" s="9">
        <f t="shared" si="1592"/>
        <v>0</v>
      </c>
      <c r="I642" s="9">
        <f t="shared" si="1592"/>
        <v>106956.64</v>
      </c>
      <c r="J642" s="9">
        <f t="shared" si="1592"/>
        <v>106956.64</v>
      </c>
      <c r="K642" s="61"/>
      <c r="L642" s="65">
        <f t="shared" si="1453"/>
        <v>120000</v>
      </c>
      <c r="M642" s="65">
        <f t="shared" si="1454"/>
        <v>0</v>
      </c>
      <c r="N642" s="65">
        <f t="shared" si="1455"/>
        <v>106956.64</v>
      </c>
      <c r="O642" s="65">
        <f t="shared" si="1456"/>
        <v>0</v>
      </c>
      <c r="P642" s="65">
        <f t="shared" si="1457"/>
        <v>0</v>
      </c>
      <c r="Q642" s="65">
        <f t="shared" si="1458"/>
        <v>13043.36</v>
      </c>
      <c r="R642" s="65">
        <f t="shared" si="1459"/>
        <v>13043.36</v>
      </c>
      <c r="S642" s="65">
        <f t="shared" si="1460"/>
        <v>173043.36</v>
      </c>
      <c r="T642" s="61"/>
      <c r="U642" s="13"/>
      <c r="V642" s="14" t="s">
        <v>92</v>
      </c>
      <c r="W642" s="9">
        <f t="shared" ref="W642:AD642" si="1593">SUM(W643:W644)</f>
        <v>0</v>
      </c>
      <c r="X642" s="9">
        <f t="shared" si="1593"/>
        <v>0</v>
      </c>
      <c r="Y642" s="9">
        <f t="shared" si="1593"/>
        <v>0</v>
      </c>
      <c r="Z642" s="9">
        <f t="shared" si="1593"/>
        <v>0</v>
      </c>
      <c r="AA642" s="9">
        <f t="shared" si="1593"/>
        <v>0</v>
      </c>
      <c r="AB642" s="9">
        <f t="shared" si="1593"/>
        <v>0</v>
      </c>
      <c r="AC642" s="9">
        <f t="shared" si="1593"/>
        <v>0</v>
      </c>
      <c r="AD642" s="9">
        <f t="shared" si="1593"/>
        <v>0</v>
      </c>
      <c r="AF642" s="13"/>
      <c r="AG642" s="14" t="s">
        <v>92</v>
      </c>
      <c r="AH642" s="9">
        <f t="shared" ref="AH642:AO642" si="1594">SUM(AH643:AH644)</f>
        <v>0</v>
      </c>
      <c r="AI642" s="9">
        <f t="shared" si="1594"/>
        <v>0</v>
      </c>
      <c r="AJ642" s="9">
        <f t="shared" si="1594"/>
        <v>0</v>
      </c>
      <c r="AK642" s="9">
        <f t="shared" si="1594"/>
        <v>0</v>
      </c>
      <c r="AL642" s="9">
        <f t="shared" si="1594"/>
        <v>0</v>
      </c>
      <c r="AM642" s="9">
        <f t="shared" si="1594"/>
        <v>0</v>
      </c>
      <c r="AN642" s="9">
        <f t="shared" si="1594"/>
        <v>0</v>
      </c>
      <c r="AO642" s="9">
        <f t="shared" si="1594"/>
        <v>0</v>
      </c>
      <c r="AP642" s="17"/>
      <c r="AQ642" s="44">
        <f t="shared" si="1527"/>
        <v>0</v>
      </c>
      <c r="AR642" s="13"/>
      <c r="AS642" s="14" t="s">
        <v>92</v>
      </c>
      <c r="AT642" s="9">
        <f t="shared" ref="AT642:BA642" si="1595">SUM(AT643:AT644)</f>
        <v>0</v>
      </c>
      <c r="AU642" s="9">
        <f t="shared" si="1595"/>
        <v>0</v>
      </c>
      <c r="AV642" s="9">
        <f t="shared" si="1595"/>
        <v>0</v>
      </c>
      <c r="AW642" s="9">
        <f t="shared" si="1595"/>
        <v>0</v>
      </c>
      <c r="AX642" s="9">
        <f t="shared" si="1595"/>
        <v>0</v>
      </c>
      <c r="AY642" s="9">
        <f t="shared" si="1595"/>
        <v>0</v>
      </c>
      <c r="AZ642" s="9">
        <f t="shared" si="1595"/>
        <v>0</v>
      </c>
      <c r="BA642" s="9">
        <f t="shared" si="1595"/>
        <v>0</v>
      </c>
      <c r="BB642" s="17"/>
      <c r="BC642" s="17"/>
      <c r="BD642" s="51">
        <f t="shared" si="1431"/>
        <v>0</v>
      </c>
      <c r="BE642" s="47">
        <f t="shared" si="1487"/>
        <v>0</v>
      </c>
      <c r="BF642" s="47">
        <f t="shared" si="1488"/>
        <v>0</v>
      </c>
      <c r="BG642" s="47">
        <f t="shared" si="1489"/>
        <v>0</v>
      </c>
      <c r="BH642" s="47"/>
      <c r="BI642" s="47">
        <f t="shared" si="1490"/>
        <v>0</v>
      </c>
      <c r="BJ642" s="47">
        <f t="shared" si="1491"/>
        <v>0</v>
      </c>
      <c r="BK642" s="47">
        <f t="shared" si="1492"/>
        <v>0</v>
      </c>
      <c r="BL642" s="47"/>
      <c r="BM642" s="47">
        <f t="shared" si="1493"/>
        <v>0</v>
      </c>
      <c r="BN642" s="47">
        <f t="shared" si="1494"/>
        <v>0</v>
      </c>
      <c r="BO642" s="47">
        <f t="shared" si="1495"/>
        <v>0</v>
      </c>
      <c r="BP642" s="11">
        <f t="shared" si="1464"/>
        <v>0</v>
      </c>
    </row>
    <row r="643" spans="1:68" s="3" customFormat="1" ht="13.5" customHeight="1" x14ac:dyDescent="0.2">
      <c r="A643" s="13"/>
      <c r="B643" s="15" t="s">
        <v>0</v>
      </c>
      <c r="C643" s="11">
        <v>280000</v>
      </c>
      <c r="D643" s="11">
        <v>0</v>
      </c>
      <c r="E643" s="11">
        <v>120000</v>
      </c>
      <c r="F643" s="11">
        <v>120000</v>
      </c>
      <c r="G643" s="11"/>
      <c r="H643" s="11">
        <v>0</v>
      </c>
      <c r="I643" s="11">
        <v>106956.64</v>
      </c>
      <c r="J643" s="11">
        <v>106956.64</v>
      </c>
      <c r="K643" s="61"/>
      <c r="L643" s="65">
        <f t="shared" si="1453"/>
        <v>120000</v>
      </c>
      <c r="M643" s="65">
        <f t="shared" si="1454"/>
        <v>0</v>
      </c>
      <c r="N643" s="65">
        <f t="shared" si="1455"/>
        <v>106956.64</v>
      </c>
      <c r="O643" s="65">
        <f t="shared" si="1456"/>
        <v>0</v>
      </c>
      <c r="P643" s="65">
        <f t="shared" si="1457"/>
        <v>0</v>
      </c>
      <c r="Q643" s="65">
        <f t="shared" si="1458"/>
        <v>13043.36</v>
      </c>
      <c r="R643" s="65">
        <f t="shared" si="1459"/>
        <v>13043.36</v>
      </c>
      <c r="S643" s="65">
        <f t="shared" si="1460"/>
        <v>173043.36</v>
      </c>
      <c r="T643" s="61"/>
      <c r="U643" s="13"/>
      <c r="V643" s="15" t="s">
        <v>0</v>
      </c>
      <c r="W643" s="11">
        <v>0</v>
      </c>
      <c r="X643" s="11">
        <v>0</v>
      </c>
      <c r="Y643" s="11">
        <v>0</v>
      </c>
      <c r="Z643" s="11">
        <v>0</v>
      </c>
      <c r="AA643" s="11"/>
      <c r="AB643" s="11">
        <v>0</v>
      </c>
      <c r="AC643" s="11">
        <v>0</v>
      </c>
      <c r="AD643" s="11">
        <v>0</v>
      </c>
      <c r="AF643" s="13"/>
      <c r="AG643" s="15" t="s">
        <v>0</v>
      </c>
      <c r="AH643" s="11">
        <v>0</v>
      </c>
      <c r="AI643" s="11">
        <v>0</v>
      </c>
      <c r="AJ643" s="11">
        <v>0</v>
      </c>
      <c r="AK643" s="11">
        <v>0</v>
      </c>
      <c r="AL643" s="11"/>
      <c r="AM643" s="11">
        <v>0</v>
      </c>
      <c r="AN643" s="11">
        <v>0</v>
      </c>
      <c r="AO643" s="11">
        <v>0</v>
      </c>
      <c r="AP643" s="11"/>
      <c r="AQ643" s="44">
        <f t="shared" si="1527"/>
        <v>0</v>
      </c>
      <c r="AR643" s="13"/>
      <c r="AS643" s="15" t="s">
        <v>0</v>
      </c>
      <c r="AT643" s="11">
        <v>0</v>
      </c>
      <c r="AU643" s="11">
        <v>0</v>
      </c>
      <c r="AV643" s="11">
        <v>0</v>
      </c>
      <c r="AW643" s="11">
        <v>0</v>
      </c>
      <c r="AX643" s="11"/>
      <c r="AY643" s="11">
        <v>0</v>
      </c>
      <c r="AZ643" s="11">
        <v>0</v>
      </c>
      <c r="BA643" s="11">
        <v>0</v>
      </c>
      <c r="BB643" s="11"/>
      <c r="BC643" s="11"/>
      <c r="BD643" s="51">
        <f t="shared" si="1431"/>
        <v>0</v>
      </c>
      <c r="BE643" s="47">
        <f t="shared" si="1487"/>
        <v>0</v>
      </c>
      <c r="BF643" s="47">
        <f t="shared" si="1488"/>
        <v>0</v>
      </c>
      <c r="BG643" s="47">
        <f t="shared" si="1489"/>
        <v>0</v>
      </c>
      <c r="BH643" s="47"/>
      <c r="BI643" s="47">
        <f t="shared" si="1490"/>
        <v>0</v>
      </c>
      <c r="BJ643" s="47">
        <f t="shared" si="1491"/>
        <v>0</v>
      </c>
      <c r="BK643" s="47">
        <f t="shared" si="1492"/>
        <v>0</v>
      </c>
      <c r="BL643" s="47"/>
      <c r="BM643" s="47">
        <f t="shared" si="1493"/>
        <v>0</v>
      </c>
      <c r="BN643" s="47">
        <f t="shared" si="1494"/>
        <v>0</v>
      </c>
      <c r="BO643" s="47">
        <f t="shared" si="1495"/>
        <v>0</v>
      </c>
      <c r="BP643" s="11">
        <f t="shared" si="1464"/>
        <v>0</v>
      </c>
    </row>
    <row r="644" spans="1:68" s="3" customFormat="1" ht="13.5" customHeight="1" x14ac:dyDescent="0.2">
      <c r="A644" s="13"/>
      <c r="B644" s="15" t="s">
        <v>2</v>
      </c>
      <c r="C644" s="11">
        <v>0</v>
      </c>
      <c r="D644" s="11">
        <v>0</v>
      </c>
      <c r="E644" s="11">
        <v>0</v>
      </c>
      <c r="F644" s="11">
        <v>0</v>
      </c>
      <c r="G644" s="11"/>
      <c r="H644" s="11">
        <v>0</v>
      </c>
      <c r="I644" s="11">
        <v>0</v>
      </c>
      <c r="J644" s="11">
        <v>0</v>
      </c>
      <c r="K644" s="61"/>
      <c r="L644" s="65">
        <f t="shared" si="1453"/>
        <v>0</v>
      </c>
      <c r="M644" s="65">
        <f t="shared" si="1454"/>
        <v>0</v>
      </c>
      <c r="N644" s="65">
        <f t="shared" si="1455"/>
        <v>0</v>
      </c>
      <c r="O644" s="65">
        <f t="shared" si="1456"/>
        <v>0</v>
      </c>
      <c r="P644" s="65">
        <f t="shared" si="1457"/>
        <v>0</v>
      </c>
      <c r="Q644" s="65">
        <f t="shared" si="1458"/>
        <v>0</v>
      </c>
      <c r="R644" s="65">
        <f t="shared" si="1459"/>
        <v>0</v>
      </c>
      <c r="S644" s="65">
        <f t="shared" si="1460"/>
        <v>0</v>
      </c>
      <c r="T644" s="61"/>
      <c r="U644" s="13"/>
      <c r="V644" s="15" t="s">
        <v>2</v>
      </c>
      <c r="W644" s="11">
        <v>0</v>
      </c>
      <c r="X644" s="11">
        <v>0</v>
      </c>
      <c r="Y644" s="11">
        <v>0</v>
      </c>
      <c r="Z644" s="11">
        <v>0</v>
      </c>
      <c r="AA644" s="11"/>
      <c r="AB644" s="11">
        <v>0</v>
      </c>
      <c r="AC644" s="11">
        <v>0</v>
      </c>
      <c r="AD644" s="11">
        <v>0</v>
      </c>
      <c r="AF644" s="13"/>
      <c r="AG644" s="15" t="s">
        <v>2</v>
      </c>
      <c r="AH644" s="11">
        <v>0</v>
      </c>
      <c r="AI644" s="11">
        <v>0</v>
      </c>
      <c r="AJ644" s="11">
        <v>0</v>
      </c>
      <c r="AK644" s="11">
        <v>0</v>
      </c>
      <c r="AL644" s="11"/>
      <c r="AM644" s="11">
        <v>0</v>
      </c>
      <c r="AN644" s="11">
        <v>0</v>
      </c>
      <c r="AO644" s="11">
        <v>0</v>
      </c>
      <c r="AP644" s="18"/>
      <c r="AQ644" s="44">
        <f t="shared" si="1527"/>
        <v>0</v>
      </c>
      <c r="AR644" s="13"/>
      <c r="AS644" s="15" t="s">
        <v>2</v>
      </c>
      <c r="AT644" s="11">
        <v>0</v>
      </c>
      <c r="AU644" s="11">
        <v>0</v>
      </c>
      <c r="AV644" s="11">
        <v>0</v>
      </c>
      <c r="AW644" s="11">
        <v>0</v>
      </c>
      <c r="AX644" s="11"/>
      <c r="AY644" s="11">
        <v>0</v>
      </c>
      <c r="AZ644" s="11">
        <v>0</v>
      </c>
      <c r="BA644" s="11">
        <v>0</v>
      </c>
      <c r="BB644" s="18"/>
      <c r="BC644" s="18"/>
      <c r="BD644" s="51">
        <f t="shared" si="1431"/>
        <v>0</v>
      </c>
      <c r="BE644" s="47">
        <f t="shared" si="1487"/>
        <v>0</v>
      </c>
      <c r="BF644" s="47">
        <f t="shared" si="1488"/>
        <v>0</v>
      </c>
      <c r="BG644" s="47">
        <f t="shared" si="1489"/>
        <v>0</v>
      </c>
      <c r="BH644" s="47"/>
      <c r="BI644" s="47">
        <f t="shared" si="1490"/>
        <v>0</v>
      </c>
      <c r="BJ644" s="47">
        <f t="shared" si="1491"/>
        <v>0</v>
      </c>
      <c r="BK644" s="47">
        <f t="shared" si="1492"/>
        <v>0</v>
      </c>
      <c r="BL644" s="47"/>
      <c r="BM644" s="47">
        <f t="shared" si="1493"/>
        <v>0</v>
      </c>
      <c r="BN644" s="47">
        <f t="shared" si="1494"/>
        <v>0</v>
      </c>
      <c r="BO644" s="47">
        <f t="shared" si="1495"/>
        <v>0</v>
      </c>
      <c r="BP644" s="11">
        <f t="shared" si="1464"/>
        <v>0</v>
      </c>
    </row>
    <row r="645" spans="1:68" s="3" customFormat="1" ht="13.5" customHeight="1" x14ac:dyDescent="0.2">
      <c r="A645" s="13"/>
      <c r="B645" s="14" t="s">
        <v>112</v>
      </c>
      <c r="C645" s="9">
        <f t="shared" ref="C645" si="1596">SUM(C646:C647)</f>
        <v>7890312.3899999997</v>
      </c>
      <c r="D645" s="9">
        <f t="shared" ref="D645" si="1597">SUM(D646:D647)</f>
        <v>342579.63</v>
      </c>
      <c r="E645" s="9">
        <f t="shared" ref="E645" si="1598">SUM(E646:E647)</f>
        <v>1181883.01</v>
      </c>
      <c r="F645" s="9">
        <f t="shared" ref="F645" si="1599">SUM(F646:F647)</f>
        <v>1976605.58</v>
      </c>
      <c r="G645" s="9">
        <f t="shared" ref="G645:J645" si="1600">SUM(G646:G647)</f>
        <v>0</v>
      </c>
      <c r="H645" s="9">
        <f t="shared" si="1600"/>
        <v>330502.34000000003</v>
      </c>
      <c r="I645" s="9">
        <f t="shared" si="1600"/>
        <v>814924.80000000005</v>
      </c>
      <c r="J645" s="9">
        <f t="shared" si="1600"/>
        <v>1898453.37</v>
      </c>
      <c r="K645" s="61"/>
      <c r="L645" s="65">
        <f t="shared" si="1453"/>
        <v>839303.38</v>
      </c>
      <c r="M645" s="65">
        <f t="shared" si="1454"/>
        <v>794722.57000000007</v>
      </c>
      <c r="N645" s="65">
        <f t="shared" si="1455"/>
        <v>484422.46</v>
      </c>
      <c r="O645" s="65">
        <f t="shared" si="1456"/>
        <v>1083528.57</v>
      </c>
      <c r="P645" s="65">
        <f t="shared" si="1457"/>
        <v>12077.289999999979</v>
      </c>
      <c r="Q645" s="65">
        <f t="shared" si="1458"/>
        <v>366958.20999999996</v>
      </c>
      <c r="R645" s="65">
        <f t="shared" si="1459"/>
        <v>78152.209999999963</v>
      </c>
      <c r="S645" s="65">
        <f t="shared" si="1460"/>
        <v>5991859.0199999996</v>
      </c>
      <c r="T645" s="61"/>
      <c r="U645" s="13"/>
      <c r="V645" s="14" t="s">
        <v>112</v>
      </c>
      <c r="W645" s="9">
        <f t="shared" ref="W645:AD645" si="1601">SUM(W646:W647)</f>
        <v>0</v>
      </c>
      <c r="X645" s="9">
        <f t="shared" si="1601"/>
        <v>0</v>
      </c>
      <c r="Y645" s="9">
        <f t="shared" si="1601"/>
        <v>0</v>
      </c>
      <c r="Z645" s="9">
        <f t="shared" si="1601"/>
        <v>0</v>
      </c>
      <c r="AA645" s="9">
        <f t="shared" si="1601"/>
        <v>0</v>
      </c>
      <c r="AB645" s="9">
        <f t="shared" si="1601"/>
        <v>0</v>
      </c>
      <c r="AC645" s="9">
        <f t="shared" si="1601"/>
        <v>0</v>
      </c>
      <c r="AD645" s="9">
        <f t="shared" si="1601"/>
        <v>0</v>
      </c>
      <c r="AF645" s="13"/>
      <c r="AG645" s="14" t="s">
        <v>112</v>
      </c>
      <c r="AH645" s="9">
        <f t="shared" ref="AH645:AO645" si="1602">SUM(AH646:AH647)</f>
        <v>0</v>
      </c>
      <c r="AI645" s="9">
        <f t="shared" si="1602"/>
        <v>0</v>
      </c>
      <c r="AJ645" s="9">
        <f t="shared" si="1602"/>
        <v>0</v>
      </c>
      <c r="AK645" s="9">
        <f t="shared" si="1602"/>
        <v>0</v>
      </c>
      <c r="AL645" s="9">
        <f t="shared" si="1602"/>
        <v>0</v>
      </c>
      <c r="AM645" s="9">
        <f t="shared" si="1602"/>
        <v>0</v>
      </c>
      <c r="AN645" s="9">
        <f t="shared" si="1602"/>
        <v>0</v>
      </c>
      <c r="AO645" s="9">
        <f t="shared" si="1602"/>
        <v>0</v>
      </c>
      <c r="AP645" s="17"/>
      <c r="AQ645" s="44">
        <f t="shared" si="1527"/>
        <v>0</v>
      </c>
      <c r="AR645" s="13"/>
      <c r="AS645" s="14" t="s">
        <v>112</v>
      </c>
      <c r="AT645" s="9">
        <f t="shared" ref="AT645:BA645" si="1603">SUM(AT646:AT647)</f>
        <v>0</v>
      </c>
      <c r="AU645" s="9">
        <f t="shared" si="1603"/>
        <v>0</v>
      </c>
      <c r="AV645" s="9">
        <f t="shared" si="1603"/>
        <v>0</v>
      </c>
      <c r="AW645" s="9">
        <f t="shared" si="1603"/>
        <v>0</v>
      </c>
      <c r="AX645" s="9">
        <f t="shared" si="1603"/>
        <v>0</v>
      </c>
      <c r="AY645" s="9">
        <f t="shared" si="1603"/>
        <v>0</v>
      </c>
      <c r="AZ645" s="9">
        <f t="shared" si="1603"/>
        <v>0</v>
      </c>
      <c r="BA645" s="9">
        <f t="shared" si="1603"/>
        <v>0</v>
      </c>
      <c r="BB645" s="17"/>
      <c r="BC645" s="17"/>
      <c r="BD645" s="51">
        <f t="shared" si="1431"/>
        <v>0</v>
      </c>
      <c r="BE645" s="47">
        <f t="shared" si="1487"/>
        <v>0</v>
      </c>
      <c r="BF645" s="47">
        <f t="shared" si="1488"/>
        <v>0</v>
      </c>
      <c r="BG645" s="47">
        <f t="shared" si="1489"/>
        <v>0</v>
      </c>
      <c r="BH645" s="47"/>
      <c r="BI645" s="47">
        <f t="shared" si="1490"/>
        <v>0</v>
      </c>
      <c r="BJ645" s="47">
        <f t="shared" si="1491"/>
        <v>0</v>
      </c>
      <c r="BK645" s="47">
        <f t="shared" si="1492"/>
        <v>0</v>
      </c>
      <c r="BL645" s="47"/>
      <c r="BM645" s="47">
        <f t="shared" si="1493"/>
        <v>0</v>
      </c>
      <c r="BN645" s="47">
        <f t="shared" si="1494"/>
        <v>0</v>
      </c>
      <c r="BO645" s="47">
        <f t="shared" si="1495"/>
        <v>0</v>
      </c>
      <c r="BP645" s="11">
        <f t="shared" si="1464"/>
        <v>0</v>
      </c>
    </row>
    <row r="646" spans="1:68" s="3" customFormat="1" ht="13.5" customHeight="1" x14ac:dyDescent="0.2">
      <c r="A646" s="13"/>
      <c r="B646" s="15" t="s">
        <v>0</v>
      </c>
      <c r="C646" s="11">
        <v>7890312.3899999997</v>
      </c>
      <c r="D646" s="11">
        <v>342579.63</v>
      </c>
      <c r="E646" s="11">
        <v>1181883.01</v>
      </c>
      <c r="F646" s="11">
        <v>1976605.58</v>
      </c>
      <c r="G646" s="11"/>
      <c r="H646" s="11">
        <v>330502.34000000003</v>
      </c>
      <c r="I646" s="11">
        <v>814924.80000000005</v>
      </c>
      <c r="J646" s="11">
        <v>1898453.37</v>
      </c>
      <c r="K646" s="61"/>
      <c r="L646" s="65">
        <f t="shared" si="1453"/>
        <v>839303.38</v>
      </c>
      <c r="M646" s="65">
        <f t="shared" si="1454"/>
        <v>794722.57000000007</v>
      </c>
      <c r="N646" s="65">
        <f t="shared" si="1455"/>
        <v>484422.46</v>
      </c>
      <c r="O646" s="65">
        <f t="shared" si="1456"/>
        <v>1083528.57</v>
      </c>
      <c r="P646" s="65">
        <f t="shared" si="1457"/>
        <v>12077.289999999979</v>
      </c>
      <c r="Q646" s="65">
        <f t="shared" si="1458"/>
        <v>366958.20999999996</v>
      </c>
      <c r="R646" s="65">
        <f t="shared" si="1459"/>
        <v>78152.209999999963</v>
      </c>
      <c r="S646" s="65">
        <f t="shared" si="1460"/>
        <v>5991859.0199999996</v>
      </c>
      <c r="T646" s="61"/>
      <c r="U646" s="13"/>
      <c r="V646" s="15" t="s">
        <v>0</v>
      </c>
      <c r="W646" s="11">
        <v>0</v>
      </c>
      <c r="X646" s="11">
        <v>0</v>
      </c>
      <c r="Y646" s="11">
        <v>0</v>
      </c>
      <c r="Z646" s="11">
        <v>0</v>
      </c>
      <c r="AA646" s="11"/>
      <c r="AB646" s="11">
        <v>0</v>
      </c>
      <c r="AC646" s="11">
        <v>0</v>
      </c>
      <c r="AD646" s="11">
        <v>0</v>
      </c>
      <c r="AF646" s="13"/>
      <c r="AG646" s="15" t="s">
        <v>0</v>
      </c>
      <c r="AH646" s="11">
        <v>0</v>
      </c>
      <c r="AI646" s="11">
        <v>0</v>
      </c>
      <c r="AJ646" s="11">
        <v>0</v>
      </c>
      <c r="AK646" s="11">
        <v>0</v>
      </c>
      <c r="AL646" s="11"/>
      <c r="AM646" s="11">
        <v>0</v>
      </c>
      <c r="AN646" s="11">
        <v>0</v>
      </c>
      <c r="AO646" s="11">
        <v>0</v>
      </c>
      <c r="AP646" s="11"/>
      <c r="AQ646" s="44">
        <f t="shared" si="1527"/>
        <v>0</v>
      </c>
      <c r="AR646" s="13"/>
      <c r="AS646" s="15" t="s">
        <v>0</v>
      </c>
      <c r="AT646" s="11">
        <v>0</v>
      </c>
      <c r="AU646" s="11">
        <v>0</v>
      </c>
      <c r="AV646" s="11">
        <v>0</v>
      </c>
      <c r="AW646" s="11">
        <v>0</v>
      </c>
      <c r="AX646" s="11"/>
      <c r="AY646" s="11">
        <v>0</v>
      </c>
      <c r="AZ646" s="11">
        <v>0</v>
      </c>
      <c r="BA646" s="11">
        <v>0</v>
      </c>
      <c r="BB646" s="11"/>
      <c r="BC646" s="11"/>
      <c r="BD646" s="51">
        <f t="shared" si="1431"/>
        <v>0</v>
      </c>
      <c r="BE646" s="47">
        <f t="shared" si="1487"/>
        <v>0</v>
      </c>
      <c r="BF646" s="47">
        <f t="shared" si="1488"/>
        <v>0</v>
      </c>
      <c r="BG646" s="47">
        <f t="shared" si="1489"/>
        <v>0</v>
      </c>
      <c r="BH646" s="47"/>
      <c r="BI646" s="47">
        <f t="shared" si="1490"/>
        <v>0</v>
      </c>
      <c r="BJ646" s="47">
        <f t="shared" si="1491"/>
        <v>0</v>
      </c>
      <c r="BK646" s="47">
        <f t="shared" si="1492"/>
        <v>0</v>
      </c>
      <c r="BL646" s="47"/>
      <c r="BM646" s="47">
        <f t="shared" si="1493"/>
        <v>0</v>
      </c>
      <c r="BN646" s="47">
        <f t="shared" si="1494"/>
        <v>0</v>
      </c>
      <c r="BO646" s="47">
        <f t="shared" si="1495"/>
        <v>0</v>
      </c>
      <c r="BP646" s="11">
        <f t="shared" si="1464"/>
        <v>0</v>
      </c>
    </row>
    <row r="647" spans="1:68" s="3" customFormat="1" ht="13.5" customHeight="1" x14ac:dyDescent="0.2">
      <c r="A647" s="13"/>
      <c r="B647" s="15" t="s">
        <v>2</v>
      </c>
      <c r="C647" s="11">
        <v>0</v>
      </c>
      <c r="D647" s="11">
        <v>0</v>
      </c>
      <c r="E647" s="11">
        <v>0</v>
      </c>
      <c r="F647" s="11">
        <v>0</v>
      </c>
      <c r="G647" s="11"/>
      <c r="H647" s="11">
        <v>0</v>
      </c>
      <c r="I647" s="11">
        <v>0</v>
      </c>
      <c r="J647" s="11">
        <v>0</v>
      </c>
      <c r="K647" s="61"/>
      <c r="L647" s="65">
        <f t="shared" si="1453"/>
        <v>0</v>
      </c>
      <c r="M647" s="65">
        <f t="shared" si="1454"/>
        <v>0</v>
      </c>
      <c r="N647" s="65">
        <f t="shared" si="1455"/>
        <v>0</v>
      </c>
      <c r="O647" s="65">
        <f t="shared" si="1456"/>
        <v>0</v>
      </c>
      <c r="P647" s="65">
        <f t="shared" si="1457"/>
        <v>0</v>
      </c>
      <c r="Q647" s="65">
        <f t="shared" si="1458"/>
        <v>0</v>
      </c>
      <c r="R647" s="65">
        <f t="shared" si="1459"/>
        <v>0</v>
      </c>
      <c r="S647" s="65">
        <f t="shared" si="1460"/>
        <v>0</v>
      </c>
      <c r="T647" s="61"/>
      <c r="U647" s="13"/>
      <c r="V647" s="15" t="s">
        <v>2</v>
      </c>
      <c r="W647" s="11">
        <v>0</v>
      </c>
      <c r="X647" s="11">
        <v>0</v>
      </c>
      <c r="Y647" s="11">
        <v>0</v>
      </c>
      <c r="Z647" s="11">
        <v>0</v>
      </c>
      <c r="AA647" s="11"/>
      <c r="AB647" s="11">
        <v>0</v>
      </c>
      <c r="AC647" s="11">
        <v>0</v>
      </c>
      <c r="AD647" s="11">
        <v>0</v>
      </c>
      <c r="AF647" s="13"/>
      <c r="AG647" s="15" t="s">
        <v>2</v>
      </c>
      <c r="AH647" s="11">
        <v>0</v>
      </c>
      <c r="AI647" s="11">
        <v>0</v>
      </c>
      <c r="AJ647" s="11">
        <v>0</v>
      </c>
      <c r="AK647" s="11">
        <v>0</v>
      </c>
      <c r="AL647" s="11"/>
      <c r="AM647" s="11">
        <v>0</v>
      </c>
      <c r="AN647" s="11">
        <v>0</v>
      </c>
      <c r="AO647" s="11">
        <v>0</v>
      </c>
      <c r="AP647" s="18"/>
      <c r="AQ647" s="44">
        <f t="shared" si="1527"/>
        <v>0</v>
      </c>
      <c r="AR647" s="13"/>
      <c r="AS647" s="15" t="s">
        <v>2</v>
      </c>
      <c r="AT647" s="11">
        <v>0</v>
      </c>
      <c r="AU647" s="11">
        <v>0</v>
      </c>
      <c r="AV647" s="11">
        <v>0</v>
      </c>
      <c r="AW647" s="11">
        <v>0</v>
      </c>
      <c r="AX647" s="11"/>
      <c r="AY647" s="11">
        <v>0</v>
      </c>
      <c r="AZ647" s="11">
        <v>0</v>
      </c>
      <c r="BA647" s="11">
        <v>0</v>
      </c>
      <c r="BB647" s="18"/>
      <c r="BC647" s="18"/>
      <c r="BD647" s="51">
        <f t="shared" si="1431"/>
        <v>0</v>
      </c>
      <c r="BE647" s="47">
        <f t="shared" si="1487"/>
        <v>0</v>
      </c>
      <c r="BF647" s="47">
        <f t="shared" si="1488"/>
        <v>0</v>
      </c>
      <c r="BG647" s="47">
        <f t="shared" si="1489"/>
        <v>0</v>
      </c>
      <c r="BH647" s="47"/>
      <c r="BI647" s="47">
        <f t="shared" si="1490"/>
        <v>0</v>
      </c>
      <c r="BJ647" s="47">
        <f t="shared" si="1491"/>
        <v>0</v>
      </c>
      <c r="BK647" s="47">
        <f t="shared" si="1492"/>
        <v>0</v>
      </c>
      <c r="BL647" s="47"/>
      <c r="BM647" s="47">
        <f t="shared" si="1493"/>
        <v>0</v>
      </c>
      <c r="BN647" s="47">
        <f t="shared" si="1494"/>
        <v>0</v>
      </c>
      <c r="BO647" s="47">
        <f t="shared" si="1495"/>
        <v>0</v>
      </c>
      <c r="BP647" s="11">
        <f t="shared" si="1464"/>
        <v>0</v>
      </c>
    </row>
    <row r="648" spans="1:68" s="3" customFormat="1" ht="21" customHeight="1" x14ac:dyDescent="0.2">
      <c r="A648" s="13"/>
      <c r="B648" s="14" t="s">
        <v>173</v>
      </c>
      <c r="C648" s="9">
        <f t="shared" ref="C648" si="1604">SUM(C649:C650)</f>
        <v>25896</v>
      </c>
      <c r="D648" s="9">
        <f t="shared" ref="D648" si="1605">SUM(D649:D650)</f>
        <v>25896</v>
      </c>
      <c r="E648" s="9">
        <f t="shared" ref="E648" si="1606">SUM(E649:E650)</f>
        <v>25896</v>
      </c>
      <c r="F648" s="9">
        <f t="shared" ref="F648" si="1607">SUM(F649:F650)</f>
        <v>25896</v>
      </c>
      <c r="G648" s="9">
        <f t="shared" ref="G648:J648" si="1608">SUM(G649:G650)</f>
        <v>0</v>
      </c>
      <c r="H648" s="9">
        <f t="shared" si="1608"/>
        <v>25896</v>
      </c>
      <c r="I648" s="9">
        <f t="shared" si="1608"/>
        <v>25896</v>
      </c>
      <c r="J648" s="9">
        <f t="shared" si="1608"/>
        <v>25896</v>
      </c>
      <c r="K648" s="61"/>
      <c r="L648" s="65">
        <f t="shared" si="1453"/>
        <v>0</v>
      </c>
      <c r="M648" s="65">
        <f t="shared" si="1454"/>
        <v>0</v>
      </c>
      <c r="N648" s="65">
        <f t="shared" si="1455"/>
        <v>0</v>
      </c>
      <c r="O648" s="65">
        <f t="shared" si="1456"/>
        <v>0</v>
      </c>
      <c r="P648" s="65">
        <f t="shared" si="1457"/>
        <v>0</v>
      </c>
      <c r="Q648" s="65">
        <f t="shared" si="1458"/>
        <v>0</v>
      </c>
      <c r="R648" s="65">
        <f t="shared" si="1459"/>
        <v>0</v>
      </c>
      <c r="S648" s="65">
        <f t="shared" si="1460"/>
        <v>0</v>
      </c>
      <c r="T648" s="61"/>
      <c r="U648" s="13"/>
      <c r="V648" s="14" t="s">
        <v>173</v>
      </c>
      <c r="W648" s="9">
        <f t="shared" ref="W648:AD648" si="1609">SUM(W649:W650)</f>
        <v>0</v>
      </c>
      <c r="X648" s="9">
        <f t="shared" si="1609"/>
        <v>0</v>
      </c>
      <c r="Y648" s="9">
        <f t="shared" si="1609"/>
        <v>0</v>
      </c>
      <c r="Z648" s="9">
        <f t="shared" si="1609"/>
        <v>0</v>
      </c>
      <c r="AA648" s="9">
        <f t="shared" si="1609"/>
        <v>0</v>
      </c>
      <c r="AB648" s="9">
        <f t="shared" si="1609"/>
        <v>0</v>
      </c>
      <c r="AC648" s="9">
        <f t="shared" si="1609"/>
        <v>0</v>
      </c>
      <c r="AD648" s="9">
        <f t="shared" si="1609"/>
        <v>0</v>
      </c>
      <c r="AF648" s="13"/>
      <c r="AG648" s="14" t="s">
        <v>173</v>
      </c>
      <c r="AH648" s="9">
        <f t="shared" ref="AH648:AO648" si="1610">SUM(AH649:AH650)</f>
        <v>0</v>
      </c>
      <c r="AI648" s="9">
        <f t="shared" si="1610"/>
        <v>0</v>
      </c>
      <c r="AJ648" s="9">
        <f t="shared" si="1610"/>
        <v>0</v>
      </c>
      <c r="AK648" s="9">
        <f t="shared" si="1610"/>
        <v>0</v>
      </c>
      <c r="AL648" s="9">
        <f t="shared" si="1610"/>
        <v>0</v>
      </c>
      <c r="AM648" s="9">
        <f t="shared" si="1610"/>
        <v>0</v>
      </c>
      <c r="AN648" s="9">
        <f t="shared" si="1610"/>
        <v>0</v>
      </c>
      <c r="AO648" s="9">
        <f t="shared" si="1610"/>
        <v>0</v>
      </c>
      <c r="AP648" s="17"/>
      <c r="AQ648" s="44">
        <f>+AH648-W648</f>
        <v>0</v>
      </c>
      <c r="AR648" s="13"/>
      <c r="AS648" s="14" t="s">
        <v>173</v>
      </c>
      <c r="AT648" s="9">
        <f t="shared" ref="AT648:BA648" si="1611">SUM(AT649:AT650)</f>
        <v>0</v>
      </c>
      <c r="AU648" s="9">
        <f t="shared" si="1611"/>
        <v>0</v>
      </c>
      <c r="AV648" s="9">
        <f t="shared" si="1611"/>
        <v>0</v>
      </c>
      <c r="AW648" s="9">
        <f t="shared" si="1611"/>
        <v>0</v>
      </c>
      <c r="AX648" s="9">
        <f t="shared" si="1611"/>
        <v>0</v>
      </c>
      <c r="AY648" s="9">
        <f t="shared" si="1611"/>
        <v>0</v>
      </c>
      <c r="AZ648" s="9">
        <f t="shared" si="1611"/>
        <v>0</v>
      </c>
      <c r="BA648" s="9">
        <f t="shared" si="1611"/>
        <v>0</v>
      </c>
      <c r="BB648" s="17"/>
      <c r="BC648" s="17"/>
      <c r="BD648" s="51">
        <f t="shared" si="1431"/>
        <v>0</v>
      </c>
      <c r="BE648" s="47">
        <f t="shared" si="1487"/>
        <v>0</v>
      </c>
      <c r="BF648" s="47">
        <f t="shared" si="1488"/>
        <v>0</v>
      </c>
      <c r="BG648" s="47">
        <f t="shared" si="1489"/>
        <v>0</v>
      </c>
      <c r="BH648" s="47"/>
      <c r="BI648" s="47">
        <f t="shared" si="1490"/>
        <v>0</v>
      </c>
      <c r="BJ648" s="47">
        <f t="shared" si="1491"/>
        <v>0</v>
      </c>
      <c r="BK648" s="47">
        <f t="shared" si="1492"/>
        <v>0</v>
      </c>
      <c r="BL648" s="47"/>
      <c r="BM648" s="47">
        <f t="shared" si="1493"/>
        <v>0</v>
      </c>
      <c r="BN648" s="47">
        <f t="shared" si="1494"/>
        <v>0</v>
      </c>
      <c r="BO648" s="47">
        <f t="shared" si="1495"/>
        <v>0</v>
      </c>
      <c r="BP648" s="11">
        <f t="shared" si="1464"/>
        <v>0</v>
      </c>
    </row>
    <row r="649" spans="1:68" s="3" customFormat="1" ht="13.5" customHeight="1" x14ac:dyDescent="0.2">
      <c r="A649" s="13"/>
      <c r="B649" s="15" t="s">
        <v>0</v>
      </c>
      <c r="C649" s="11">
        <v>25896</v>
      </c>
      <c r="D649" s="11">
        <v>25896</v>
      </c>
      <c r="E649" s="11">
        <v>25896</v>
      </c>
      <c r="F649" s="11">
        <v>25896</v>
      </c>
      <c r="G649" s="11"/>
      <c r="H649" s="11">
        <v>25896</v>
      </c>
      <c r="I649" s="11">
        <v>25896</v>
      </c>
      <c r="J649" s="11">
        <v>25896</v>
      </c>
      <c r="K649" s="61"/>
      <c r="L649" s="65">
        <f t="shared" si="1453"/>
        <v>0</v>
      </c>
      <c r="M649" s="65">
        <f t="shared" si="1454"/>
        <v>0</v>
      </c>
      <c r="N649" s="65">
        <f t="shared" si="1455"/>
        <v>0</v>
      </c>
      <c r="O649" s="65">
        <f t="shared" si="1456"/>
        <v>0</v>
      </c>
      <c r="P649" s="65">
        <f t="shared" si="1457"/>
        <v>0</v>
      </c>
      <c r="Q649" s="65">
        <f t="shared" si="1458"/>
        <v>0</v>
      </c>
      <c r="R649" s="65">
        <f t="shared" si="1459"/>
        <v>0</v>
      </c>
      <c r="S649" s="65">
        <f t="shared" si="1460"/>
        <v>0</v>
      </c>
      <c r="T649" s="61"/>
      <c r="U649" s="13"/>
      <c r="V649" s="15" t="s">
        <v>0</v>
      </c>
      <c r="W649" s="11">
        <v>0</v>
      </c>
      <c r="X649" s="11">
        <v>0</v>
      </c>
      <c r="Y649" s="11">
        <v>0</v>
      </c>
      <c r="Z649" s="11">
        <v>0</v>
      </c>
      <c r="AA649" s="11"/>
      <c r="AB649" s="11">
        <v>0</v>
      </c>
      <c r="AC649" s="11">
        <v>0</v>
      </c>
      <c r="AD649" s="11">
        <v>0</v>
      </c>
      <c r="AF649" s="13"/>
      <c r="AG649" s="15" t="s">
        <v>0</v>
      </c>
      <c r="AH649" s="11">
        <v>0</v>
      </c>
      <c r="AI649" s="11">
        <v>0</v>
      </c>
      <c r="AJ649" s="11">
        <v>0</v>
      </c>
      <c r="AK649" s="11">
        <v>0</v>
      </c>
      <c r="AL649" s="11"/>
      <c r="AM649" s="11">
        <v>0</v>
      </c>
      <c r="AN649" s="11">
        <v>0</v>
      </c>
      <c r="AO649" s="11">
        <v>0</v>
      </c>
      <c r="AP649" s="18"/>
      <c r="AQ649" s="44">
        <f t="shared" si="1527"/>
        <v>0</v>
      </c>
      <c r="AR649" s="13"/>
      <c r="AS649" s="15" t="s">
        <v>0</v>
      </c>
      <c r="AT649" s="11">
        <v>0</v>
      </c>
      <c r="AU649" s="11">
        <v>0</v>
      </c>
      <c r="AV649" s="11">
        <v>0</v>
      </c>
      <c r="AW649" s="11">
        <v>0</v>
      </c>
      <c r="AX649" s="11"/>
      <c r="AY649" s="11">
        <v>0</v>
      </c>
      <c r="AZ649" s="11">
        <v>0</v>
      </c>
      <c r="BA649" s="11">
        <v>0</v>
      </c>
      <c r="BB649" s="18"/>
      <c r="BC649" s="18"/>
      <c r="BD649" s="51">
        <f t="shared" si="1431"/>
        <v>0</v>
      </c>
      <c r="BE649" s="47">
        <f t="shared" si="1487"/>
        <v>0</v>
      </c>
      <c r="BF649" s="47">
        <f t="shared" si="1488"/>
        <v>0</v>
      </c>
      <c r="BG649" s="47">
        <f t="shared" si="1489"/>
        <v>0</v>
      </c>
      <c r="BH649" s="47"/>
      <c r="BI649" s="47">
        <f t="shared" si="1490"/>
        <v>0</v>
      </c>
      <c r="BJ649" s="47">
        <f t="shared" si="1491"/>
        <v>0</v>
      </c>
      <c r="BK649" s="47">
        <f t="shared" si="1492"/>
        <v>0</v>
      </c>
      <c r="BL649" s="47"/>
      <c r="BM649" s="47">
        <f t="shared" si="1493"/>
        <v>0</v>
      </c>
      <c r="BN649" s="47">
        <f t="shared" si="1494"/>
        <v>0</v>
      </c>
      <c r="BO649" s="47">
        <f t="shared" si="1495"/>
        <v>0</v>
      </c>
      <c r="BP649" s="11">
        <f t="shared" si="1464"/>
        <v>0</v>
      </c>
    </row>
    <row r="650" spans="1:68" s="3" customFormat="1" ht="13.5" customHeight="1" x14ac:dyDescent="0.2">
      <c r="A650" s="13"/>
      <c r="B650" s="15" t="s">
        <v>2</v>
      </c>
      <c r="C650" s="11">
        <v>0</v>
      </c>
      <c r="D650" s="11">
        <v>0</v>
      </c>
      <c r="E650" s="11">
        <v>0</v>
      </c>
      <c r="F650" s="11">
        <v>0</v>
      </c>
      <c r="G650" s="11"/>
      <c r="H650" s="11">
        <v>0</v>
      </c>
      <c r="I650" s="11">
        <v>0</v>
      </c>
      <c r="J650" s="11">
        <v>0</v>
      </c>
      <c r="K650" s="61"/>
      <c r="L650" s="65">
        <f t="shared" si="1453"/>
        <v>0</v>
      </c>
      <c r="M650" s="65">
        <f t="shared" si="1454"/>
        <v>0</v>
      </c>
      <c r="N650" s="65">
        <f t="shared" si="1455"/>
        <v>0</v>
      </c>
      <c r="O650" s="65">
        <f t="shared" si="1456"/>
        <v>0</v>
      </c>
      <c r="P650" s="65">
        <f t="shared" si="1457"/>
        <v>0</v>
      </c>
      <c r="Q650" s="65">
        <f t="shared" si="1458"/>
        <v>0</v>
      </c>
      <c r="R650" s="65">
        <f t="shared" si="1459"/>
        <v>0</v>
      </c>
      <c r="S650" s="65">
        <f t="shared" si="1460"/>
        <v>0</v>
      </c>
      <c r="T650" s="61"/>
      <c r="U650" s="13"/>
      <c r="V650" s="15" t="s">
        <v>2</v>
      </c>
      <c r="W650" s="11">
        <v>0</v>
      </c>
      <c r="X650" s="11">
        <v>0</v>
      </c>
      <c r="Y650" s="11">
        <v>0</v>
      </c>
      <c r="Z650" s="11">
        <v>0</v>
      </c>
      <c r="AA650" s="11"/>
      <c r="AB650" s="11">
        <v>0</v>
      </c>
      <c r="AC650" s="11">
        <v>0</v>
      </c>
      <c r="AD650" s="11">
        <v>0</v>
      </c>
      <c r="AF650" s="13"/>
      <c r="AG650" s="15" t="s">
        <v>2</v>
      </c>
      <c r="AH650" s="11">
        <v>0</v>
      </c>
      <c r="AI650" s="11">
        <v>0</v>
      </c>
      <c r="AJ650" s="11">
        <v>0</v>
      </c>
      <c r="AK650" s="11">
        <v>0</v>
      </c>
      <c r="AL650" s="11"/>
      <c r="AM650" s="11">
        <v>0</v>
      </c>
      <c r="AN650" s="11">
        <v>0</v>
      </c>
      <c r="AO650" s="11">
        <v>0</v>
      </c>
      <c r="AP650" s="18"/>
      <c r="AQ650" s="44">
        <f t="shared" si="1527"/>
        <v>0</v>
      </c>
      <c r="AR650" s="13"/>
      <c r="AS650" s="15" t="s">
        <v>2</v>
      </c>
      <c r="AT650" s="11">
        <v>0</v>
      </c>
      <c r="AU650" s="11">
        <v>0</v>
      </c>
      <c r="AV650" s="11">
        <v>0</v>
      </c>
      <c r="AW650" s="11">
        <v>0</v>
      </c>
      <c r="AX650" s="11"/>
      <c r="AY650" s="11">
        <v>0</v>
      </c>
      <c r="AZ650" s="11">
        <v>0</v>
      </c>
      <c r="BA650" s="11">
        <v>0</v>
      </c>
      <c r="BB650" s="18"/>
      <c r="BC650" s="18"/>
      <c r="BD650" s="51">
        <f t="shared" si="1431"/>
        <v>0</v>
      </c>
      <c r="BE650" s="47">
        <f t="shared" si="1487"/>
        <v>0</v>
      </c>
      <c r="BF650" s="47">
        <f t="shared" si="1488"/>
        <v>0</v>
      </c>
      <c r="BG650" s="47">
        <f t="shared" si="1489"/>
        <v>0</v>
      </c>
      <c r="BH650" s="47"/>
      <c r="BI650" s="47">
        <f t="shared" si="1490"/>
        <v>0</v>
      </c>
      <c r="BJ650" s="47">
        <f t="shared" si="1491"/>
        <v>0</v>
      </c>
      <c r="BK650" s="47">
        <f t="shared" si="1492"/>
        <v>0</v>
      </c>
      <c r="BL650" s="47"/>
      <c r="BM650" s="47">
        <f t="shared" si="1493"/>
        <v>0</v>
      </c>
      <c r="BN650" s="47">
        <f t="shared" si="1494"/>
        <v>0</v>
      </c>
      <c r="BO650" s="47">
        <f t="shared" si="1495"/>
        <v>0</v>
      </c>
      <c r="BP650" s="11">
        <f t="shared" si="1464"/>
        <v>0</v>
      </c>
    </row>
    <row r="651" spans="1:68" s="3" customFormat="1" ht="21" customHeight="1" x14ac:dyDescent="0.2">
      <c r="A651" s="13"/>
      <c r="B651" s="14" t="s">
        <v>76</v>
      </c>
      <c r="C651" s="9">
        <f t="shared" ref="C651" si="1612">SUM(C652:C653)</f>
        <v>1306919.98</v>
      </c>
      <c r="D651" s="9">
        <f t="shared" ref="D651" si="1613">SUM(D652:D653)</f>
        <v>108909.99</v>
      </c>
      <c r="E651" s="9">
        <f t="shared" ref="E651" si="1614">SUM(E652:E653)</f>
        <v>217819.99</v>
      </c>
      <c r="F651" s="9">
        <f t="shared" ref="F651" si="1615">SUM(F652:F653)</f>
        <v>326729.99</v>
      </c>
      <c r="G651" s="9">
        <f t="shared" ref="G651:J651" si="1616">SUM(G652:G653)</f>
        <v>0</v>
      </c>
      <c r="H651" s="9">
        <f t="shared" si="1616"/>
        <v>108909.99</v>
      </c>
      <c r="I651" s="9">
        <f t="shared" si="1616"/>
        <v>217819.99</v>
      </c>
      <c r="J651" s="9">
        <f t="shared" si="1616"/>
        <v>326729.99</v>
      </c>
      <c r="K651" s="61"/>
      <c r="L651" s="65">
        <f t="shared" si="1453"/>
        <v>108909.99999999999</v>
      </c>
      <c r="M651" s="65">
        <f t="shared" si="1454"/>
        <v>108910</v>
      </c>
      <c r="N651" s="65">
        <f t="shared" si="1455"/>
        <v>108909.99999999999</v>
      </c>
      <c r="O651" s="65">
        <f t="shared" si="1456"/>
        <v>108910</v>
      </c>
      <c r="P651" s="65">
        <f t="shared" si="1457"/>
        <v>0</v>
      </c>
      <c r="Q651" s="65">
        <f t="shared" si="1458"/>
        <v>0</v>
      </c>
      <c r="R651" s="65">
        <f t="shared" si="1459"/>
        <v>0</v>
      </c>
      <c r="S651" s="65">
        <f t="shared" si="1460"/>
        <v>980189.99</v>
      </c>
      <c r="T651" s="61"/>
      <c r="U651" s="13"/>
      <c r="V651" s="14" t="s">
        <v>76</v>
      </c>
      <c r="W651" s="9">
        <f t="shared" ref="W651:AD651" si="1617">SUM(W652:W653)</f>
        <v>0</v>
      </c>
      <c r="X651" s="9">
        <f t="shared" si="1617"/>
        <v>0</v>
      </c>
      <c r="Y651" s="9">
        <f t="shared" si="1617"/>
        <v>0</v>
      </c>
      <c r="Z651" s="9">
        <f t="shared" si="1617"/>
        <v>0</v>
      </c>
      <c r="AA651" s="9">
        <f t="shared" si="1617"/>
        <v>0</v>
      </c>
      <c r="AB651" s="9">
        <f t="shared" si="1617"/>
        <v>0</v>
      </c>
      <c r="AC651" s="9">
        <f t="shared" si="1617"/>
        <v>0</v>
      </c>
      <c r="AD651" s="9">
        <f t="shared" si="1617"/>
        <v>0</v>
      </c>
      <c r="AF651" s="13"/>
      <c r="AG651" s="14" t="s">
        <v>76</v>
      </c>
      <c r="AH651" s="9">
        <f t="shared" ref="AH651:AO651" si="1618">SUM(AH652:AH653)</f>
        <v>0</v>
      </c>
      <c r="AI651" s="9">
        <f t="shared" si="1618"/>
        <v>0</v>
      </c>
      <c r="AJ651" s="9">
        <f t="shared" si="1618"/>
        <v>0</v>
      </c>
      <c r="AK651" s="9">
        <f t="shared" si="1618"/>
        <v>0</v>
      </c>
      <c r="AL651" s="9">
        <f t="shared" si="1618"/>
        <v>0</v>
      </c>
      <c r="AM651" s="9">
        <f t="shared" si="1618"/>
        <v>0</v>
      </c>
      <c r="AN651" s="9">
        <f t="shared" si="1618"/>
        <v>0</v>
      </c>
      <c r="AO651" s="9">
        <f t="shared" si="1618"/>
        <v>0</v>
      </c>
      <c r="AP651" s="17"/>
      <c r="AQ651" s="44">
        <f>+AH651-W651</f>
        <v>0</v>
      </c>
      <c r="AR651" s="13"/>
      <c r="AS651" s="14" t="s">
        <v>76</v>
      </c>
      <c r="AT651" s="9">
        <f t="shared" ref="AT651:BA651" si="1619">SUM(AT652:AT653)</f>
        <v>0</v>
      </c>
      <c r="AU651" s="9">
        <f t="shared" si="1619"/>
        <v>0</v>
      </c>
      <c r="AV651" s="9">
        <f t="shared" si="1619"/>
        <v>0</v>
      </c>
      <c r="AW651" s="9">
        <f t="shared" si="1619"/>
        <v>0</v>
      </c>
      <c r="AX651" s="9">
        <f t="shared" si="1619"/>
        <v>0</v>
      </c>
      <c r="AY651" s="9">
        <f t="shared" si="1619"/>
        <v>0</v>
      </c>
      <c r="AZ651" s="9">
        <f t="shared" si="1619"/>
        <v>0</v>
      </c>
      <c r="BA651" s="9">
        <f t="shared" si="1619"/>
        <v>0</v>
      </c>
      <c r="BB651" s="17"/>
      <c r="BC651" s="17"/>
      <c r="BD651" s="51">
        <f t="shared" si="1431"/>
        <v>0</v>
      </c>
      <c r="BE651" s="47">
        <f t="shared" si="1487"/>
        <v>0</v>
      </c>
      <c r="BF651" s="47">
        <f t="shared" si="1488"/>
        <v>0</v>
      </c>
      <c r="BG651" s="47">
        <f t="shared" si="1489"/>
        <v>0</v>
      </c>
      <c r="BH651" s="47"/>
      <c r="BI651" s="47">
        <f t="shared" si="1490"/>
        <v>0</v>
      </c>
      <c r="BJ651" s="47">
        <f t="shared" si="1491"/>
        <v>0</v>
      </c>
      <c r="BK651" s="47">
        <f t="shared" si="1492"/>
        <v>0</v>
      </c>
      <c r="BL651" s="47"/>
      <c r="BM651" s="47">
        <f t="shared" si="1493"/>
        <v>0</v>
      </c>
      <c r="BN651" s="47">
        <f t="shared" si="1494"/>
        <v>0</v>
      </c>
      <c r="BO651" s="47">
        <f t="shared" si="1495"/>
        <v>0</v>
      </c>
      <c r="BP651" s="11">
        <f t="shared" si="1464"/>
        <v>0</v>
      </c>
    </row>
    <row r="652" spans="1:68" s="3" customFormat="1" ht="13.5" customHeight="1" x14ac:dyDescent="0.2">
      <c r="A652" s="13"/>
      <c r="B652" s="15" t="s">
        <v>0</v>
      </c>
      <c r="C652" s="11">
        <v>1306919.98</v>
      </c>
      <c r="D652" s="11">
        <v>108909.99</v>
      </c>
      <c r="E652" s="11">
        <v>217819.99</v>
      </c>
      <c r="F652" s="11">
        <v>326729.99</v>
      </c>
      <c r="G652" s="11"/>
      <c r="H652" s="11">
        <v>108909.99</v>
      </c>
      <c r="I652" s="11">
        <v>217819.99</v>
      </c>
      <c r="J652" s="11">
        <v>326729.99</v>
      </c>
      <c r="K652" s="61"/>
      <c r="L652" s="65">
        <f t="shared" si="1453"/>
        <v>108909.99999999999</v>
      </c>
      <c r="M652" s="65">
        <f t="shared" si="1454"/>
        <v>108910</v>
      </c>
      <c r="N652" s="65">
        <f t="shared" si="1455"/>
        <v>108909.99999999999</v>
      </c>
      <c r="O652" s="65">
        <f t="shared" si="1456"/>
        <v>108910</v>
      </c>
      <c r="P652" s="65">
        <f t="shared" si="1457"/>
        <v>0</v>
      </c>
      <c r="Q652" s="65">
        <f t="shared" si="1458"/>
        <v>0</v>
      </c>
      <c r="R652" s="65">
        <f t="shared" si="1459"/>
        <v>0</v>
      </c>
      <c r="S652" s="65">
        <f t="shared" si="1460"/>
        <v>980189.99</v>
      </c>
      <c r="T652" s="61"/>
      <c r="U652" s="13"/>
      <c r="V652" s="15" t="s">
        <v>0</v>
      </c>
      <c r="W652" s="11">
        <v>0</v>
      </c>
      <c r="X652" s="11">
        <v>0</v>
      </c>
      <c r="Y652" s="11">
        <v>0</v>
      </c>
      <c r="Z652" s="11">
        <v>0</v>
      </c>
      <c r="AA652" s="11"/>
      <c r="AB652" s="11">
        <v>0</v>
      </c>
      <c r="AC652" s="11">
        <v>0</v>
      </c>
      <c r="AD652" s="11">
        <v>0</v>
      </c>
      <c r="AF652" s="13"/>
      <c r="AG652" s="15" t="s">
        <v>0</v>
      </c>
      <c r="AH652" s="11">
        <v>0</v>
      </c>
      <c r="AI652" s="11">
        <v>0</v>
      </c>
      <c r="AJ652" s="11">
        <v>0</v>
      </c>
      <c r="AK652" s="11">
        <v>0</v>
      </c>
      <c r="AL652" s="11"/>
      <c r="AM652" s="11">
        <v>0</v>
      </c>
      <c r="AN652" s="11">
        <v>0</v>
      </c>
      <c r="AO652" s="11">
        <v>0</v>
      </c>
      <c r="AP652" s="11"/>
      <c r="AQ652" s="44">
        <f t="shared" si="1527"/>
        <v>0</v>
      </c>
      <c r="AR652" s="13"/>
      <c r="AS652" s="15" t="s">
        <v>0</v>
      </c>
      <c r="AT652" s="11">
        <v>0</v>
      </c>
      <c r="AU652" s="11">
        <v>0</v>
      </c>
      <c r="AV652" s="11">
        <v>0</v>
      </c>
      <c r="AW652" s="11">
        <v>0</v>
      </c>
      <c r="AX652" s="11"/>
      <c r="AY652" s="11">
        <v>0</v>
      </c>
      <c r="AZ652" s="11">
        <v>0</v>
      </c>
      <c r="BA652" s="11">
        <v>0</v>
      </c>
      <c r="BB652" s="11"/>
      <c r="BC652" s="11"/>
      <c r="BD652" s="51">
        <f t="shared" si="1431"/>
        <v>0</v>
      </c>
      <c r="BE652" s="47">
        <f t="shared" si="1487"/>
        <v>0</v>
      </c>
      <c r="BF652" s="47">
        <f t="shared" si="1488"/>
        <v>0</v>
      </c>
      <c r="BG652" s="47">
        <f t="shared" si="1489"/>
        <v>0</v>
      </c>
      <c r="BH652" s="47"/>
      <c r="BI652" s="47">
        <f t="shared" si="1490"/>
        <v>0</v>
      </c>
      <c r="BJ652" s="47">
        <f t="shared" si="1491"/>
        <v>0</v>
      </c>
      <c r="BK652" s="47">
        <f t="shared" si="1492"/>
        <v>0</v>
      </c>
      <c r="BL652" s="47"/>
      <c r="BM652" s="47">
        <f t="shared" si="1493"/>
        <v>0</v>
      </c>
      <c r="BN652" s="47">
        <f t="shared" si="1494"/>
        <v>0</v>
      </c>
      <c r="BO652" s="47">
        <f t="shared" si="1495"/>
        <v>0</v>
      </c>
      <c r="BP652" s="11">
        <f t="shared" si="1464"/>
        <v>0</v>
      </c>
    </row>
    <row r="653" spans="1:68" s="3" customFormat="1" ht="13.5" customHeight="1" x14ac:dyDescent="0.2">
      <c r="A653" s="13"/>
      <c r="B653" s="15" t="s">
        <v>2</v>
      </c>
      <c r="C653" s="11">
        <v>0</v>
      </c>
      <c r="D653" s="11">
        <v>0</v>
      </c>
      <c r="E653" s="11">
        <v>0</v>
      </c>
      <c r="F653" s="11">
        <v>0</v>
      </c>
      <c r="G653" s="11"/>
      <c r="H653" s="11">
        <v>0</v>
      </c>
      <c r="I653" s="11">
        <v>0</v>
      </c>
      <c r="J653" s="11">
        <v>0</v>
      </c>
      <c r="K653" s="61"/>
      <c r="L653" s="65">
        <f t="shared" si="1453"/>
        <v>0</v>
      </c>
      <c r="M653" s="65">
        <f t="shared" si="1454"/>
        <v>0</v>
      </c>
      <c r="N653" s="65">
        <f t="shared" si="1455"/>
        <v>0</v>
      </c>
      <c r="O653" s="65">
        <f t="shared" si="1456"/>
        <v>0</v>
      </c>
      <c r="P653" s="65">
        <f t="shared" si="1457"/>
        <v>0</v>
      </c>
      <c r="Q653" s="65">
        <f t="shared" si="1458"/>
        <v>0</v>
      </c>
      <c r="R653" s="65">
        <f t="shared" si="1459"/>
        <v>0</v>
      </c>
      <c r="S653" s="65">
        <f t="shared" si="1460"/>
        <v>0</v>
      </c>
      <c r="T653" s="61"/>
      <c r="U653" s="13"/>
      <c r="V653" s="15" t="s">
        <v>2</v>
      </c>
      <c r="W653" s="11">
        <v>0</v>
      </c>
      <c r="X653" s="11">
        <v>0</v>
      </c>
      <c r="Y653" s="11">
        <v>0</v>
      </c>
      <c r="Z653" s="11">
        <v>0</v>
      </c>
      <c r="AA653" s="11"/>
      <c r="AB653" s="11">
        <v>0</v>
      </c>
      <c r="AC653" s="11">
        <v>0</v>
      </c>
      <c r="AD653" s="11">
        <v>0</v>
      </c>
      <c r="AF653" s="13"/>
      <c r="AG653" s="15" t="s">
        <v>2</v>
      </c>
      <c r="AH653" s="11">
        <v>0</v>
      </c>
      <c r="AI653" s="11">
        <v>0</v>
      </c>
      <c r="AJ653" s="11">
        <v>0</v>
      </c>
      <c r="AK653" s="11">
        <v>0</v>
      </c>
      <c r="AL653" s="11"/>
      <c r="AM653" s="11">
        <v>0</v>
      </c>
      <c r="AN653" s="11">
        <v>0</v>
      </c>
      <c r="AO653" s="11">
        <v>0</v>
      </c>
      <c r="AP653" s="18"/>
      <c r="AQ653" s="44">
        <f t="shared" si="1527"/>
        <v>0</v>
      </c>
      <c r="AR653" s="13"/>
      <c r="AS653" s="15" t="s">
        <v>2</v>
      </c>
      <c r="AT653" s="11">
        <v>0</v>
      </c>
      <c r="AU653" s="11">
        <v>0</v>
      </c>
      <c r="AV653" s="11">
        <v>0</v>
      </c>
      <c r="AW653" s="11">
        <v>0</v>
      </c>
      <c r="AX653" s="11"/>
      <c r="AY653" s="11">
        <v>0</v>
      </c>
      <c r="AZ653" s="11">
        <v>0</v>
      </c>
      <c r="BA653" s="11">
        <v>0</v>
      </c>
      <c r="BB653" s="18"/>
      <c r="BC653" s="18"/>
      <c r="BD653" s="51">
        <f t="shared" si="1431"/>
        <v>0</v>
      </c>
      <c r="BE653" s="47">
        <f t="shared" si="1487"/>
        <v>0</v>
      </c>
      <c r="BF653" s="47">
        <f t="shared" si="1488"/>
        <v>0</v>
      </c>
      <c r="BG653" s="47">
        <f t="shared" si="1489"/>
        <v>0</v>
      </c>
      <c r="BH653" s="47"/>
      <c r="BI653" s="47">
        <f t="shared" si="1490"/>
        <v>0</v>
      </c>
      <c r="BJ653" s="47">
        <f t="shared" si="1491"/>
        <v>0</v>
      </c>
      <c r="BK653" s="47">
        <f t="shared" si="1492"/>
        <v>0</v>
      </c>
      <c r="BL653" s="47"/>
      <c r="BM653" s="47">
        <f t="shared" si="1493"/>
        <v>0</v>
      </c>
      <c r="BN653" s="47">
        <f t="shared" si="1494"/>
        <v>0</v>
      </c>
      <c r="BO653" s="47">
        <f t="shared" si="1495"/>
        <v>0</v>
      </c>
      <c r="BP653" s="11">
        <f t="shared" si="1464"/>
        <v>0</v>
      </c>
    </row>
    <row r="654" spans="1:68" s="3" customFormat="1" ht="21" customHeight="1" x14ac:dyDescent="0.2">
      <c r="A654" s="13"/>
      <c r="B654" s="14" t="s">
        <v>220</v>
      </c>
      <c r="C654" s="9">
        <f t="shared" ref="C654" si="1620">SUM(C655:C656)</f>
        <v>383587280.207623</v>
      </c>
      <c r="D654" s="9">
        <f t="shared" ref="D654" si="1621">SUM(D655:D656)</f>
        <v>168257076.21499667</v>
      </c>
      <c r="E654" s="9">
        <f t="shared" ref="E654" si="1622">SUM(E655:E656)</f>
        <v>192516433.35321885</v>
      </c>
      <c r="F654" s="9">
        <f t="shared" ref="F654" si="1623">SUM(F655:F656)</f>
        <v>211990115.13171884</v>
      </c>
      <c r="G654" s="9">
        <f t="shared" ref="G654:J654" si="1624">SUM(G655:G656)</f>
        <v>0</v>
      </c>
      <c r="H654" s="9">
        <f t="shared" si="1624"/>
        <v>328513.53000000003</v>
      </c>
      <c r="I654" s="9">
        <f t="shared" si="1624"/>
        <v>14680438.799999999</v>
      </c>
      <c r="J654" s="9">
        <f t="shared" si="1624"/>
        <v>34560689.279999994</v>
      </c>
      <c r="K654" s="61"/>
      <c r="L654" s="65">
        <f t="shared" si="1453"/>
        <v>24259357.138222188</v>
      </c>
      <c r="M654" s="65">
        <f t="shared" si="1454"/>
        <v>19473681.778499991</v>
      </c>
      <c r="N654" s="65">
        <f t="shared" si="1455"/>
        <v>14351925.27</v>
      </c>
      <c r="O654" s="65">
        <f t="shared" si="1456"/>
        <v>19880250.479999997</v>
      </c>
      <c r="P654" s="65">
        <f t="shared" si="1457"/>
        <v>167928562.68499666</v>
      </c>
      <c r="Q654" s="65">
        <f t="shared" si="1458"/>
        <v>177835994.55321884</v>
      </c>
      <c r="R654" s="65">
        <f t="shared" si="1459"/>
        <v>177429425.85171884</v>
      </c>
      <c r="S654" s="65">
        <f t="shared" si="1460"/>
        <v>349026590.92762303</v>
      </c>
      <c r="T654" s="61"/>
      <c r="U654" s="13"/>
      <c r="V654" s="14" t="s">
        <v>220</v>
      </c>
      <c r="W654" s="9">
        <f t="shared" ref="W654:AD654" si="1625">SUM(W655:W656)</f>
        <v>0</v>
      </c>
      <c r="X654" s="9">
        <f t="shared" si="1625"/>
        <v>0</v>
      </c>
      <c r="Y654" s="9">
        <f t="shared" si="1625"/>
        <v>0</v>
      </c>
      <c r="Z654" s="9">
        <f t="shared" si="1625"/>
        <v>0</v>
      </c>
      <c r="AA654" s="9">
        <f t="shared" si="1625"/>
        <v>0</v>
      </c>
      <c r="AB654" s="9">
        <f t="shared" si="1625"/>
        <v>0</v>
      </c>
      <c r="AC654" s="9">
        <f t="shared" si="1625"/>
        <v>0</v>
      </c>
      <c r="AD654" s="9">
        <f t="shared" si="1625"/>
        <v>0</v>
      </c>
      <c r="AF654" s="13"/>
      <c r="AG654" s="14" t="s">
        <v>220</v>
      </c>
      <c r="AH654" s="9">
        <f t="shared" ref="AH654:AO654" si="1626">SUM(AH655:AH656)</f>
        <v>0</v>
      </c>
      <c r="AI654" s="9">
        <f t="shared" si="1626"/>
        <v>0</v>
      </c>
      <c r="AJ654" s="9">
        <f t="shared" si="1626"/>
        <v>0</v>
      </c>
      <c r="AK654" s="9">
        <f t="shared" si="1626"/>
        <v>0</v>
      </c>
      <c r="AL654" s="9">
        <f t="shared" si="1626"/>
        <v>0</v>
      </c>
      <c r="AM654" s="9">
        <f t="shared" si="1626"/>
        <v>0</v>
      </c>
      <c r="AN654" s="9">
        <f t="shared" si="1626"/>
        <v>0</v>
      </c>
      <c r="AO654" s="9">
        <f t="shared" si="1626"/>
        <v>0</v>
      </c>
      <c r="AP654" s="17"/>
      <c r="AQ654" s="44">
        <f t="shared" si="1527"/>
        <v>0</v>
      </c>
      <c r="AR654" s="13"/>
      <c r="AS654" s="14" t="s">
        <v>220</v>
      </c>
      <c r="AT654" s="9">
        <f t="shared" ref="AT654:BA654" si="1627">SUM(AT655:AT656)</f>
        <v>0</v>
      </c>
      <c r="AU654" s="9">
        <f t="shared" si="1627"/>
        <v>0</v>
      </c>
      <c r="AV654" s="9">
        <f t="shared" si="1627"/>
        <v>0</v>
      </c>
      <c r="AW654" s="9">
        <f t="shared" si="1627"/>
        <v>0</v>
      </c>
      <c r="AX654" s="9">
        <f t="shared" si="1627"/>
        <v>0</v>
      </c>
      <c r="AY654" s="9">
        <f t="shared" si="1627"/>
        <v>0</v>
      </c>
      <c r="AZ654" s="9">
        <f t="shared" si="1627"/>
        <v>0</v>
      </c>
      <c r="BA654" s="9">
        <f t="shared" si="1627"/>
        <v>0</v>
      </c>
      <c r="BB654" s="17"/>
      <c r="BC654" s="17"/>
      <c r="BD654" s="51">
        <f t="shared" si="1431"/>
        <v>0</v>
      </c>
      <c r="BE654" s="47">
        <f t="shared" si="1487"/>
        <v>0</v>
      </c>
      <c r="BF654" s="47">
        <f t="shared" si="1488"/>
        <v>0</v>
      </c>
      <c r="BG654" s="47">
        <f t="shared" si="1489"/>
        <v>0</v>
      </c>
      <c r="BH654" s="47"/>
      <c r="BI654" s="47">
        <f t="shared" si="1490"/>
        <v>0</v>
      </c>
      <c r="BJ654" s="47">
        <f t="shared" si="1491"/>
        <v>0</v>
      </c>
      <c r="BK654" s="47">
        <f t="shared" si="1492"/>
        <v>0</v>
      </c>
      <c r="BL654" s="47"/>
      <c r="BM654" s="47">
        <f t="shared" si="1493"/>
        <v>0</v>
      </c>
      <c r="BN654" s="47">
        <f t="shared" si="1494"/>
        <v>0</v>
      </c>
      <c r="BO654" s="47">
        <f t="shared" si="1495"/>
        <v>0</v>
      </c>
      <c r="BP654" s="11">
        <f t="shared" si="1464"/>
        <v>0</v>
      </c>
    </row>
    <row r="655" spans="1:68" s="3" customFormat="1" ht="13.5" customHeight="1" x14ac:dyDescent="0.2">
      <c r="A655" s="13"/>
      <c r="B655" s="15" t="s">
        <v>0</v>
      </c>
      <c r="C655" s="11">
        <v>383587280.207623</v>
      </c>
      <c r="D655" s="11">
        <v>168257076.21499667</v>
      </c>
      <c r="E655" s="11">
        <v>192516433.35321885</v>
      </c>
      <c r="F655" s="11">
        <v>211990115.13171884</v>
      </c>
      <c r="G655" s="11"/>
      <c r="H655" s="11">
        <v>328513.53000000003</v>
      </c>
      <c r="I655" s="11">
        <v>14680438.799999999</v>
      </c>
      <c r="J655" s="11">
        <v>34560689.279999994</v>
      </c>
      <c r="K655" s="61"/>
      <c r="L655" s="65">
        <f t="shared" si="1453"/>
        <v>24259357.138222188</v>
      </c>
      <c r="M655" s="65">
        <f t="shared" si="1454"/>
        <v>19473681.778499991</v>
      </c>
      <c r="N655" s="65">
        <f t="shared" si="1455"/>
        <v>14351925.27</v>
      </c>
      <c r="O655" s="65">
        <f t="shared" si="1456"/>
        <v>19880250.479999997</v>
      </c>
      <c r="P655" s="65">
        <f t="shared" si="1457"/>
        <v>167928562.68499666</v>
      </c>
      <c r="Q655" s="65">
        <f t="shared" si="1458"/>
        <v>177835994.55321884</v>
      </c>
      <c r="R655" s="65">
        <f t="shared" si="1459"/>
        <v>177429425.85171884</v>
      </c>
      <c r="S655" s="65">
        <f t="shared" si="1460"/>
        <v>349026590.92762303</v>
      </c>
      <c r="T655" s="61"/>
      <c r="U655" s="13"/>
      <c r="V655" s="15" t="s">
        <v>0</v>
      </c>
      <c r="W655" s="11">
        <v>0</v>
      </c>
      <c r="X655" s="11">
        <v>0</v>
      </c>
      <c r="Y655" s="11">
        <v>0</v>
      </c>
      <c r="Z655" s="11">
        <v>0</v>
      </c>
      <c r="AA655" s="11"/>
      <c r="AB655" s="11">
        <v>0</v>
      </c>
      <c r="AC655" s="11">
        <v>0</v>
      </c>
      <c r="AD655" s="11">
        <v>0</v>
      </c>
      <c r="AF655" s="13"/>
      <c r="AG655" s="15" t="s">
        <v>0</v>
      </c>
      <c r="AH655" s="11">
        <v>0</v>
      </c>
      <c r="AI655" s="11">
        <v>0</v>
      </c>
      <c r="AJ655" s="11">
        <v>0</v>
      </c>
      <c r="AK655" s="11">
        <v>0</v>
      </c>
      <c r="AL655" s="11"/>
      <c r="AM655" s="11">
        <v>0</v>
      </c>
      <c r="AN655" s="11">
        <v>0</v>
      </c>
      <c r="AO655" s="11">
        <v>0</v>
      </c>
      <c r="AP655" s="11"/>
      <c r="AQ655" s="44">
        <f t="shared" si="1527"/>
        <v>0</v>
      </c>
      <c r="AR655" s="13"/>
      <c r="AS655" s="15" t="s">
        <v>0</v>
      </c>
      <c r="AT655" s="11">
        <v>0</v>
      </c>
      <c r="AU655" s="11">
        <v>0</v>
      </c>
      <c r="AV655" s="11">
        <v>0</v>
      </c>
      <c r="AW655" s="11">
        <v>0</v>
      </c>
      <c r="AX655" s="11"/>
      <c r="AY655" s="11">
        <v>0</v>
      </c>
      <c r="AZ655" s="11">
        <v>0</v>
      </c>
      <c r="BA655" s="11">
        <v>0</v>
      </c>
      <c r="BB655" s="11"/>
      <c r="BC655" s="11"/>
      <c r="BD655" s="51">
        <f t="shared" si="1431"/>
        <v>0</v>
      </c>
      <c r="BE655" s="47">
        <f t="shared" si="1487"/>
        <v>0</v>
      </c>
      <c r="BF655" s="47">
        <f t="shared" si="1488"/>
        <v>0</v>
      </c>
      <c r="BG655" s="47">
        <f t="shared" si="1489"/>
        <v>0</v>
      </c>
      <c r="BH655" s="47"/>
      <c r="BI655" s="47">
        <f t="shared" si="1490"/>
        <v>0</v>
      </c>
      <c r="BJ655" s="47">
        <f t="shared" si="1491"/>
        <v>0</v>
      </c>
      <c r="BK655" s="47">
        <f t="shared" si="1492"/>
        <v>0</v>
      </c>
      <c r="BL655" s="47"/>
      <c r="BM655" s="47">
        <f t="shared" si="1493"/>
        <v>0</v>
      </c>
      <c r="BN655" s="47">
        <f t="shared" si="1494"/>
        <v>0</v>
      </c>
      <c r="BO655" s="47">
        <f t="shared" si="1495"/>
        <v>0</v>
      </c>
      <c r="BP655" s="11">
        <f t="shared" si="1464"/>
        <v>0</v>
      </c>
    </row>
    <row r="656" spans="1:68" s="3" customFormat="1" ht="13.5" customHeight="1" x14ac:dyDescent="0.2">
      <c r="A656" s="13"/>
      <c r="B656" s="15" t="s">
        <v>2</v>
      </c>
      <c r="C656" s="11">
        <v>0</v>
      </c>
      <c r="D656" s="11">
        <v>0</v>
      </c>
      <c r="E656" s="11">
        <v>0</v>
      </c>
      <c r="F656" s="11">
        <v>0</v>
      </c>
      <c r="G656" s="11"/>
      <c r="H656" s="11">
        <v>0</v>
      </c>
      <c r="I656" s="11">
        <v>0</v>
      </c>
      <c r="J656" s="11">
        <v>0</v>
      </c>
      <c r="K656" s="61"/>
      <c r="L656" s="65">
        <f t="shared" si="1453"/>
        <v>0</v>
      </c>
      <c r="M656" s="65">
        <f t="shared" si="1454"/>
        <v>0</v>
      </c>
      <c r="N656" s="65">
        <f t="shared" si="1455"/>
        <v>0</v>
      </c>
      <c r="O656" s="65">
        <f t="shared" si="1456"/>
        <v>0</v>
      </c>
      <c r="P656" s="65">
        <f t="shared" si="1457"/>
        <v>0</v>
      </c>
      <c r="Q656" s="65">
        <f t="shared" si="1458"/>
        <v>0</v>
      </c>
      <c r="R656" s="65">
        <f t="shared" si="1459"/>
        <v>0</v>
      </c>
      <c r="S656" s="65">
        <f t="shared" si="1460"/>
        <v>0</v>
      </c>
      <c r="T656" s="61"/>
      <c r="U656" s="13"/>
      <c r="V656" s="15" t="s">
        <v>2</v>
      </c>
      <c r="W656" s="11">
        <v>0</v>
      </c>
      <c r="X656" s="11">
        <v>0</v>
      </c>
      <c r="Y656" s="11">
        <v>0</v>
      </c>
      <c r="Z656" s="11">
        <v>0</v>
      </c>
      <c r="AA656" s="11"/>
      <c r="AB656" s="11">
        <v>0</v>
      </c>
      <c r="AC656" s="11">
        <v>0</v>
      </c>
      <c r="AD656" s="11">
        <v>0</v>
      </c>
      <c r="AF656" s="13"/>
      <c r="AG656" s="15" t="s">
        <v>2</v>
      </c>
      <c r="AH656" s="11">
        <v>0</v>
      </c>
      <c r="AI656" s="11">
        <v>0</v>
      </c>
      <c r="AJ656" s="11">
        <v>0</v>
      </c>
      <c r="AK656" s="11">
        <v>0</v>
      </c>
      <c r="AL656" s="11"/>
      <c r="AM656" s="11">
        <v>0</v>
      </c>
      <c r="AN656" s="11">
        <v>0</v>
      </c>
      <c r="AO656" s="11">
        <v>0</v>
      </c>
      <c r="AP656" s="18"/>
      <c r="AQ656" s="44">
        <f t="shared" si="1527"/>
        <v>0</v>
      </c>
      <c r="AR656" s="13"/>
      <c r="AS656" s="15" t="s">
        <v>2</v>
      </c>
      <c r="AT656" s="11">
        <v>0</v>
      </c>
      <c r="AU656" s="11">
        <v>0</v>
      </c>
      <c r="AV656" s="11">
        <v>0</v>
      </c>
      <c r="AW656" s="11">
        <v>0</v>
      </c>
      <c r="AX656" s="11"/>
      <c r="AY656" s="11">
        <v>0</v>
      </c>
      <c r="AZ656" s="11">
        <v>0</v>
      </c>
      <c r="BA656" s="11">
        <v>0</v>
      </c>
      <c r="BB656" s="18"/>
      <c r="BC656" s="18"/>
      <c r="BD656" s="51">
        <f t="shared" si="1431"/>
        <v>0</v>
      </c>
      <c r="BE656" s="47">
        <f t="shared" si="1487"/>
        <v>0</v>
      </c>
      <c r="BF656" s="47">
        <f t="shared" si="1488"/>
        <v>0</v>
      </c>
      <c r="BG656" s="47">
        <f t="shared" si="1489"/>
        <v>0</v>
      </c>
      <c r="BH656" s="47"/>
      <c r="BI656" s="47">
        <f t="shared" si="1490"/>
        <v>0</v>
      </c>
      <c r="BJ656" s="47">
        <f t="shared" si="1491"/>
        <v>0</v>
      </c>
      <c r="BK656" s="47">
        <f t="shared" si="1492"/>
        <v>0</v>
      </c>
      <c r="BL656" s="47"/>
      <c r="BM656" s="47">
        <f t="shared" si="1493"/>
        <v>0</v>
      </c>
      <c r="BN656" s="47">
        <f t="shared" si="1494"/>
        <v>0</v>
      </c>
      <c r="BO656" s="47">
        <f t="shared" si="1495"/>
        <v>0</v>
      </c>
      <c r="BP656" s="11">
        <f t="shared" si="1464"/>
        <v>0</v>
      </c>
    </row>
    <row r="657" spans="1:89" s="3" customFormat="1" ht="18" customHeight="1" x14ac:dyDescent="0.2">
      <c r="A657" s="13" t="s">
        <v>313</v>
      </c>
      <c r="B657" s="20" t="s">
        <v>314</v>
      </c>
      <c r="C657" s="9">
        <f t="shared" ref="C657" si="1628">SUM(C658:C659)</f>
        <v>25983248</v>
      </c>
      <c r="D657" s="9">
        <f t="shared" ref="D657" si="1629">SUM(D658:D659)</f>
        <v>1079742</v>
      </c>
      <c r="E657" s="9">
        <f t="shared" ref="E657" si="1630">SUM(E658:E659)</f>
        <v>3066759</v>
      </c>
      <c r="F657" s="9">
        <f t="shared" ref="F657" si="1631">SUM(F658:F659)</f>
        <v>5032015</v>
      </c>
      <c r="G657" s="9">
        <f t="shared" ref="G657:J657" si="1632">SUM(G658:G659)</f>
        <v>0</v>
      </c>
      <c r="H657" s="9">
        <f t="shared" si="1632"/>
        <v>648487</v>
      </c>
      <c r="I657" s="9">
        <f t="shared" si="1632"/>
        <v>2545420</v>
      </c>
      <c r="J657" s="9">
        <f t="shared" si="1632"/>
        <v>4550009</v>
      </c>
      <c r="K657" s="61"/>
      <c r="L657" s="65">
        <f t="shared" ref="L657:M663" si="1633">+E657-D657</f>
        <v>1987017</v>
      </c>
      <c r="M657" s="65">
        <f t="shared" si="1633"/>
        <v>1965256</v>
      </c>
      <c r="N657" s="65">
        <f t="shared" ref="N657:O663" si="1634">+I657-H657</f>
        <v>1896933</v>
      </c>
      <c r="O657" s="65">
        <f t="shared" si="1634"/>
        <v>2004589</v>
      </c>
      <c r="P657" s="65">
        <f t="shared" ref="P657:R663" si="1635">+D657-H657</f>
        <v>431255</v>
      </c>
      <c r="Q657" s="65">
        <f t="shared" si="1635"/>
        <v>521339</v>
      </c>
      <c r="R657" s="65">
        <f t="shared" si="1635"/>
        <v>482006</v>
      </c>
      <c r="S657" s="65">
        <f t="shared" ref="S657:S663" si="1636">+C657-J657</f>
        <v>21433239</v>
      </c>
      <c r="T657" s="61"/>
      <c r="U657" s="13" t="s">
        <v>287</v>
      </c>
      <c r="V657" s="14" t="s">
        <v>28</v>
      </c>
      <c r="W657" s="9">
        <f t="shared" ref="W657:AD657" si="1637">SUM(W658:W659)</f>
        <v>0</v>
      </c>
      <c r="X657" s="9">
        <f t="shared" si="1637"/>
        <v>0</v>
      </c>
      <c r="Y657" s="9">
        <f t="shared" si="1637"/>
        <v>0</v>
      </c>
      <c r="Z657" s="9">
        <f t="shared" si="1637"/>
        <v>0</v>
      </c>
      <c r="AA657" s="9">
        <f t="shared" si="1637"/>
        <v>0</v>
      </c>
      <c r="AB657" s="9">
        <f t="shared" si="1637"/>
        <v>0</v>
      </c>
      <c r="AC657" s="9">
        <f t="shared" si="1637"/>
        <v>0</v>
      </c>
      <c r="AD657" s="9">
        <f t="shared" si="1637"/>
        <v>0</v>
      </c>
      <c r="AF657" s="13"/>
      <c r="AG657" s="14" t="s">
        <v>28</v>
      </c>
      <c r="AH657" s="9">
        <f t="shared" ref="AH657:AO657" si="1638">SUM(AH658:AH659)</f>
        <v>0</v>
      </c>
      <c r="AI657" s="9">
        <f t="shared" si="1638"/>
        <v>0</v>
      </c>
      <c r="AJ657" s="9">
        <f t="shared" si="1638"/>
        <v>0</v>
      </c>
      <c r="AK657" s="9">
        <f t="shared" si="1638"/>
        <v>0</v>
      </c>
      <c r="AL657" s="9">
        <f t="shared" si="1638"/>
        <v>0</v>
      </c>
      <c r="AM657" s="9">
        <f t="shared" si="1638"/>
        <v>0</v>
      </c>
      <c r="AN657" s="9">
        <f t="shared" si="1638"/>
        <v>0</v>
      </c>
      <c r="AO657" s="9">
        <f t="shared" si="1638"/>
        <v>0</v>
      </c>
      <c r="AP657" s="17"/>
      <c r="AQ657" s="44">
        <f t="shared" ref="AQ657:AQ662" si="1639">+AH657-W657</f>
        <v>0</v>
      </c>
      <c r="AR657" s="13" t="s">
        <v>287</v>
      </c>
      <c r="AS657" s="14" t="s">
        <v>28</v>
      </c>
      <c r="AT657" s="9">
        <f t="shared" ref="AT657:BA657" si="1640">SUM(AT658:AT659)</f>
        <v>0</v>
      </c>
      <c r="AU657" s="9">
        <f t="shared" si="1640"/>
        <v>0</v>
      </c>
      <c r="AV657" s="9">
        <f t="shared" si="1640"/>
        <v>0</v>
      </c>
      <c r="AW657" s="9">
        <f t="shared" si="1640"/>
        <v>0</v>
      </c>
      <c r="AX657" s="9">
        <f t="shared" si="1640"/>
        <v>0</v>
      </c>
      <c r="AY657" s="9">
        <f t="shared" si="1640"/>
        <v>0</v>
      </c>
      <c r="AZ657" s="9">
        <f t="shared" si="1640"/>
        <v>0</v>
      </c>
      <c r="BA657" s="9">
        <f t="shared" si="1640"/>
        <v>0</v>
      </c>
      <c r="BB657" s="46" t="s">
        <v>281</v>
      </c>
      <c r="BC657" s="17"/>
      <c r="BD657" s="51">
        <f t="shared" ref="BD657:BD662" si="1641">+AT657-AH657</f>
        <v>0</v>
      </c>
      <c r="BE657" s="47">
        <f t="shared" ref="BE657:BE662" si="1642">+AU657-AK657</f>
        <v>0</v>
      </c>
      <c r="BF657" s="47">
        <f t="shared" ref="BF657:BG662" si="1643">+AV657-AU657</f>
        <v>0</v>
      </c>
      <c r="BG657" s="47">
        <f t="shared" si="1643"/>
        <v>0</v>
      </c>
      <c r="BH657" s="47"/>
      <c r="BI657" s="47">
        <f t="shared" ref="BI657:BI662" si="1644">+AY657-AO657</f>
        <v>0</v>
      </c>
      <c r="BJ657" s="47">
        <f t="shared" ref="BJ657:BK662" si="1645">+AZ657-AY657</f>
        <v>0</v>
      </c>
      <c r="BK657" s="47">
        <f t="shared" si="1645"/>
        <v>0</v>
      </c>
      <c r="BL657" s="47"/>
      <c r="BM657" s="47">
        <f t="shared" ref="BM657:BO662" si="1646">+AU657-AY657</f>
        <v>0</v>
      </c>
      <c r="BN657" s="47">
        <f t="shared" si="1646"/>
        <v>0</v>
      </c>
      <c r="BO657" s="47">
        <f t="shared" si="1646"/>
        <v>0</v>
      </c>
      <c r="BP657" s="11">
        <f t="shared" ref="BP657:BP662" si="1647">+AT657-BA657</f>
        <v>0</v>
      </c>
    </row>
    <row r="658" spans="1:89" s="3" customFormat="1" ht="13.5" customHeight="1" x14ac:dyDescent="0.2">
      <c r="A658" s="13"/>
      <c r="B658" s="10" t="s">
        <v>0</v>
      </c>
      <c r="C658" s="11">
        <v>25983248</v>
      </c>
      <c r="D658" s="11">
        <v>1079742</v>
      </c>
      <c r="E658" s="11">
        <v>3066759</v>
      </c>
      <c r="F658" s="11">
        <v>5032015</v>
      </c>
      <c r="G658" s="11"/>
      <c r="H658" s="11">
        <v>648487</v>
      </c>
      <c r="I658" s="11">
        <v>2545420</v>
      </c>
      <c r="J658" s="11">
        <v>4550009</v>
      </c>
      <c r="K658" s="61"/>
      <c r="L658" s="65">
        <f t="shared" si="1633"/>
        <v>1987017</v>
      </c>
      <c r="M658" s="65">
        <f t="shared" si="1633"/>
        <v>1965256</v>
      </c>
      <c r="N658" s="65">
        <f t="shared" si="1634"/>
        <v>1896933</v>
      </c>
      <c r="O658" s="65">
        <f t="shared" si="1634"/>
        <v>2004589</v>
      </c>
      <c r="P658" s="65">
        <f t="shared" si="1635"/>
        <v>431255</v>
      </c>
      <c r="Q658" s="65">
        <f t="shared" si="1635"/>
        <v>521339</v>
      </c>
      <c r="R658" s="65">
        <f t="shared" si="1635"/>
        <v>482006</v>
      </c>
      <c r="S658" s="65">
        <f t="shared" si="1636"/>
        <v>21433239</v>
      </c>
      <c r="T658" s="61"/>
      <c r="U658" s="13"/>
      <c r="V658" s="15" t="s">
        <v>0</v>
      </c>
      <c r="W658" s="11">
        <v>0</v>
      </c>
      <c r="X658" s="11">
        <v>0</v>
      </c>
      <c r="Y658" s="11">
        <v>0</v>
      </c>
      <c r="Z658" s="11">
        <v>0</v>
      </c>
      <c r="AA658" s="11"/>
      <c r="AB658" s="11">
        <v>0</v>
      </c>
      <c r="AC658" s="11">
        <v>0</v>
      </c>
      <c r="AD658" s="11">
        <v>0</v>
      </c>
      <c r="AF658" s="13"/>
      <c r="AG658" s="15" t="s">
        <v>0</v>
      </c>
      <c r="AH658" s="11">
        <v>0</v>
      </c>
      <c r="AI658" s="11">
        <v>0</v>
      </c>
      <c r="AJ658" s="11">
        <v>0</v>
      </c>
      <c r="AK658" s="11">
        <v>0</v>
      </c>
      <c r="AL658" s="11"/>
      <c r="AM658" s="11">
        <v>0</v>
      </c>
      <c r="AN658" s="11">
        <v>0</v>
      </c>
      <c r="AO658" s="11">
        <v>0</v>
      </c>
      <c r="AP658" s="11"/>
      <c r="AQ658" s="44">
        <f t="shared" si="1639"/>
        <v>0</v>
      </c>
      <c r="AR658" s="13"/>
      <c r="AS658" s="15" t="s">
        <v>0</v>
      </c>
      <c r="AT658" s="11">
        <v>0</v>
      </c>
      <c r="AU658" s="11">
        <v>0</v>
      </c>
      <c r="AV658" s="11">
        <v>0</v>
      </c>
      <c r="AW658" s="11">
        <v>0</v>
      </c>
      <c r="AX658" s="11"/>
      <c r="AY658" s="11">
        <v>0</v>
      </c>
      <c r="AZ658" s="11">
        <v>0</v>
      </c>
      <c r="BA658" s="11">
        <v>0</v>
      </c>
      <c r="BB658" s="11"/>
      <c r="BC658" s="11"/>
      <c r="BD658" s="51">
        <f t="shared" si="1641"/>
        <v>0</v>
      </c>
      <c r="BE658" s="47">
        <f t="shared" si="1642"/>
        <v>0</v>
      </c>
      <c r="BF658" s="47">
        <f t="shared" si="1643"/>
        <v>0</v>
      </c>
      <c r="BG658" s="47">
        <f t="shared" si="1643"/>
        <v>0</v>
      </c>
      <c r="BH658" s="47"/>
      <c r="BI658" s="47">
        <f t="shared" si="1644"/>
        <v>0</v>
      </c>
      <c r="BJ658" s="47">
        <f t="shared" si="1645"/>
        <v>0</v>
      </c>
      <c r="BK658" s="47">
        <f t="shared" si="1645"/>
        <v>0</v>
      </c>
      <c r="BL658" s="47"/>
      <c r="BM658" s="47">
        <f t="shared" si="1646"/>
        <v>0</v>
      </c>
      <c r="BN658" s="47">
        <f t="shared" si="1646"/>
        <v>0</v>
      </c>
      <c r="BO658" s="47">
        <f t="shared" si="1646"/>
        <v>0</v>
      </c>
      <c r="BP658" s="11">
        <f t="shared" si="1647"/>
        <v>0</v>
      </c>
    </row>
    <row r="659" spans="1:89" s="3" customFormat="1" ht="13.5" customHeight="1" x14ac:dyDescent="0.2">
      <c r="A659" s="13"/>
      <c r="B659" s="10" t="s">
        <v>2</v>
      </c>
      <c r="C659" s="11">
        <v>0</v>
      </c>
      <c r="D659" s="11">
        <v>0</v>
      </c>
      <c r="E659" s="11">
        <v>0</v>
      </c>
      <c r="F659" s="11">
        <v>0</v>
      </c>
      <c r="G659" s="11"/>
      <c r="H659" s="11">
        <v>0</v>
      </c>
      <c r="I659" s="11">
        <v>0</v>
      </c>
      <c r="J659" s="11">
        <v>0</v>
      </c>
      <c r="K659" s="61"/>
      <c r="L659" s="65">
        <f t="shared" si="1633"/>
        <v>0</v>
      </c>
      <c r="M659" s="65">
        <f t="shared" si="1633"/>
        <v>0</v>
      </c>
      <c r="N659" s="65">
        <f t="shared" si="1634"/>
        <v>0</v>
      </c>
      <c r="O659" s="65">
        <f t="shared" si="1634"/>
        <v>0</v>
      </c>
      <c r="P659" s="65">
        <f t="shared" si="1635"/>
        <v>0</v>
      </c>
      <c r="Q659" s="65">
        <f t="shared" si="1635"/>
        <v>0</v>
      </c>
      <c r="R659" s="65">
        <f t="shared" si="1635"/>
        <v>0</v>
      </c>
      <c r="S659" s="65">
        <f t="shared" si="1636"/>
        <v>0</v>
      </c>
      <c r="T659" s="61"/>
      <c r="U659" s="13"/>
      <c r="V659" s="15" t="s">
        <v>2</v>
      </c>
      <c r="W659" s="11">
        <v>0</v>
      </c>
      <c r="X659" s="11">
        <v>0</v>
      </c>
      <c r="Y659" s="11">
        <v>0</v>
      </c>
      <c r="Z659" s="11">
        <v>0</v>
      </c>
      <c r="AA659" s="11"/>
      <c r="AB659" s="11">
        <v>0</v>
      </c>
      <c r="AC659" s="11">
        <v>0</v>
      </c>
      <c r="AD659" s="11">
        <v>0</v>
      </c>
      <c r="AF659" s="13"/>
      <c r="AG659" s="15" t="s">
        <v>2</v>
      </c>
      <c r="AH659" s="11">
        <v>0</v>
      </c>
      <c r="AI659" s="11">
        <v>0</v>
      </c>
      <c r="AJ659" s="11">
        <v>0</v>
      </c>
      <c r="AK659" s="11">
        <v>0</v>
      </c>
      <c r="AL659" s="11"/>
      <c r="AM659" s="11">
        <v>0</v>
      </c>
      <c r="AN659" s="11">
        <v>0</v>
      </c>
      <c r="AO659" s="11">
        <v>0</v>
      </c>
      <c r="AP659" s="18"/>
      <c r="AQ659" s="44">
        <f t="shared" si="1639"/>
        <v>0</v>
      </c>
      <c r="AR659" s="13"/>
      <c r="AS659" s="15" t="s">
        <v>2</v>
      </c>
      <c r="AT659" s="11">
        <v>0</v>
      </c>
      <c r="AU659" s="11">
        <v>0</v>
      </c>
      <c r="AV659" s="11">
        <v>0</v>
      </c>
      <c r="AW659" s="11">
        <v>0</v>
      </c>
      <c r="AX659" s="11"/>
      <c r="AY659" s="11">
        <v>0</v>
      </c>
      <c r="AZ659" s="11">
        <v>0</v>
      </c>
      <c r="BA659" s="11">
        <v>0</v>
      </c>
      <c r="BB659" s="18"/>
      <c r="BC659" s="18"/>
      <c r="BD659" s="51">
        <f t="shared" si="1641"/>
        <v>0</v>
      </c>
      <c r="BE659" s="47">
        <f t="shared" si="1642"/>
        <v>0</v>
      </c>
      <c r="BF659" s="47">
        <f t="shared" si="1643"/>
        <v>0</v>
      </c>
      <c r="BG659" s="47">
        <f t="shared" si="1643"/>
        <v>0</v>
      </c>
      <c r="BH659" s="47"/>
      <c r="BI659" s="47">
        <f t="shared" si="1644"/>
        <v>0</v>
      </c>
      <c r="BJ659" s="47">
        <f t="shared" si="1645"/>
        <v>0</v>
      </c>
      <c r="BK659" s="47">
        <f t="shared" si="1645"/>
        <v>0</v>
      </c>
      <c r="BL659" s="47"/>
      <c r="BM659" s="47">
        <f t="shared" si="1646"/>
        <v>0</v>
      </c>
      <c r="BN659" s="47">
        <f t="shared" si="1646"/>
        <v>0</v>
      </c>
      <c r="BO659" s="47">
        <f t="shared" si="1646"/>
        <v>0</v>
      </c>
      <c r="BP659" s="11">
        <f t="shared" si="1647"/>
        <v>0</v>
      </c>
    </row>
    <row r="660" spans="1:89" s="3" customFormat="1" ht="21" customHeight="1" x14ac:dyDescent="0.2">
      <c r="A660" s="13" t="s">
        <v>315</v>
      </c>
      <c r="B660" s="6" t="s">
        <v>31</v>
      </c>
      <c r="C660" s="17">
        <f t="shared" ref="C660:J660" si="1648">SUM(C661:C662)</f>
        <v>3883968.9399999995</v>
      </c>
      <c r="D660" s="17">
        <f t="shared" si="1648"/>
        <v>196858.99</v>
      </c>
      <c r="E660" s="17">
        <f t="shared" si="1648"/>
        <v>393717.98</v>
      </c>
      <c r="F660" s="17">
        <f t="shared" si="1648"/>
        <v>1432951.97</v>
      </c>
      <c r="G660" s="17">
        <f t="shared" si="1648"/>
        <v>0</v>
      </c>
      <c r="H660" s="17">
        <f t="shared" si="1648"/>
        <v>0</v>
      </c>
      <c r="I660" s="17">
        <f t="shared" si="1648"/>
        <v>133597.22</v>
      </c>
      <c r="J660" s="17">
        <f t="shared" si="1648"/>
        <v>133597.22</v>
      </c>
      <c r="K660" s="61"/>
      <c r="L660" s="65">
        <f t="shared" si="1633"/>
        <v>196858.99</v>
      </c>
      <c r="M660" s="65">
        <f t="shared" si="1633"/>
        <v>1039233.99</v>
      </c>
      <c r="N660" s="65">
        <f t="shared" si="1634"/>
        <v>133597.22</v>
      </c>
      <c r="O660" s="65">
        <f t="shared" si="1634"/>
        <v>0</v>
      </c>
      <c r="P660" s="65">
        <f t="shared" si="1635"/>
        <v>196858.99</v>
      </c>
      <c r="Q660" s="65">
        <f t="shared" si="1635"/>
        <v>260120.75999999998</v>
      </c>
      <c r="R660" s="65">
        <f t="shared" si="1635"/>
        <v>1299354.75</v>
      </c>
      <c r="S660" s="65">
        <f t="shared" si="1636"/>
        <v>3750371.7199999993</v>
      </c>
      <c r="T660" s="61"/>
      <c r="U660" s="13"/>
      <c r="V660" s="14" t="s">
        <v>31</v>
      </c>
      <c r="W660" s="17">
        <f t="shared" ref="W660:AD660" si="1649">SUM(W661:W662)</f>
        <v>0</v>
      </c>
      <c r="X660" s="17">
        <f t="shared" si="1649"/>
        <v>0</v>
      </c>
      <c r="Y660" s="17">
        <f t="shared" si="1649"/>
        <v>0</v>
      </c>
      <c r="Z660" s="17">
        <f t="shared" si="1649"/>
        <v>0</v>
      </c>
      <c r="AA660" s="17">
        <f t="shared" si="1649"/>
        <v>0</v>
      </c>
      <c r="AB660" s="17">
        <f t="shared" si="1649"/>
        <v>0</v>
      </c>
      <c r="AC660" s="17">
        <f t="shared" si="1649"/>
        <v>0</v>
      </c>
      <c r="AD660" s="17">
        <f t="shared" si="1649"/>
        <v>0</v>
      </c>
      <c r="AF660" s="13"/>
      <c r="AG660" s="14" t="s">
        <v>31</v>
      </c>
      <c r="AH660" s="17">
        <f t="shared" ref="AH660:AO660" si="1650">SUM(AH661:AH662)</f>
        <v>0</v>
      </c>
      <c r="AI660" s="17">
        <f t="shared" si="1650"/>
        <v>0</v>
      </c>
      <c r="AJ660" s="17">
        <f t="shared" si="1650"/>
        <v>0</v>
      </c>
      <c r="AK660" s="17">
        <f t="shared" si="1650"/>
        <v>0</v>
      </c>
      <c r="AL660" s="17">
        <f t="shared" si="1650"/>
        <v>0</v>
      </c>
      <c r="AM660" s="17">
        <f t="shared" si="1650"/>
        <v>0</v>
      </c>
      <c r="AN660" s="17">
        <f t="shared" si="1650"/>
        <v>0</v>
      </c>
      <c r="AO660" s="17">
        <f t="shared" si="1650"/>
        <v>0</v>
      </c>
      <c r="AP660" s="17"/>
      <c r="AQ660" s="44">
        <f t="shared" si="1639"/>
        <v>0</v>
      </c>
      <c r="AR660" s="13"/>
      <c r="AS660" s="14" t="s">
        <v>31</v>
      </c>
      <c r="AT660" s="17">
        <f t="shared" ref="AT660:BA660" si="1651">SUM(AT661:AT662)</f>
        <v>0</v>
      </c>
      <c r="AU660" s="17">
        <f t="shared" si="1651"/>
        <v>0</v>
      </c>
      <c r="AV660" s="17">
        <f t="shared" si="1651"/>
        <v>0</v>
      </c>
      <c r="AW660" s="17">
        <f t="shared" si="1651"/>
        <v>0</v>
      </c>
      <c r="AX660" s="17">
        <f t="shared" si="1651"/>
        <v>0</v>
      </c>
      <c r="AY660" s="17">
        <f t="shared" si="1651"/>
        <v>0</v>
      </c>
      <c r="AZ660" s="17">
        <f t="shared" si="1651"/>
        <v>0</v>
      </c>
      <c r="BA660" s="17">
        <f t="shared" si="1651"/>
        <v>0</v>
      </c>
      <c r="BB660" s="17"/>
      <c r="BC660" s="17"/>
      <c r="BD660" s="51">
        <f t="shared" si="1641"/>
        <v>0</v>
      </c>
      <c r="BE660" s="47">
        <f t="shared" si="1642"/>
        <v>0</v>
      </c>
      <c r="BF660" s="47">
        <f t="shared" si="1643"/>
        <v>0</v>
      </c>
      <c r="BG660" s="47">
        <f t="shared" si="1643"/>
        <v>0</v>
      </c>
      <c r="BH660" s="47"/>
      <c r="BI660" s="47">
        <f t="shared" si="1644"/>
        <v>0</v>
      </c>
      <c r="BJ660" s="47">
        <f t="shared" si="1645"/>
        <v>0</v>
      </c>
      <c r="BK660" s="47">
        <f t="shared" si="1645"/>
        <v>0</v>
      </c>
      <c r="BL660" s="47"/>
      <c r="BM660" s="47">
        <f t="shared" si="1646"/>
        <v>0</v>
      </c>
      <c r="BN660" s="47">
        <f t="shared" si="1646"/>
        <v>0</v>
      </c>
      <c r="BO660" s="47">
        <f t="shared" si="1646"/>
        <v>0</v>
      </c>
      <c r="BP660" s="11">
        <f t="shared" si="1647"/>
        <v>0</v>
      </c>
    </row>
    <row r="661" spans="1:89" s="3" customFormat="1" ht="13.5" customHeight="1" x14ac:dyDescent="0.2">
      <c r="A661" s="13"/>
      <c r="B661" s="10" t="s">
        <v>0</v>
      </c>
      <c r="C661" s="18">
        <v>3883968.9399999995</v>
      </c>
      <c r="D661" s="18">
        <v>196858.99</v>
      </c>
      <c r="E661" s="18">
        <v>393717.98</v>
      </c>
      <c r="F661" s="18">
        <v>1432951.97</v>
      </c>
      <c r="G661" s="18"/>
      <c r="H661" s="18">
        <v>0</v>
      </c>
      <c r="I661" s="18">
        <v>133597.22</v>
      </c>
      <c r="J661" s="18">
        <v>133597.22</v>
      </c>
      <c r="K661" s="61"/>
      <c r="L661" s="65">
        <f t="shared" si="1633"/>
        <v>196858.99</v>
      </c>
      <c r="M661" s="65">
        <f t="shared" si="1633"/>
        <v>1039233.99</v>
      </c>
      <c r="N661" s="65">
        <f t="shared" si="1634"/>
        <v>133597.22</v>
      </c>
      <c r="O661" s="65">
        <f t="shared" si="1634"/>
        <v>0</v>
      </c>
      <c r="P661" s="65">
        <f t="shared" si="1635"/>
        <v>196858.99</v>
      </c>
      <c r="Q661" s="65">
        <f t="shared" si="1635"/>
        <v>260120.75999999998</v>
      </c>
      <c r="R661" s="65">
        <f t="shared" si="1635"/>
        <v>1299354.75</v>
      </c>
      <c r="S661" s="65">
        <f t="shared" si="1636"/>
        <v>3750371.7199999993</v>
      </c>
      <c r="T661" s="61"/>
      <c r="U661" s="13"/>
      <c r="V661" s="15" t="s">
        <v>0</v>
      </c>
      <c r="W661" s="18">
        <v>0</v>
      </c>
      <c r="X661" s="18">
        <v>0</v>
      </c>
      <c r="Y661" s="18">
        <v>0</v>
      </c>
      <c r="Z661" s="18">
        <v>0</v>
      </c>
      <c r="AA661" s="18"/>
      <c r="AB661" s="18">
        <v>0</v>
      </c>
      <c r="AC661" s="18">
        <v>0</v>
      </c>
      <c r="AD661" s="18">
        <v>0</v>
      </c>
      <c r="AF661" s="13"/>
      <c r="AG661" s="15" t="s">
        <v>0</v>
      </c>
      <c r="AH661" s="18">
        <v>0</v>
      </c>
      <c r="AI661" s="18">
        <v>0</v>
      </c>
      <c r="AJ661" s="18">
        <v>0</v>
      </c>
      <c r="AK661" s="18">
        <v>0</v>
      </c>
      <c r="AL661" s="18"/>
      <c r="AM661" s="18">
        <v>0</v>
      </c>
      <c r="AN661" s="18">
        <v>0</v>
      </c>
      <c r="AO661" s="18">
        <v>0</v>
      </c>
      <c r="AP661" s="11"/>
      <c r="AQ661" s="44">
        <f t="shared" si="1639"/>
        <v>0</v>
      </c>
      <c r="AR661" s="13"/>
      <c r="AS661" s="15" t="s">
        <v>0</v>
      </c>
      <c r="AT661" s="18">
        <v>0</v>
      </c>
      <c r="AU661" s="18">
        <v>0</v>
      </c>
      <c r="AV661" s="18">
        <v>0</v>
      </c>
      <c r="AW661" s="18">
        <v>0</v>
      </c>
      <c r="AX661" s="18"/>
      <c r="AY661" s="18">
        <v>0</v>
      </c>
      <c r="AZ661" s="18">
        <v>0</v>
      </c>
      <c r="BA661" s="18">
        <v>0</v>
      </c>
      <c r="BB661" s="11"/>
      <c r="BC661" s="11"/>
      <c r="BD661" s="51">
        <f t="shared" si="1641"/>
        <v>0</v>
      </c>
      <c r="BE661" s="47">
        <f t="shared" si="1642"/>
        <v>0</v>
      </c>
      <c r="BF661" s="47">
        <f t="shared" si="1643"/>
        <v>0</v>
      </c>
      <c r="BG661" s="47">
        <f t="shared" si="1643"/>
        <v>0</v>
      </c>
      <c r="BH661" s="47"/>
      <c r="BI661" s="47">
        <f t="shared" si="1644"/>
        <v>0</v>
      </c>
      <c r="BJ661" s="47">
        <f t="shared" si="1645"/>
        <v>0</v>
      </c>
      <c r="BK661" s="47">
        <f t="shared" si="1645"/>
        <v>0</v>
      </c>
      <c r="BL661" s="47"/>
      <c r="BM661" s="47">
        <f t="shared" si="1646"/>
        <v>0</v>
      </c>
      <c r="BN661" s="47">
        <f t="shared" si="1646"/>
        <v>0</v>
      </c>
      <c r="BO661" s="47">
        <f t="shared" si="1646"/>
        <v>0</v>
      </c>
      <c r="BP661" s="11">
        <f t="shared" si="1647"/>
        <v>0</v>
      </c>
    </row>
    <row r="662" spans="1:89" s="3" customFormat="1" ht="13.5" customHeight="1" x14ac:dyDescent="0.2">
      <c r="A662" s="13"/>
      <c r="B662" s="10" t="s">
        <v>2</v>
      </c>
      <c r="C662" s="18">
        <v>0</v>
      </c>
      <c r="D662" s="18">
        <v>0</v>
      </c>
      <c r="E662" s="18">
        <v>0</v>
      </c>
      <c r="F662" s="18">
        <v>0</v>
      </c>
      <c r="G662" s="18"/>
      <c r="H662" s="18">
        <v>0</v>
      </c>
      <c r="I662" s="18">
        <v>0</v>
      </c>
      <c r="J662" s="18">
        <v>0</v>
      </c>
      <c r="K662" s="61"/>
      <c r="L662" s="65">
        <f t="shared" si="1633"/>
        <v>0</v>
      </c>
      <c r="M662" s="65">
        <f t="shared" si="1633"/>
        <v>0</v>
      </c>
      <c r="N662" s="65">
        <f t="shared" si="1634"/>
        <v>0</v>
      </c>
      <c r="O662" s="65">
        <f t="shared" si="1634"/>
        <v>0</v>
      </c>
      <c r="P662" s="65">
        <f t="shared" si="1635"/>
        <v>0</v>
      </c>
      <c r="Q662" s="65">
        <f t="shared" si="1635"/>
        <v>0</v>
      </c>
      <c r="R662" s="65">
        <f t="shared" si="1635"/>
        <v>0</v>
      </c>
      <c r="S662" s="65">
        <f t="shared" si="1636"/>
        <v>0</v>
      </c>
      <c r="T662" s="61"/>
      <c r="U662" s="13"/>
      <c r="V662" s="15" t="s">
        <v>2</v>
      </c>
      <c r="W662" s="18">
        <v>0</v>
      </c>
      <c r="X662" s="18">
        <v>0</v>
      </c>
      <c r="Y662" s="18">
        <v>0</v>
      </c>
      <c r="Z662" s="18">
        <v>0</v>
      </c>
      <c r="AA662" s="18"/>
      <c r="AB662" s="18">
        <v>0</v>
      </c>
      <c r="AC662" s="18">
        <v>0</v>
      </c>
      <c r="AD662" s="18">
        <v>0</v>
      </c>
      <c r="AF662" s="13"/>
      <c r="AG662" s="15" t="s">
        <v>2</v>
      </c>
      <c r="AH662" s="18">
        <v>0</v>
      </c>
      <c r="AI662" s="18">
        <v>0</v>
      </c>
      <c r="AJ662" s="18">
        <v>0</v>
      </c>
      <c r="AK662" s="18">
        <v>0</v>
      </c>
      <c r="AL662" s="18"/>
      <c r="AM662" s="18">
        <v>0</v>
      </c>
      <c r="AN662" s="18">
        <v>0</v>
      </c>
      <c r="AO662" s="18">
        <v>0</v>
      </c>
      <c r="AP662" s="18"/>
      <c r="AQ662" s="44">
        <f t="shared" si="1639"/>
        <v>0</v>
      </c>
      <c r="AR662" s="13"/>
      <c r="AS662" s="15" t="s">
        <v>2</v>
      </c>
      <c r="AT662" s="18">
        <v>0</v>
      </c>
      <c r="AU662" s="18">
        <v>0</v>
      </c>
      <c r="AV662" s="18">
        <v>0</v>
      </c>
      <c r="AW662" s="18">
        <v>0</v>
      </c>
      <c r="AX662" s="18"/>
      <c r="AY662" s="18">
        <v>0</v>
      </c>
      <c r="AZ662" s="18">
        <v>0</v>
      </c>
      <c r="BA662" s="18">
        <v>0</v>
      </c>
      <c r="BB662" s="18"/>
      <c r="BC662" s="18"/>
      <c r="BD662" s="51">
        <f t="shared" si="1641"/>
        <v>0</v>
      </c>
      <c r="BE662" s="47">
        <f t="shared" si="1642"/>
        <v>0</v>
      </c>
      <c r="BF662" s="47">
        <f t="shared" si="1643"/>
        <v>0</v>
      </c>
      <c r="BG662" s="47">
        <f t="shared" si="1643"/>
        <v>0</v>
      </c>
      <c r="BH662" s="47"/>
      <c r="BI662" s="47">
        <f t="shared" si="1644"/>
        <v>0</v>
      </c>
      <c r="BJ662" s="47">
        <f t="shared" si="1645"/>
        <v>0</v>
      </c>
      <c r="BK662" s="47">
        <f t="shared" si="1645"/>
        <v>0</v>
      </c>
      <c r="BL662" s="47"/>
      <c r="BM662" s="47">
        <f t="shared" si="1646"/>
        <v>0</v>
      </c>
      <c r="BN662" s="47">
        <f t="shared" si="1646"/>
        <v>0</v>
      </c>
      <c r="BO662" s="47">
        <f t="shared" si="1646"/>
        <v>0</v>
      </c>
      <c r="BP662" s="11">
        <f t="shared" si="1647"/>
        <v>0</v>
      </c>
    </row>
    <row r="663" spans="1:89" ht="16.5" x14ac:dyDescent="0.2">
      <c r="A663" s="5" t="s">
        <v>316</v>
      </c>
      <c r="B663" s="6" t="s">
        <v>322</v>
      </c>
      <c r="C663" s="9">
        <f t="shared" ref="C663" si="1652">SUM(C664:C665)</f>
        <v>73890533.349999994</v>
      </c>
      <c r="D663" s="9">
        <f t="shared" ref="D663" si="1653">SUM(D664:D665)</f>
        <v>0</v>
      </c>
      <c r="E663" s="9">
        <f t="shared" ref="E663" si="1654">SUM(E664:E665)</f>
        <v>0</v>
      </c>
      <c r="F663" s="9">
        <f t="shared" ref="F663" si="1655">SUM(F664:F665)</f>
        <v>4221504.16</v>
      </c>
      <c r="G663" s="9">
        <f t="shared" ref="G663:J663" si="1656">SUM(G664:G665)</f>
        <v>0</v>
      </c>
      <c r="H663" s="9">
        <f t="shared" si="1656"/>
        <v>0</v>
      </c>
      <c r="I663" s="9">
        <f t="shared" si="1656"/>
        <v>0</v>
      </c>
      <c r="J663" s="9">
        <f t="shared" si="1656"/>
        <v>4221504.16</v>
      </c>
      <c r="K663" s="61"/>
      <c r="L663" s="65">
        <f t="shared" si="1633"/>
        <v>0</v>
      </c>
      <c r="M663" s="65">
        <f t="shared" si="1633"/>
        <v>4221504.16</v>
      </c>
      <c r="N663" s="65">
        <f t="shared" si="1634"/>
        <v>0</v>
      </c>
      <c r="O663" s="65">
        <f t="shared" si="1634"/>
        <v>4221504.16</v>
      </c>
      <c r="P663" s="65">
        <f t="shared" si="1635"/>
        <v>0</v>
      </c>
      <c r="Q663" s="65">
        <f t="shared" si="1635"/>
        <v>0</v>
      </c>
      <c r="R663" s="65">
        <f t="shared" si="1635"/>
        <v>0</v>
      </c>
      <c r="S663" s="65">
        <f t="shared" si="1636"/>
        <v>69669029.189999998</v>
      </c>
      <c r="T663" s="61"/>
      <c r="U663" s="5"/>
      <c r="V663" s="20" t="s">
        <v>295</v>
      </c>
      <c r="W663" s="9">
        <f t="shared" ref="W663:AD663" si="1657">SUM(W664:W665)</f>
        <v>0</v>
      </c>
      <c r="X663" s="9">
        <f t="shared" si="1657"/>
        <v>0</v>
      </c>
      <c r="Y663" s="9">
        <f t="shared" si="1657"/>
        <v>0</v>
      </c>
      <c r="Z663" s="9">
        <f t="shared" si="1657"/>
        <v>0</v>
      </c>
      <c r="AA663" s="9">
        <f t="shared" si="1657"/>
        <v>0</v>
      </c>
      <c r="AB663" s="9">
        <f t="shared" si="1657"/>
        <v>0</v>
      </c>
      <c r="AC663" s="9">
        <f t="shared" si="1657"/>
        <v>0</v>
      </c>
      <c r="AD663" s="9">
        <f t="shared" si="1657"/>
        <v>0</v>
      </c>
      <c r="AF663" s="5"/>
      <c r="AG663" s="20" t="s">
        <v>295</v>
      </c>
      <c r="AH663" s="9">
        <f t="shared" ref="AH663:AO663" si="1658">SUM(AH664:AH665)</f>
        <v>0</v>
      </c>
      <c r="AI663" s="9">
        <f t="shared" si="1658"/>
        <v>0</v>
      </c>
      <c r="AJ663" s="9">
        <f t="shared" si="1658"/>
        <v>0</v>
      </c>
      <c r="AK663" s="9">
        <f t="shared" si="1658"/>
        <v>0</v>
      </c>
      <c r="AL663" s="9">
        <f t="shared" si="1658"/>
        <v>0</v>
      </c>
      <c r="AM663" s="9">
        <f t="shared" si="1658"/>
        <v>0</v>
      </c>
      <c r="AN663" s="9">
        <f t="shared" si="1658"/>
        <v>0</v>
      </c>
      <c r="AO663" s="9">
        <f t="shared" si="1658"/>
        <v>0</v>
      </c>
      <c r="AP663" s="11"/>
      <c r="AQ663" s="44"/>
      <c r="AR663" s="5"/>
      <c r="AS663" s="20" t="s">
        <v>295</v>
      </c>
      <c r="AT663" s="9">
        <f t="shared" ref="AT663:BA663" si="1659">SUM(AT664:AT665)</f>
        <v>0</v>
      </c>
      <c r="AU663" s="9">
        <f t="shared" si="1659"/>
        <v>0</v>
      </c>
      <c r="AV663" s="9">
        <f t="shared" si="1659"/>
        <v>0</v>
      </c>
      <c r="AW663" s="9">
        <f t="shared" si="1659"/>
        <v>0</v>
      </c>
      <c r="AX663" s="9">
        <f t="shared" si="1659"/>
        <v>0</v>
      </c>
      <c r="AY663" s="9">
        <f t="shared" si="1659"/>
        <v>0</v>
      </c>
      <c r="AZ663" s="9">
        <f t="shared" si="1659"/>
        <v>0</v>
      </c>
      <c r="BA663" s="9">
        <f t="shared" si="1659"/>
        <v>0</v>
      </c>
      <c r="BB663" s="11"/>
      <c r="BC663" s="11"/>
      <c r="BD663" s="51">
        <f t="shared" ref="BD663:BD665" si="1660">+AT663-AH663</f>
        <v>0</v>
      </c>
      <c r="BE663" s="47">
        <f t="shared" ref="BE663:BE665" si="1661">+AU663-AK663</f>
        <v>0</v>
      </c>
      <c r="BF663" s="47">
        <f t="shared" ref="BF663:BF665" si="1662">+AV663-AU663</f>
        <v>0</v>
      </c>
      <c r="BG663" s="47">
        <f t="shared" ref="BG663:BG665" si="1663">+AW663-AV663</f>
        <v>0</v>
      </c>
      <c r="BH663" s="47"/>
      <c r="BI663" s="47">
        <f t="shared" ref="BI663:BI665" si="1664">+AY663-AO663</f>
        <v>0</v>
      </c>
      <c r="BJ663" s="47">
        <f t="shared" ref="BJ663:BJ665" si="1665">+AZ663-AY663</f>
        <v>0</v>
      </c>
      <c r="BK663" s="47">
        <f t="shared" ref="BK663:BK665" si="1666">+BA663-AZ663</f>
        <v>0</v>
      </c>
      <c r="BL663" s="47"/>
      <c r="BM663" s="47">
        <f>+AU663-AY663</f>
        <v>0</v>
      </c>
      <c r="BN663" s="47">
        <f t="shared" ref="BN663:BN665" si="1667">+AV663-AZ663</f>
        <v>0</v>
      </c>
      <c r="BO663" s="47">
        <f>+AW663-BA663</f>
        <v>0</v>
      </c>
      <c r="BP663" s="11">
        <f t="shared" ref="BP663:BP665" si="1668">+AT663-BA663</f>
        <v>0</v>
      </c>
      <c r="BQ663" s="1"/>
      <c r="BR663" s="1"/>
      <c r="BS663" s="1"/>
      <c r="BT663" s="1"/>
      <c r="BU663" s="1"/>
      <c r="BV663" s="1"/>
      <c r="BW663" s="1"/>
      <c r="BX663" s="1"/>
      <c r="BY663" s="1"/>
      <c r="BZ663" s="1"/>
      <c r="CA663" s="1"/>
      <c r="CB663" s="1"/>
      <c r="CC663" s="1"/>
      <c r="CD663" s="1"/>
      <c r="CE663" s="1"/>
      <c r="CF663" s="1"/>
      <c r="CG663" s="1"/>
      <c r="CH663" s="1"/>
      <c r="CI663" s="1"/>
      <c r="CJ663" s="1"/>
      <c r="CK663" s="1"/>
    </row>
    <row r="664" spans="1:89" ht="13.5" customHeight="1" x14ac:dyDescent="0.2">
      <c r="A664" s="5"/>
      <c r="B664" s="10" t="s">
        <v>0</v>
      </c>
      <c r="C664" s="11">
        <v>73890533.349999994</v>
      </c>
      <c r="D664" s="11">
        <v>0</v>
      </c>
      <c r="E664" s="11">
        <v>0</v>
      </c>
      <c r="F664" s="11">
        <v>4221504.16</v>
      </c>
      <c r="G664" s="11"/>
      <c r="H664" s="11">
        <v>0</v>
      </c>
      <c r="I664" s="11">
        <v>0</v>
      </c>
      <c r="J664" s="11">
        <v>4221504.16</v>
      </c>
      <c r="K664" s="61"/>
      <c r="L664" s="65">
        <f t="shared" ref="L664:L665" si="1669">+E664-D664</f>
        <v>0</v>
      </c>
      <c r="M664" s="65">
        <f t="shared" ref="M664:M665" si="1670">+F664-E664</f>
        <v>4221504.16</v>
      </c>
      <c r="N664" s="65">
        <f t="shared" ref="N664:N665" si="1671">+I664-H664</f>
        <v>0</v>
      </c>
      <c r="O664" s="65">
        <f t="shared" ref="O664:O665" si="1672">+J664-I664</f>
        <v>4221504.16</v>
      </c>
      <c r="P664" s="65">
        <f t="shared" ref="P664:P665" si="1673">+D664-H664</f>
        <v>0</v>
      </c>
      <c r="Q664" s="65">
        <f t="shared" ref="Q664:Q665" si="1674">+E664-I664</f>
        <v>0</v>
      </c>
      <c r="R664" s="65">
        <f t="shared" ref="R664:R665" si="1675">+F664-J664</f>
        <v>0</v>
      </c>
      <c r="S664" s="65">
        <f t="shared" ref="S664:S665" si="1676">+C664-J664</f>
        <v>69669029.189999998</v>
      </c>
      <c r="T664" s="61"/>
      <c r="U664" s="5"/>
      <c r="V664" s="21" t="s">
        <v>0</v>
      </c>
      <c r="W664" s="11">
        <v>0</v>
      </c>
      <c r="X664" s="11">
        <v>0</v>
      </c>
      <c r="Y664" s="11">
        <v>0</v>
      </c>
      <c r="Z664" s="11">
        <v>0</v>
      </c>
      <c r="AA664" s="11"/>
      <c r="AB664" s="11">
        <v>0</v>
      </c>
      <c r="AC664" s="11">
        <v>0</v>
      </c>
      <c r="AD664" s="11">
        <v>0</v>
      </c>
      <c r="AF664" s="5"/>
      <c r="AG664" s="21" t="s">
        <v>0</v>
      </c>
      <c r="AH664" s="11">
        <v>0</v>
      </c>
      <c r="AI664" s="11">
        <v>0</v>
      </c>
      <c r="AJ664" s="11">
        <v>0</v>
      </c>
      <c r="AK664" s="11">
        <v>0</v>
      </c>
      <c r="AL664" s="11"/>
      <c r="AM664" s="11">
        <v>0</v>
      </c>
      <c r="AN664" s="11">
        <v>0</v>
      </c>
      <c r="AO664" s="11">
        <v>0</v>
      </c>
      <c r="AP664" s="11"/>
      <c r="AQ664" s="44"/>
      <c r="AR664" s="5"/>
      <c r="AS664" s="21" t="s">
        <v>0</v>
      </c>
      <c r="AT664" s="11">
        <v>0</v>
      </c>
      <c r="AU664" s="11">
        <v>0</v>
      </c>
      <c r="AV664" s="11">
        <v>0</v>
      </c>
      <c r="AW664" s="11">
        <v>0</v>
      </c>
      <c r="AX664" s="11"/>
      <c r="AY664" s="11">
        <v>0</v>
      </c>
      <c r="AZ664" s="11">
        <v>0</v>
      </c>
      <c r="BA664" s="11">
        <v>0</v>
      </c>
      <c r="BB664" s="11"/>
      <c r="BC664" s="11"/>
      <c r="BD664" s="51">
        <f t="shared" si="1660"/>
        <v>0</v>
      </c>
      <c r="BE664" s="47">
        <f t="shared" si="1661"/>
        <v>0</v>
      </c>
      <c r="BF664" s="47">
        <f t="shared" si="1662"/>
        <v>0</v>
      </c>
      <c r="BG664" s="47">
        <f t="shared" si="1663"/>
        <v>0</v>
      </c>
      <c r="BH664" s="47"/>
      <c r="BI664" s="47">
        <f t="shared" si="1664"/>
        <v>0</v>
      </c>
      <c r="BJ664" s="47">
        <f t="shared" si="1665"/>
        <v>0</v>
      </c>
      <c r="BK664" s="47">
        <f t="shared" si="1666"/>
        <v>0</v>
      </c>
      <c r="BL664" s="47"/>
      <c r="BM664" s="47">
        <f>+AU664-AY664</f>
        <v>0</v>
      </c>
      <c r="BN664" s="47">
        <f t="shared" si="1667"/>
        <v>0</v>
      </c>
      <c r="BO664" s="47">
        <f>+AW664-BA664</f>
        <v>0</v>
      </c>
      <c r="BP664" s="11">
        <f t="shared" si="1668"/>
        <v>0</v>
      </c>
      <c r="BQ664" s="1"/>
      <c r="BR664" s="1"/>
      <c r="BS664" s="1"/>
      <c r="BT664" s="1"/>
      <c r="BU664" s="1"/>
      <c r="BV664" s="1"/>
      <c r="BW664" s="1"/>
      <c r="BX664" s="1"/>
      <c r="BY664" s="1"/>
      <c r="BZ664" s="1"/>
      <c r="CA664" s="1"/>
      <c r="CB664" s="1"/>
      <c r="CC664" s="1"/>
      <c r="CD664" s="1"/>
      <c r="CE664" s="1"/>
      <c r="CF664" s="1"/>
      <c r="CG664" s="1"/>
      <c r="CH664" s="1"/>
      <c r="CI664" s="1"/>
      <c r="CJ664" s="1"/>
      <c r="CK664" s="1"/>
    </row>
    <row r="665" spans="1:89" ht="13.5" customHeight="1" x14ac:dyDescent="0.2">
      <c r="A665" s="5"/>
      <c r="B665" s="10" t="s">
        <v>2</v>
      </c>
      <c r="C665" s="11">
        <v>0</v>
      </c>
      <c r="D665" s="11">
        <v>0</v>
      </c>
      <c r="E665" s="11">
        <v>0</v>
      </c>
      <c r="F665" s="11">
        <v>0</v>
      </c>
      <c r="G665" s="11"/>
      <c r="H665" s="11">
        <v>0</v>
      </c>
      <c r="I665" s="11">
        <v>0</v>
      </c>
      <c r="J665" s="11">
        <v>0</v>
      </c>
      <c r="K665" s="61"/>
      <c r="L665" s="65">
        <f t="shared" si="1669"/>
        <v>0</v>
      </c>
      <c r="M665" s="65">
        <f t="shared" si="1670"/>
        <v>0</v>
      </c>
      <c r="N665" s="65">
        <f t="shared" si="1671"/>
        <v>0</v>
      </c>
      <c r="O665" s="65">
        <f t="shared" si="1672"/>
        <v>0</v>
      </c>
      <c r="P665" s="65">
        <f t="shared" si="1673"/>
        <v>0</v>
      </c>
      <c r="Q665" s="65">
        <f t="shared" si="1674"/>
        <v>0</v>
      </c>
      <c r="R665" s="65">
        <f t="shared" si="1675"/>
        <v>0</v>
      </c>
      <c r="S665" s="65">
        <f t="shared" si="1676"/>
        <v>0</v>
      </c>
      <c r="T665" s="61"/>
      <c r="U665" s="5"/>
      <c r="V665" s="21" t="s">
        <v>2</v>
      </c>
      <c r="W665" s="11">
        <v>0</v>
      </c>
      <c r="X665" s="11">
        <v>0</v>
      </c>
      <c r="Y665" s="11">
        <v>0</v>
      </c>
      <c r="Z665" s="11">
        <v>0</v>
      </c>
      <c r="AA665" s="11"/>
      <c r="AB665" s="11">
        <v>0</v>
      </c>
      <c r="AC665" s="11">
        <v>0</v>
      </c>
      <c r="AD665" s="11">
        <v>0</v>
      </c>
      <c r="AF665" s="5"/>
      <c r="AG665" s="21" t="s">
        <v>2</v>
      </c>
      <c r="AH665" s="11">
        <v>0</v>
      </c>
      <c r="AI665" s="11">
        <v>0</v>
      </c>
      <c r="AJ665" s="11">
        <v>0</v>
      </c>
      <c r="AK665" s="11">
        <v>0</v>
      </c>
      <c r="AL665" s="11"/>
      <c r="AM665" s="11">
        <v>0</v>
      </c>
      <c r="AN665" s="11">
        <v>0</v>
      </c>
      <c r="AO665" s="11">
        <v>0</v>
      </c>
      <c r="AP665" s="11"/>
      <c r="AQ665" s="44"/>
      <c r="AR665" s="5"/>
      <c r="AS665" s="21" t="s">
        <v>2</v>
      </c>
      <c r="AT665" s="11">
        <v>0</v>
      </c>
      <c r="AU665" s="11">
        <v>0</v>
      </c>
      <c r="AV665" s="11">
        <v>0</v>
      </c>
      <c r="AW665" s="11">
        <v>0</v>
      </c>
      <c r="AX665" s="11"/>
      <c r="AY665" s="11">
        <v>0</v>
      </c>
      <c r="AZ665" s="11">
        <v>0</v>
      </c>
      <c r="BA665" s="11">
        <v>0</v>
      </c>
      <c r="BB665" s="11"/>
      <c r="BC665" s="11"/>
      <c r="BD665" s="51">
        <f t="shared" si="1660"/>
        <v>0</v>
      </c>
      <c r="BE665" s="47">
        <f t="shared" si="1661"/>
        <v>0</v>
      </c>
      <c r="BF665" s="47">
        <f t="shared" si="1662"/>
        <v>0</v>
      </c>
      <c r="BG665" s="47">
        <f t="shared" si="1663"/>
        <v>0</v>
      </c>
      <c r="BH665" s="47"/>
      <c r="BI665" s="47">
        <f t="shared" si="1664"/>
        <v>0</v>
      </c>
      <c r="BJ665" s="47">
        <f t="shared" si="1665"/>
        <v>0</v>
      </c>
      <c r="BK665" s="47">
        <f t="shared" si="1666"/>
        <v>0</v>
      </c>
      <c r="BL665" s="47"/>
      <c r="BM665" s="47">
        <f t="shared" ref="BM665" si="1677">+AU665-AY665</f>
        <v>0</v>
      </c>
      <c r="BN665" s="47">
        <f t="shared" si="1667"/>
        <v>0</v>
      </c>
      <c r="BO665" s="47">
        <f t="shared" ref="BO665" si="1678">+AW665-BA665</f>
        <v>0</v>
      </c>
      <c r="BP665" s="11">
        <f t="shared" si="1668"/>
        <v>0</v>
      </c>
      <c r="BQ665" s="1"/>
      <c r="BR665" s="1"/>
      <c r="BS665" s="1"/>
      <c r="BT665" s="1"/>
      <c r="BU665" s="1"/>
      <c r="BV665" s="1"/>
      <c r="BW665" s="1"/>
      <c r="BX665" s="1"/>
      <c r="BY665" s="1"/>
      <c r="BZ665" s="1"/>
      <c r="CA665" s="1"/>
      <c r="CB665" s="1"/>
      <c r="CC665" s="1"/>
      <c r="CD665" s="1"/>
      <c r="CE665" s="1"/>
      <c r="CF665" s="1"/>
      <c r="CG665" s="1"/>
      <c r="CH665" s="1"/>
      <c r="CI665" s="1"/>
      <c r="CJ665" s="1"/>
      <c r="CK665" s="1"/>
    </row>
    <row r="666" spans="1:89" ht="21" customHeight="1" x14ac:dyDescent="0.2">
      <c r="A666" s="5"/>
      <c r="B666" s="19" t="s">
        <v>48</v>
      </c>
      <c r="C666" s="9">
        <f t="shared" ref="C666" si="1679">SUM(C667:C668)</f>
        <v>2388709642.79</v>
      </c>
      <c r="D666" s="9">
        <f t="shared" ref="D666" si="1680">SUM(D667:D668)</f>
        <v>392352308.48999995</v>
      </c>
      <c r="E666" s="9">
        <f t="shared" ref="E666" si="1681">SUM(E667:E668)</f>
        <v>472761758.68000007</v>
      </c>
      <c r="F666" s="9">
        <f t="shared" ref="F666" si="1682">SUM(F667:F668)</f>
        <v>611236611.90999997</v>
      </c>
      <c r="G666" s="9">
        <f t="shared" ref="G666:J666" si="1683">SUM(G667:G668)</f>
        <v>0</v>
      </c>
      <c r="H666" s="9">
        <f t="shared" si="1683"/>
        <v>177735.08</v>
      </c>
      <c r="I666" s="9">
        <f t="shared" si="1683"/>
        <v>145825604.94999999</v>
      </c>
      <c r="J666" s="9">
        <f t="shared" si="1683"/>
        <v>331480323.75999999</v>
      </c>
      <c r="K666" s="61"/>
      <c r="L666" s="65">
        <f t="shared" si="1453"/>
        <v>80409450.190000117</v>
      </c>
      <c r="M666" s="65">
        <f t="shared" si="1454"/>
        <v>138474853.2299999</v>
      </c>
      <c r="N666" s="65">
        <f t="shared" si="1455"/>
        <v>145647869.86999997</v>
      </c>
      <c r="O666" s="65">
        <f t="shared" si="1456"/>
        <v>185654718.81</v>
      </c>
      <c r="P666" s="65">
        <f t="shared" si="1457"/>
        <v>392174573.40999997</v>
      </c>
      <c r="Q666" s="65">
        <f t="shared" si="1458"/>
        <v>326936153.73000008</v>
      </c>
      <c r="R666" s="65">
        <f t="shared" si="1459"/>
        <v>279756288.14999998</v>
      </c>
      <c r="S666" s="65">
        <f t="shared" si="1460"/>
        <v>2057229319.03</v>
      </c>
      <c r="T666" s="61"/>
      <c r="U666" s="5"/>
      <c r="V666" s="19" t="s">
        <v>48</v>
      </c>
      <c r="W666" s="9">
        <f t="shared" ref="W666:AD666" si="1684">SUM(W667:W668)</f>
        <v>0</v>
      </c>
      <c r="X666" s="9">
        <f t="shared" si="1684"/>
        <v>0</v>
      </c>
      <c r="Y666" s="9">
        <f t="shared" si="1684"/>
        <v>0</v>
      </c>
      <c r="Z666" s="9">
        <f t="shared" si="1684"/>
        <v>0</v>
      </c>
      <c r="AA666" s="9">
        <f t="shared" si="1684"/>
        <v>0</v>
      </c>
      <c r="AB666" s="9">
        <f t="shared" si="1684"/>
        <v>0</v>
      </c>
      <c r="AC666" s="9">
        <f t="shared" si="1684"/>
        <v>0</v>
      </c>
      <c r="AD666" s="9">
        <f t="shared" si="1684"/>
        <v>0</v>
      </c>
      <c r="AF666" s="5"/>
      <c r="AG666" s="19" t="s">
        <v>48</v>
      </c>
      <c r="AH666" s="9">
        <f t="shared" ref="AH666:AO666" si="1685">SUM(AH667:AH668)</f>
        <v>0</v>
      </c>
      <c r="AI666" s="9">
        <f t="shared" si="1685"/>
        <v>0</v>
      </c>
      <c r="AJ666" s="9">
        <f t="shared" si="1685"/>
        <v>0</v>
      </c>
      <c r="AK666" s="9">
        <f t="shared" si="1685"/>
        <v>0</v>
      </c>
      <c r="AL666" s="9">
        <f t="shared" si="1685"/>
        <v>0</v>
      </c>
      <c r="AM666" s="9">
        <f t="shared" si="1685"/>
        <v>0</v>
      </c>
      <c r="AN666" s="9">
        <f t="shared" si="1685"/>
        <v>0</v>
      </c>
      <c r="AO666" s="9">
        <f t="shared" si="1685"/>
        <v>0</v>
      </c>
      <c r="AP666" s="9"/>
      <c r="AQ666" s="44">
        <f t="shared" si="1527"/>
        <v>0</v>
      </c>
      <c r="AR666" s="5"/>
      <c r="AS666" s="19" t="s">
        <v>48</v>
      </c>
      <c r="AT666" s="9">
        <f t="shared" ref="AT666:BA666" si="1686">SUM(AT667:AT668)</f>
        <v>0</v>
      </c>
      <c r="AU666" s="9">
        <f t="shared" si="1686"/>
        <v>0</v>
      </c>
      <c r="AV666" s="9">
        <f t="shared" si="1686"/>
        <v>0</v>
      </c>
      <c r="AW666" s="9">
        <f t="shared" si="1686"/>
        <v>0</v>
      </c>
      <c r="AX666" s="9">
        <f t="shared" si="1686"/>
        <v>0</v>
      </c>
      <c r="AY666" s="9">
        <f t="shared" si="1686"/>
        <v>0</v>
      </c>
      <c r="AZ666" s="9">
        <f t="shared" si="1686"/>
        <v>0</v>
      </c>
      <c r="BA666" s="9">
        <f t="shared" si="1686"/>
        <v>0</v>
      </c>
      <c r="BB666" s="9"/>
      <c r="BC666" s="9"/>
      <c r="BD666" s="51">
        <f t="shared" ref="BD666:BD671" si="1687">+AT666-AH666</f>
        <v>0</v>
      </c>
      <c r="BE666" s="47">
        <f t="shared" si="1487"/>
        <v>0</v>
      </c>
      <c r="BF666" s="47">
        <f t="shared" si="1488"/>
        <v>0</v>
      </c>
      <c r="BG666" s="47">
        <f t="shared" si="1489"/>
        <v>0</v>
      </c>
      <c r="BH666" s="47"/>
      <c r="BI666" s="47">
        <f t="shared" si="1490"/>
        <v>0</v>
      </c>
      <c r="BJ666" s="47">
        <f t="shared" si="1491"/>
        <v>0</v>
      </c>
      <c r="BK666" s="47">
        <f t="shared" si="1492"/>
        <v>0</v>
      </c>
      <c r="BL666" s="47"/>
      <c r="BM666" s="47">
        <f t="shared" si="1493"/>
        <v>0</v>
      </c>
      <c r="BN666" s="47">
        <f t="shared" si="1494"/>
        <v>0</v>
      </c>
      <c r="BO666" s="47">
        <f t="shared" si="1495"/>
        <v>0</v>
      </c>
      <c r="BP666" s="11">
        <f t="shared" si="1464"/>
        <v>0</v>
      </c>
      <c r="BQ666" s="1"/>
      <c r="BR666" s="1"/>
      <c r="BS666" s="1"/>
      <c r="BT666" s="1"/>
      <c r="BU666" s="1"/>
      <c r="BV666" s="1"/>
      <c r="BW666" s="1"/>
      <c r="BX666" s="1"/>
      <c r="BY666" s="1"/>
      <c r="BZ666" s="1"/>
      <c r="CA666" s="1"/>
      <c r="CB666" s="1"/>
      <c r="CC666" s="1"/>
      <c r="CD666" s="1"/>
      <c r="CE666" s="1"/>
      <c r="CF666" s="1"/>
      <c r="CG666" s="1"/>
      <c r="CH666" s="1"/>
      <c r="CI666" s="1"/>
      <c r="CJ666" s="1"/>
      <c r="CK666" s="1"/>
    </row>
    <row r="667" spans="1:89" ht="13.5" customHeight="1" x14ac:dyDescent="0.2">
      <c r="A667" s="5"/>
      <c r="B667" s="15" t="s">
        <v>0</v>
      </c>
      <c r="C667" s="11">
        <v>1284181741.79</v>
      </c>
      <c r="D667" s="11">
        <v>80867180.890000001</v>
      </c>
      <c r="E667" s="11">
        <v>119926366.28999999</v>
      </c>
      <c r="F667" s="11">
        <v>173754060.94</v>
      </c>
      <c r="G667" s="11"/>
      <c r="H667" s="11">
        <v>177735.08</v>
      </c>
      <c r="I667" s="11">
        <v>21087547</v>
      </c>
      <c r="J667" s="11">
        <v>59563366.409999996</v>
      </c>
      <c r="K667" s="61"/>
      <c r="L667" s="65">
        <f t="shared" si="1453"/>
        <v>39059185.399999991</v>
      </c>
      <c r="M667" s="65">
        <f t="shared" si="1454"/>
        <v>53827694.650000006</v>
      </c>
      <c r="N667" s="65">
        <f t="shared" si="1455"/>
        <v>20909811.920000002</v>
      </c>
      <c r="O667" s="65">
        <f t="shared" si="1456"/>
        <v>38475819.409999996</v>
      </c>
      <c r="P667" s="65">
        <f t="shared" si="1457"/>
        <v>80689445.810000002</v>
      </c>
      <c r="Q667" s="65">
        <f t="shared" si="1458"/>
        <v>98838819.289999992</v>
      </c>
      <c r="R667" s="65">
        <f t="shared" si="1459"/>
        <v>114190694.53</v>
      </c>
      <c r="S667" s="65">
        <f t="shared" si="1460"/>
        <v>1224618375.3799999</v>
      </c>
      <c r="T667" s="61"/>
      <c r="U667" s="5"/>
      <c r="V667" s="15" t="s">
        <v>0</v>
      </c>
      <c r="W667" s="11">
        <v>0</v>
      </c>
      <c r="X667" s="11">
        <v>0</v>
      </c>
      <c r="Y667" s="11">
        <v>0</v>
      </c>
      <c r="Z667" s="11">
        <v>0</v>
      </c>
      <c r="AA667" s="11"/>
      <c r="AB667" s="11">
        <v>0</v>
      </c>
      <c r="AC667" s="11">
        <v>0</v>
      </c>
      <c r="AD667" s="11">
        <v>0</v>
      </c>
      <c r="AF667" s="5"/>
      <c r="AG667" s="15" t="s">
        <v>0</v>
      </c>
      <c r="AH667" s="11">
        <v>0</v>
      </c>
      <c r="AI667" s="11">
        <v>0</v>
      </c>
      <c r="AJ667" s="11">
        <v>0</v>
      </c>
      <c r="AK667" s="11">
        <v>0</v>
      </c>
      <c r="AL667" s="11"/>
      <c r="AM667" s="11">
        <v>0</v>
      </c>
      <c r="AN667" s="11">
        <v>0</v>
      </c>
      <c r="AO667" s="11">
        <v>0</v>
      </c>
      <c r="AP667" s="11"/>
      <c r="AQ667" s="44">
        <f>+AH667-W667</f>
        <v>0</v>
      </c>
      <c r="AR667" s="5"/>
      <c r="AS667" s="15" t="s">
        <v>0</v>
      </c>
      <c r="AT667" s="11">
        <v>0</v>
      </c>
      <c r="AU667" s="11">
        <v>0</v>
      </c>
      <c r="AV667" s="11">
        <v>0</v>
      </c>
      <c r="AW667" s="11">
        <v>0</v>
      </c>
      <c r="AX667" s="11"/>
      <c r="AY667" s="11">
        <v>0</v>
      </c>
      <c r="AZ667" s="11">
        <v>0</v>
      </c>
      <c r="BA667" s="11">
        <v>0</v>
      </c>
      <c r="BB667" s="11"/>
      <c r="BC667" s="11"/>
      <c r="BD667" s="51">
        <f t="shared" si="1687"/>
        <v>0</v>
      </c>
      <c r="BE667" s="47">
        <f t="shared" si="1487"/>
        <v>0</v>
      </c>
      <c r="BF667" s="47">
        <f t="shared" si="1488"/>
        <v>0</v>
      </c>
      <c r="BG667" s="47">
        <f t="shared" si="1489"/>
        <v>0</v>
      </c>
      <c r="BH667" s="47"/>
      <c r="BI667" s="47">
        <f t="shared" si="1490"/>
        <v>0</v>
      </c>
      <c r="BJ667" s="47">
        <f t="shared" si="1491"/>
        <v>0</v>
      </c>
      <c r="BK667" s="47">
        <f t="shared" si="1492"/>
        <v>0</v>
      </c>
      <c r="BL667" s="47"/>
      <c r="BM667" s="47">
        <f t="shared" si="1493"/>
        <v>0</v>
      </c>
      <c r="BN667" s="47">
        <f t="shared" si="1494"/>
        <v>0</v>
      </c>
      <c r="BO667" s="47">
        <f t="shared" si="1495"/>
        <v>0</v>
      </c>
      <c r="BP667" s="11">
        <f t="shared" si="1464"/>
        <v>0</v>
      </c>
      <c r="BQ667" s="1"/>
      <c r="BR667" s="1"/>
      <c r="BS667" s="1"/>
      <c r="BT667" s="1"/>
      <c r="BU667" s="1"/>
      <c r="BV667" s="1"/>
      <c r="BW667" s="1"/>
      <c r="BX667" s="1"/>
      <c r="BY667" s="1"/>
      <c r="BZ667" s="1"/>
      <c r="CA667" s="1"/>
      <c r="CB667" s="1"/>
      <c r="CC667" s="1"/>
      <c r="CD667" s="1"/>
      <c r="CE667" s="1"/>
      <c r="CF667" s="1"/>
      <c r="CG667" s="1"/>
      <c r="CH667" s="1"/>
      <c r="CI667" s="1"/>
      <c r="CJ667" s="1"/>
      <c r="CK667" s="1"/>
    </row>
    <row r="668" spans="1:89" ht="13.5" customHeight="1" x14ac:dyDescent="0.2">
      <c r="A668" s="5"/>
      <c r="B668" s="10" t="s">
        <v>2</v>
      </c>
      <c r="C668" s="11">
        <v>1104527901</v>
      </c>
      <c r="D668" s="11">
        <v>311485127.59999996</v>
      </c>
      <c r="E668" s="11">
        <v>352835392.39000005</v>
      </c>
      <c r="F668" s="11">
        <v>437482550.96999997</v>
      </c>
      <c r="G668" s="11"/>
      <c r="H668" s="11">
        <v>0</v>
      </c>
      <c r="I668" s="11">
        <v>124738057.94999999</v>
      </c>
      <c r="J668" s="11">
        <v>271916957.35000002</v>
      </c>
      <c r="K668" s="61"/>
      <c r="L668" s="65">
        <f t="shared" si="1453"/>
        <v>41350264.790000081</v>
      </c>
      <c r="M668" s="65">
        <f t="shared" si="1454"/>
        <v>84647158.579999924</v>
      </c>
      <c r="N668" s="65">
        <f t="shared" si="1455"/>
        <v>124738057.94999999</v>
      </c>
      <c r="O668" s="65">
        <f t="shared" si="1456"/>
        <v>147178899.40000004</v>
      </c>
      <c r="P668" s="65">
        <f t="shared" si="1457"/>
        <v>311485127.59999996</v>
      </c>
      <c r="Q668" s="65">
        <f t="shared" si="1458"/>
        <v>228097334.44000006</v>
      </c>
      <c r="R668" s="65">
        <f t="shared" si="1459"/>
        <v>165565593.61999995</v>
      </c>
      <c r="S668" s="65">
        <f t="shared" si="1460"/>
        <v>832610943.64999998</v>
      </c>
      <c r="T668" s="61"/>
      <c r="U668" s="5"/>
      <c r="V668" s="10" t="s">
        <v>2</v>
      </c>
      <c r="W668" s="11">
        <v>0</v>
      </c>
      <c r="X668" s="11">
        <v>0</v>
      </c>
      <c r="Y668" s="11">
        <v>0</v>
      </c>
      <c r="Z668" s="11">
        <v>0</v>
      </c>
      <c r="AA668" s="11"/>
      <c r="AB668" s="11">
        <v>0</v>
      </c>
      <c r="AC668" s="11">
        <v>0</v>
      </c>
      <c r="AD668" s="11">
        <v>0</v>
      </c>
      <c r="AF668" s="5"/>
      <c r="AG668" s="10" t="s">
        <v>2</v>
      </c>
      <c r="AH668" s="11">
        <v>0</v>
      </c>
      <c r="AI668" s="11">
        <v>0</v>
      </c>
      <c r="AJ668" s="11">
        <v>0</v>
      </c>
      <c r="AK668" s="11">
        <v>0</v>
      </c>
      <c r="AL668" s="11"/>
      <c r="AM668" s="11">
        <v>0</v>
      </c>
      <c r="AN668" s="11">
        <v>0</v>
      </c>
      <c r="AO668" s="11">
        <v>0</v>
      </c>
      <c r="AP668" s="11"/>
      <c r="AQ668" s="44">
        <f t="shared" si="1527"/>
        <v>0</v>
      </c>
      <c r="AR668" s="5"/>
      <c r="AS668" s="10" t="s">
        <v>2</v>
      </c>
      <c r="AT668" s="11">
        <v>0</v>
      </c>
      <c r="AU668" s="11">
        <v>0</v>
      </c>
      <c r="AV668" s="11">
        <v>0</v>
      </c>
      <c r="AW668" s="11">
        <v>0</v>
      </c>
      <c r="AX668" s="11"/>
      <c r="AY668" s="11">
        <v>0</v>
      </c>
      <c r="AZ668" s="11">
        <v>0</v>
      </c>
      <c r="BA668" s="11">
        <v>0</v>
      </c>
      <c r="BB668" s="11"/>
      <c r="BC668" s="11"/>
      <c r="BD668" s="51">
        <f t="shared" si="1687"/>
        <v>0</v>
      </c>
      <c r="BE668" s="47">
        <f t="shared" si="1487"/>
        <v>0</v>
      </c>
      <c r="BF668" s="47">
        <f t="shared" si="1488"/>
        <v>0</v>
      </c>
      <c r="BG668" s="47">
        <f>+AW668-AV668</f>
        <v>0</v>
      </c>
      <c r="BH668" s="47"/>
      <c r="BI668" s="47">
        <f t="shared" si="1490"/>
        <v>0</v>
      </c>
      <c r="BJ668" s="47">
        <f t="shared" si="1491"/>
        <v>0</v>
      </c>
      <c r="BK668" s="47">
        <f t="shared" si="1492"/>
        <v>0</v>
      </c>
      <c r="BL668" s="47"/>
      <c r="BM668" s="47">
        <f t="shared" si="1493"/>
        <v>0</v>
      </c>
      <c r="BN668" s="47">
        <f t="shared" si="1494"/>
        <v>0</v>
      </c>
      <c r="BO668" s="47">
        <f t="shared" si="1495"/>
        <v>0</v>
      </c>
      <c r="BP668" s="11">
        <f t="shared" si="1464"/>
        <v>0</v>
      </c>
      <c r="BQ668" s="1"/>
      <c r="BR668" s="1"/>
      <c r="BS668" s="1"/>
      <c r="BT668" s="1"/>
      <c r="BU668" s="1"/>
      <c r="BV668" s="1"/>
      <c r="BW668" s="1"/>
      <c r="BX668" s="1"/>
      <c r="BY668" s="1"/>
      <c r="BZ668" s="1"/>
      <c r="CA668" s="1"/>
      <c r="CB668" s="1"/>
      <c r="CC668" s="1"/>
      <c r="CD668" s="1"/>
      <c r="CE668" s="1"/>
      <c r="CF668" s="1"/>
      <c r="CG668" s="1"/>
      <c r="CH668" s="1"/>
      <c r="CI668" s="1"/>
      <c r="CJ668" s="1"/>
      <c r="CK668" s="1"/>
    </row>
    <row r="669" spans="1:89" ht="13.5" customHeight="1" x14ac:dyDescent="0.2">
      <c r="A669" s="5"/>
      <c r="B669" s="20" t="s">
        <v>77</v>
      </c>
      <c r="C669" s="9">
        <f t="shared" ref="C669" si="1688">SUM(C670:C671)</f>
        <v>8527130979.1999998</v>
      </c>
      <c r="D669" s="9">
        <f t="shared" ref="D669" si="1689">SUM(D670:D671)</f>
        <v>547448317.74000001</v>
      </c>
      <c r="E669" s="9">
        <f t="shared" ref="E669" si="1690">SUM(E670:E671)</f>
        <v>1431488204.48</v>
      </c>
      <c r="F669" s="9">
        <f t="shared" ref="F669" si="1691">SUM(F670:F671)</f>
        <v>2136843643.22</v>
      </c>
      <c r="G669" s="9">
        <f t="shared" ref="G669:J669" si="1692">SUM(G670:G671)</f>
        <v>0</v>
      </c>
      <c r="H669" s="9">
        <f t="shared" si="1692"/>
        <v>518363042</v>
      </c>
      <c r="I669" s="9">
        <f t="shared" si="1692"/>
        <v>1116181795</v>
      </c>
      <c r="J669" s="9">
        <f t="shared" si="1692"/>
        <v>1821052525.3400002</v>
      </c>
      <c r="K669" s="61"/>
      <c r="L669" s="65">
        <f t="shared" si="1453"/>
        <v>884039886.74000001</v>
      </c>
      <c r="M669" s="65">
        <f t="shared" si="1454"/>
        <v>705355438.74000001</v>
      </c>
      <c r="N669" s="65">
        <f t="shared" si="1455"/>
        <v>597818753</v>
      </c>
      <c r="O669" s="65">
        <f t="shared" si="1456"/>
        <v>704870730.34000015</v>
      </c>
      <c r="P669" s="65">
        <f t="shared" si="1457"/>
        <v>29085275.74000001</v>
      </c>
      <c r="Q669" s="65">
        <f t="shared" si="1458"/>
        <v>315306409.48000002</v>
      </c>
      <c r="R669" s="65">
        <f t="shared" si="1459"/>
        <v>315791117.87999988</v>
      </c>
      <c r="S669" s="65">
        <f t="shared" si="1460"/>
        <v>6706078453.8599997</v>
      </c>
      <c r="T669" s="61"/>
      <c r="U669" s="5" t="s">
        <v>293</v>
      </c>
      <c r="V669" s="20" t="s">
        <v>77</v>
      </c>
      <c r="W669" s="9">
        <f t="shared" ref="W669:AD669" si="1693">SUM(W670:W671)</f>
        <v>0</v>
      </c>
      <c r="X669" s="9">
        <f t="shared" si="1693"/>
        <v>0</v>
      </c>
      <c r="Y669" s="9">
        <f t="shared" si="1693"/>
        <v>0</v>
      </c>
      <c r="Z669" s="9">
        <f t="shared" si="1693"/>
        <v>0</v>
      </c>
      <c r="AA669" s="9">
        <f t="shared" si="1693"/>
        <v>0</v>
      </c>
      <c r="AB669" s="9">
        <f t="shared" si="1693"/>
        <v>0</v>
      </c>
      <c r="AC669" s="9">
        <f t="shared" si="1693"/>
        <v>0</v>
      </c>
      <c r="AD669" s="9">
        <f t="shared" si="1693"/>
        <v>0</v>
      </c>
      <c r="AF669" s="5"/>
      <c r="AG669" s="20" t="s">
        <v>77</v>
      </c>
      <c r="AH669" s="9">
        <f t="shared" ref="AH669:AO669" si="1694">SUM(AH670:AH671)</f>
        <v>0</v>
      </c>
      <c r="AI669" s="9">
        <f t="shared" si="1694"/>
        <v>0</v>
      </c>
      <c r="AJ669" s="9">
        <f t="shared" si="1694"/>
        <v>0</v>
      </c>
      <c r="AK669" s="9">
        <f t="shared" si="1694"/>
        <v>0</v>
      </c>
      <c r="AL669" s="9">
        <f t="shared" si="1694"/>
        <v>0</v>
      </c>
      <c r="AM669" s="9">
        <f t="shared" si="1694"/>
        <v>0</v>
      </c>
      <c r="AN669" s="9">
        <f t="shared" si="1694"/>
        <v>0</v>
      </c>
      <c r="AO669" s="9">
        <f t="shared" si="1694"/>
        <v>0</v>
      </c>
      <c r="AP669" s="9"/>
      <c r="AQ669" s="44">
        <f t="shared" si="1527"/>
        <v>0</v>
      </c>
      <c r="AR669" s="5" t="s">
        <v>293</v>
      </c>
      <c r="AS669" s="20" t="s">
        <v>77</v>
      </c>
      <c r="AT669" s="9">
        <f t="shared" ref="AT669:BA669" si="1695">SUM(AT670:AT671)</f>
        <v>0</v>
      </c>
      <c r="AU669" s="9">
        <f t="shared" si="1695"/>
        <v>0</v>
      </c>
      <c r="AV669" s="9">
        <f t="shared" si="1695"/>
        <v>0</v>
      </c>
      <c r="AW669" s="9">
        <f t="shared" si="1695"/>
        <v>0</v>
      </c>
      <c r="AX669" s="9">
        <f t="shared" si="1695"/>
        <v>0</v>
      </c>
      <c r="AY669" s="9">
        <f t="shared" si="1695"/>
        <v>0</v>
      </c>
      <c r="AZ669" s="9">
        <f t="shared" si="1695"/>
        <v>0</v>
      </c>
      <c r="BA669" s="9">
        <f t="shared" si="1695"/>
        <v>0</v>
      </c>
      <c r="BB669" s="9"/>
      <c r="BC669" s="9"/>
      <c r="BD669" s="51">
        <f>+AT669-AH669</f>
        <v>0</v>
      </c>
      <c r="BE669" s="47">
        <f t="shared" si="1487"/>
        <v>0</v>
      </c>
      <c r="BF669" s="47">
        <f t="shared" si="1488"/>
        <v>0</v>
      </c>
      <c r="BG669" s="47">
        <f t="shared" si="1489"/>
        <v>0</v>
      </c>
      <c r="BH669" s="47"/>
      <c r="BI669" s="47">
        <f t="shared" si="1490"/>
        <v>0</v>
      </c>
      <c r="BJ669" s="47">
        <f t="shared" si="1491"/>
        <v>0</v>
      </c>
      <c r="BK669" s="47">
        <f t="shared" si="1492"/>
        <v>0</v>
      </c>
      <c r="BL669" s="47"/>
      <c r="BM669" s="47">
        <f t="shared" si="1493"/>
        <v>0</v>
      </c>
      <c r="BN669" s="47">
        <f t="shared" si="1494"/>
        <v>0</v>
      </c>
      <c r="BO669" s="47">
        <f t="shared" si="1495"/>
        <v>0</v>
      </c>
      <c r="BP669" s="11">
        <f t="shared" si="1464"/>
        <v>0</v>
      </c>
      <c r="BQ669" s="1"/>
      <c r="BR669" s="1"/>
      <c r="BS669" s="1"/>
      <c r="BT669" s="1"/>
      <c r="BU669" s="1"/>
      <c r="BV669" s="1"/>
      <c r="BW669" s="1"/>
      <c r="BX669" s="1"/>
      <c r="BY669" s="1"/>
      <c r="BZ669" s="1"/>
      <c r="CA669" s="1"/>
      <c r="CB669" s="1"/>
      <c r="CC669" s="1"/>
      <c r="CD669" s="1"/>
      <c r="CE669" s="1"/>
      <c r="CF669" s="1"/>
      <c r="CG669" s="1"/>
      <c r="CH669" s="1"/>
      <c r="CI669" s="1"/>
      <c r="CJ669" s="1"/>
      <c r="CK669" s="1"/>
    </row>
    <row r="670" spans="1:89" ht="13.5" customHeight="1" x14ac:dyDescent="0.2">
      <c r="A670" s="5"/>
      <c r="B670" s="15" t="s">
        <v>0</v>
      </c>
      <c r="C670" s="11">
        <v>6880481744.1999998</v>
      </c>
      <c r="D670" s="11">
        <v>547448317.74000001</v>
      </c>
      <c r="E670" s="11">
        <v>1120305515.48</v>
      </c>
      <c r="F670" s="11">
        <v>1692101328.22</v>
      </c>
      <c r="G670" s="11"/>
      <c r="H670" s="11">
        <v>518363042</v>
      </c>
      <c r="I670" s="11">
        <v>1072954529</v>
      </c>
      <c r="J670" s="11">
        <v>1640677917.0800002</v>
      </c>
      <c r="K670" s="61"/>
      <c r="L670" s="65">
        <f t="shared" si="1453"/>
        <v>572857197.74000001</v>
      </c>
      <c r="M670" s="65">
        <f t="shared" si="1454"/>
        <v>571795812.74000001</v>
      </c>
      <c r="N670" s="65">
        <f t="shared" si="1455"/>
        <v>554591487</v>
      </c>
      <c r="O670" s="65">
        <f t="shared" si="1456"/>
        <v>567723388.08000016</v>
      </c>
      <c r="P670" s="65">
        <f t="shared" si="1457"/>
        <v>29085275.74000001</v>
      </c>
      <c r="Q670" s="65">
        <f t="shared" si="1458"/>
        <v>47350986.480000019</v>
      </c>
      <c r="R670" s="65">
        <f t="shared" si="1459"/>
        <v>51423411.139999866</v>
      </c>
      <c r="S670" s="65">
        <f t="shared" si="1460"/>
        <v>5239803827.1199999</v>
      </c>
      <c r="T670" s="61"/>
      <c r="U670" s="5" t="s">
        <v>294</v>
      </c>
      <c r="V670" s="21" t="s">
        <v>0</v>
      </c>
      <c r="W670" s="11">
        <v>0</v>
      </c>
      <c r="X670" s="11">
        <v>0</v>
      </c>
      <c r="Y670" s="11">
        <v>0</v>
      </c>
      <c r="Z670" s="11">
        <v>0</v>
      </c>
      <c r="AA670" s="11"/>
      <c r="AB670" s="11">
        <v>0</v>
      </c>
      <c r="AC670" s="11">
        <v>0</v>
      </c>
      <c r="AD670" s="11">
        <v>0</v>
      </c>
      <c r="AF670" s="5"/>
      <c r="AG670" s="21" t="s">
        <v>0</v>
      </c>
      <c r="AH670" s="11">
        <v>0</v>
      </c>
      <c r="AI670" s="11">
        <v>0</v>
      </c>
      <c r="AJ670" s="11">
        <v>0</v>
      </c>
      <c r="AK670" s="11">
        <v>0</v>
      </c>
      <c r="AL670" s="11"/>
      <c r="AM670" s="11">
        <v>0</v>
      </c>
      <c r="AN670" s="11">
        <v>0</v>
      </c>
      <c r="AO670" s="11">
        <v>0</v>
      </c>
      <c r="AP670" s="11"/>
      <c r="AQ670" s="44">
        <f t="shared" si="1527"/>
        <v>0</v>
      </c>
      <c r="AR670" s="5" t="s">
        <v>294</v>
      </c>
      <c r="AS670" s="21" t="s">
        <v>0</v>
      </c>
      <c r="AT670" s="11">
        <v>0</v>
      </c>
      <c r="AU670" s="11">
        <v>0</v>
      </c>
      <c r="AV670" s="11">
        <v>0</v>
      </c>
      <c r="AW670" s="11">
        <v>0</v>
      </c>
      <c r="AX670" s="11"/>
      <c r="AY670" s="11">
        <v>0</v>
      </c>
      <c r="AZ670" s="11">
        <v>0</v>
      </c>
      <c r="BA670" s="11">
        <v>0</v>
      </c>
      <c r="BB670" s="11"/>
      <c r="BC670" s="11"/>
      <c r="BD670" s="51">
        <f>+AT670-AH670</f>
        <v>0</v>
      </c>
      <c r="BE670" s="47">
        <f t="shared" si="1487"/>
        <v>0</v>
      </c>
      <c r="BF670" s="47">
        <f t="shared" si="1488"/>
        <v>0</v>
      </c>
      <c r="BG670" s="47">
        <f t="shared" si="1489"/>
        <v>0</v>
      </c>
      <c r="BH670" s="47"/>
      <c r="BI670" s="47">
        <f t="shared" si="1490"/>
        <v>0</v>
      </c>
      <c r="BJ670" s="47">
        <f t="shared" si="1491"/>
        <v>0</v>
      </c>
      <c r="BK670" s="47">
        <f t="shared" si="1492"/>
        <v>0</v>
      </c>
      <c r="BL670" s="47"/>
      <c r="BM670" s="47">
        <f t="shared" si="1493"/>
        <v>0</v>
      </c>
      <c r="BN670" s="47">
        <f t="shared" si="1494"/>
        <v>0</v>
      </c>
      <c r="BO670" s="47">
        <f t="shared" si="1495"/>
        <v>0</v>
      </c>
      <c r="BP670" s="11">
        <f t="shared" si="1464"/>
        <v>0</v>
      </c>
      <c r="BQ670" s="1"/>
      <c r="BR670" s="1"/>
      <c r="BS670" s="1"/>
      <c r="BT670" s="1"/>
      <c r="BU670" s="1"/>
      <c r="BV670" s="1"/>
      <c r="BW670" s="1"/>
      <c r="BX670" s="1"/>
      <c r="BY670" s="1"/>
      <c r="BZ670" s="1"/>
      <c r="CA670" s="1"/>
      <c r="CB670" s="1"/>
      <c r="CC670" s="1"/>
      <c r="CD670" s="1"/>
      <c r="CE670" s="1"/>
      <c r="CF670" s="1"/>
      <c r="CG670" s="1"/>
      <c r="CH670" s="1"/>
      <c r="CI670" s="1"/>
      <c r="CJ670" s="1"/>
      <c r="CK670" s="1"/>
    </row>
    <row r="671" spans="1:89" ht="13.5" customHeight="1" x14ac:dyDescent="0.2">
      <c r="A671" s="5"/>
      <c r="B671" s="10" t="s">
        <v>2</v>
      </c>
      <c r="C671" s="11">
        <v>1646649235</v>
      </c>
      <c r="D671" s="11">
        <v>0</v>
      </c>
      <c r="E671" s="11">
        <v>311182689</v>
      </c>
      <c r="F671" s="11">
        <v>444742315</v>
      </c>
      <c r="G671" s="11"/>
      <c r="H671" s="11">
        <v>0</v>
      </c>
      <c r="I671" s="11">
        <v>43227266</v>
      </c>
      <c r="J671" s="11">
        <v>180374608.25999999</v>
      </c>
      <c r="K671" s="61"/>
      <c r="L671" s="65">
        <f t="shared" si="1453"/>
        <v>311182689</v>
      </c>
      <c r="M671" s="65">
        <f t="shared" si="1454"/>
        <v>133559626</v>
      </c>
      <c r="N671" s="65">
        <f t="shared" si="1455"/>
        <v>43227266</v>
      </c>
      <c r="O671" s="65">
        <f t="shared" si="1456"/>
        <v>137147342.25999999</v>
      </c>
      <c r="P671" s="65">
        <f t="shared" si="1457"/>
        <v>0</v>
      </c>
      <c r="Q671" s="65">
        <f t="shared" si="1458"/>
        <v>267955423</v>
      </c>
      <c r="R671" s="65">
        <f t="shared" si="1459"/>
        <v>264367706.74000001</v>
      </c>
      <c r="S671" s="65">
        <f t="shared" si="1460"/>
        <v>1466274626.74</v>
      </c>
      <c r="T671" s="61"/>
      <c r="U671" s="5"/>
      <c r="V671" s="21" t="s">
        <v>2</v>
      </c>
      <c r="W671" s="11">
        <v>0</v>
      </c>
      <c r="X671" s="11">
        <v>0</v>
      </c>
      <c r="Y671" s="11">
        <v>0</v>
      </c>
      <c r="Z671" s="11">
        <v>0</v>
      </c>
      <c r="AA671" s="11"/>
      <c r="AB671" s="11">
        <v>0</v>
      </c>
      <c r="AC671" s="11">
        <v>0</v>
      </c>
      <c r="AD671" s="11">
        <v>0</v>
      </c>
      <c r="AF671" s="5"/>
      <c r="AG671" s="21" t="s">
        <v>2</v>
      </c>
      <c r="AH671" s="11">
        <v>0</v>
      </c>
      <c r="AI671" s="11">
        <v>0</v>
      </c>
      <c r="AJ671" s="11">
        <v>0</v>
      </c>
      <c r="AK671" s="11">
        <v>0</v>
      </c>
      <c r="AL671" s="11"/>
      <c r="AM671" s="11">
        <v>0</v>
      </c>
      <c r="AN671" s="11">
        <v>0</v>
      </c>
      <c r="AO671" s="11">
        <v>0</v>
      </c>
      <c r="AP671" s="11"/>
      <c r="AQ671" s="44">
        <f t="shared" si="1527"/>
        <v>0</v>
      </c>
      <c r="AR671" s="5"/>
      <c r="AS671" s="21" t="s">
        <v>2</v>
      </c>
      <c r="AT671" s="11">
        <v>0</v>
      </c>
      <c r="AU671" s="11">
        <v>0</v>
      </c>
      <c r="AV671" s="11">
        <v>0</v>
      </c>
      <c r="AW671" s="11">
        <v>0</v>
      </c>
      <c r="AX671" s="11"/>
      <c r="AY671" s="11">
        <v>0</v>
      </c>
      <c r="AZ671" s="11">
        <v>0</v>
      </c>
      <c r="BA671" s="11">
        <v>0</v>
      </c>
      <c r="BB671" s="11"/>
      <c r="BC671" s="11"/>
      <c r="BD671" s="51">
        <f t="shared" si="1687"/>
        <v>0</v>
      </c>
      <c r="BE671" s="47">
        <f t="shared" si="1487"/>
        <v>0</v>
      </c>
      <c r="BF671" s="47">
        <f t="shared" si="1488"/>
        <v>0</v>
      </c>
      <c r="BG671" s="47">
        <f t="shared" si="1489"/>
        <v>0</v>
      </c>
      <c r="BH671" s="47"/>
      <c r="BI671" s="47">
        <f t="shared" si="1490"/>
        <v>0</v>
      </c>
      <c r="BJ671" s="47">
        <f t="shared" si="1491"/>
        <v>0</v>
      </c>
      <c r="BK671" s="47">
        <f t="shared" si="1492"/>
        <v>0</v>
      </c>
      <c r="BL671" s="47"/>
      <c r="BM671" s="47">
        <f t="shared" si="1493"/>
        <v>0</v>
      </c>
      <c r="BN671" s="47">
        <f t="shared" si="1494"/>
        <v>0</v>
      </c>
      <c r="BO671" s="47">
        <f t="shared" si="1495"/>
        <v>0</v>
      </c>
      <c r="BP671" s="11">
        <f t="shared" si="1464"/>
        <v>0</v>
      </c>
      <c r="BQ671" s="1"/>
      <c r="BR671" s="1"/>
      <c r="BS671" s="1"/>
      <c r="BT671" s="1"/>
      <c r="BU671" s="1"/>
      <c r="BV671" s="1"/>
      <c r="BW671" s="1"/>
      <c r="BX671" s="1"/>
      <c r="BY671" s="1"/>
      <c r="BZ671" s="1"/>
      <c r="CA671" s="1"/>
      <c r="CB671" s="1"/>
      <c r="CC671" s="1"/>
      <c r="CD671" s="1"/>
      <c r="CE671" s="1"/>
      <c r="CF671" s="1"/>
      <c r="CG671" s="1"/>
      <c r="CH671" s="1"/>
      <c r="CI671" s="1"/>
      <c r="CJ671" s="1"/>
      <c r="CK671" s="1"/>
    </row>
    <row r="672" spans="1:89" ht="5.25" customHeight="1" thickBot="1" x14ac:dyDescent="0.25">
      <c r="A672" s="77"/>
      <c r="B672" s="77"/>
      <c r="C672" s="78"/>
      <c r="D672" s="78"/>
      <c r="E672" s="78"/>
      <c r="F672" s="78"/>
      <c r="G672" s="78"/>
      <c r="H672" s="78"/>
      <c r="I672" s="78"/>
      <c r="J672" s="78"/>
      <c r="K672" s="79"/>
      <c r="L672" s="79"/>
      <c r="M672" s="79"/>
      <c r="N672" s="79"/>
      <c r="O672" s="79"/>
      <c r="P672" s="79"/>
      <c r="Q672" s="79"/>
      <c r="R672" s="79"/>
      <c r="S672" s="79"/>
      <c r="T672" s="79"/>
      <c r="U672" s="77"/>
      <c r="V672" s="77"/>
      <c r="W672" s="78"/>
      <c r="X672" s="78"/>
      <c r="Y672" s="78"/>
      <c r="Z672" s="78"/>
      <c r="AA672" s="78"/>
      <c r="AB672" s="78"/>
      <c r="AC672" s="78"/>
      <c r="AD672" s="78"/>
      <c r="AE672" s="77"/>
      <c r="AF672" s="77"/>
      <c r="AG672" s="77"/>
      <c r="AH672" s="78"/>
      <c r="AI672" s="78"/>
      <c r="AJ672" s="78"/>
      <c r="AK672" s="78"/>
      <c r="AL672" s="78"/>
      <c r="AM672" s="78"/>
      <c r="AN672" s="78"/>
      <c r="AO672" s="78"/>
      <c r="AP672" s="78"/>
      <c r="AQ672" s="80"/>
      <c r="AR672" s="77"/>
      <c r="AS672" s="77"/>
      <c r="AT672" s="78"/>
      <c r="AU672" s="78"/>
      <c r="AV672" s="78"/>
      <c r="AW672" s="78"/>
      <c r="AX672" s="78"/>
      <c r="AY672" s="78"/>
      <c r="AZ672" s="78"/>
      <c r="BA672" s="78"/>
    </row>
    <row r="673" spans="1:89" ht="11.25" customHeight="1" x14ac:dyDescent="0.2">
      <c r="A673" s="2" t="s">
        <v>49</v>
      </c>
      <c r="U673" s="2" t="s">
        <v>49</v>
      </c>
      <c r="AF673" s="2" t="s">
        <v>49</v>
      </c>
      <c r="AR673" s="2" t="s">
        <v>49</v>
      </c>
      <c r="BD673" s="17"/>
      <c r="BP673" s="1"/>
      <c r="BQ673" s="1"/>
      <c r="BR673" s="1"/>
      <c r="BS673" s="1"/>
      <c r="BT673" s="1"/>
      <c r="BU673" s="1"/>
      <c r="BV673" s="1"/>
      <c r="BW673" s="1"/>
      <c r="BX673" s="1"/>
      <c r="BY673" s="1"/>
      <c r="BZ673" s="1"/>
      <c r="CA673" s="1"/>
      <c r="CB673" s="1"/>
      <c r="CC673" s="1"/>
      <c r="CD673" s="1"/>
      <c r="CE673" s="1"/>
      <c r="CF673" s="1"/>
      <c r="CG673" s="1"/>
      <c r="CH673" s="1"/>
      <c r="CI673" s="1"/>
      <c r="CJ673" s="1"/>
      <c r="CK673" s="1"/>
    </row>
    <row r="674" spans="1:89" x14ac:dyDescent="0.2">
      <c r="C674" s="11"/>
      <c r="D674" s="11"/>
      <c r="E674" s="11"/>
      <c r="F674" s="11"/>
      <c r="G674" s="11"/>
      <c r="H674" s="11"/>
      <c r="I674" s="11"/>
      <c r="J674" s="11"/>
      <c r="U674" s="2"/>
      <c r="AF674" s="2"/>
      <c r="AR674" s="2"/>
      <c r="BP674" s="1"/>
      <c r="BQ674" s="1"/>
      <c r="BR674" s="1"/>
      <c r="BS674" s="1"/>
      <c r="BT674" s="1"/>
      <c r="BU674" s="1"/>
      <c r="BV674" s="1"/>
      <c r="BW674" s="1"/>
      <c r="BX674" s="1"/>
      <c r="BY674" s="1"/>
      <c r="BZ674" s="1"/>
      <c r="CA674" s="1"/>
      <c r="CB674" s="1"/>
      <c r="CC674" s="1"/>
      <c r="CD674" s="1"/>
      <c r="CE674" s="1"/>
      <c r="CF674" s="1"/>
      <c r="CG674" s="1"/>
      <c r="CH674" s="1"/>
      <c r="CI674" s="1"/>
      <c r="CJ674" s="1"/>
      <c r="CK674" s="1"/>
    </row>
    <row r="675" spans="1:89" x14ac:dyDescent="0.2">
      <c r="C675" s="9"/>
      <c r="D675" s="9"/>
      <c r="E675" s="9"/>
      <c r="F675" s="9"/>
      <c r="G675" s="9"/>
      <c r="H675" s="9"/>
      <c r="I675" s="9"/>
      <c r="J675" s="9"/>
    </row>
    <row r="676" spans="1:89" x14ac:dyDescent="0.2">
      <c r="C676" s="11"/>
      <c r="D676" s="11"/>
      <c r="E676" s="11"/>
      <c r="F676" s="11"/>
      <c r="G676" s="11"/>
      <c r="H676" s="11"/>
      <c r="I676" s="11"/>
      <c r="J676" s="11"/>
    </row>
    <row r="677" spans="1:89" x14ac:dyDescent="0.2">
      <c r="C677" s="11"/>
      <c r="D677" s="11"/>
      <c r="E677" s="11"/>
      <c r="F677" s="11"/>
      <c r="G677" s="11"/>
      <c r="H677" s="11"/>
      <c r="I677" s="11"/>
      <c r="J677" s="11"/>
    </row>
    <row r="678" spans="1:89" x14ac:dyDescent="0.2">
      <c r="C678" s="9"/>
      <c r="D678" s="9"/>
      <c r="E678" s="9"/>
      <c r="F678" s="9"/>
      <c r="G678" s="9"/>
      <c r="H678" s="9"/>
      <c r="I678" s="9"/>
      <c r="J678" s="9"/>
    </row>
    <row r="679" spans="1:89" x14ac:dyDescent="0.2">
      <c r="C679" s="11"/>
      <c r="D679" s="11"/>
      <c r="E679" s="11"/>
      <c r="F679" s="11"/>
      <c r="G679" s="11"/>
      <c r="H679" s="11"/>
      <c r="I679" s="11"/>
      <c r="J679" s="11"/>
    </row>
    <row r="680" spans="1:89" x14ac:dyDescent="0.2">
      <c r="C680" s="11"/>
      <c r="D680" s="11"/>
      <c r="E680" s="11"/>
      <c r="F680" s="11"/>
      <c r="G680" s="11"/>
      <c r="H680" s="11"/>
      <c r="I680" s="11"/>
      <c r="J680" s="11"/>
    </row>
    <row r="681" spans="1:89" x14ac:dyDescent="0.2">
      <c r="C681" s="9"/>
      <c r="D681" s="9"/>
      <c r="E681" s="9"/>
      <c r="F681" s="9"/>
      <c r="G681" s="9"/>
      <c r="H681" s="9"/>
      <c r="I681" s="9"/>
      <c r="J681" s="9"/>
    </row>
    <row r="682" spans="1:89" x14ac:dyDescent="0.2">
      <c r="C682" s="11"/>
      <c r="D682" s="11"/>
      <c r="E682" s="11"/>
      <c r="F682" s="11"/>
      <c r="G682" s="11"/>
      <c r="H682" s="11"/>
      <c r="I682" s="11"/>
      <c r="J682" s="11"/>
    </row>
  </sheetData>
  <mergeCells count="24">
    <mergeCell ref="A4:A5"/>
    <mergeCell ref="B4:B5"/>
    <mergeCell ref="C4:C5"/>
    <mergeCell ref="D4:F4"/>
    <mergeCell ref="H4:J4"/>
    <mergeCell ref="AB4:AD4"/>
    <mergeCell ref="U4:U5"/>
    <mergeCell ref="V4:V5"/>
    <mergeCell ref="W4:W5"/>
    <mergeCell ref="X4:Z4"/>
    <mergeCell ref="BI4:BK4"/>
    <mergeCell ref="BM4:BO4"/>
    <mergeCell ref="AF4:AF5"/>
    <mergeCell ref="AG4:AG5"/>
    <mergeCell ref="AH4:AH5"/>
    <mergeCell ref="AI4:AK4"/>
    <mergeCell ref="AR4:AR5"/>
    <mergeCell ref="AS4:AS5"/>
    <mergeCell ref="AT4:AT5"/>
    <mergeCell ref="AU4:AW4"/>
    <mergeCell ref="AY4:BA4"/>
    <mergeCell ref="BD4:BD5"/>
    <mergeCell ref="BE4:BG4"/>
    <mergeCell ref="AM4:AO4"/>
  </mergeCells>
  <printOptions horizontalCentered="1"/>
  <pageMargins left="0.39370078740157483" right="0.39370078740157483" top="0.78740157480314965" bottom="0.78740157480314965" header="0" footer="0"/>
  <pageSetup orientation="landscape" r:id="rId1"/>
  <headerFooter alignWithMargins="0">
    <oddFooter>&amp;C&amp;P de &amp;N&amp;R&amp;D
&amp;T</oddFooter>
  </headerFooter>
  <ignoredErrors>
    <ignoredError sqref="AF6:AF9 AF666:AF671 AF435:AF574 A657:A663 AF13:AF182 AF186:AF200 AF252:AF362 AF363:AF365 AF366:AF368 AF369:AF431 AF575:AF656 AF201:AF248" numberStoredAsText="1"/>
    <ignoredError sqref="C121:J121 C274:J27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82"/>
  <sheetViews>
    <sheetView zoomScale="110" zoomScaleNormal="110" workbookViewId="0">
      <pane xSplit="11" ySplit="5" topLeftCell="V6" activePane="bottomRight" state="frozen"/>
      <selection activeCell="K1" sqref="K1"/>
      <selection pane="topRight" activeCell="L1" sqref="L1"/>
      <selection pane="bottomLeft" activeCell="K6" sqref="K6"/>
      <selection pane="bottomRight" activeCell="C10" sqref="C10"/>
    </sheetView>
  </sheetViews>
  <sheetFormatPr baseColWidth="10" defaultRowHeight="12.75" x14ac:dyDescent="0.2"/>
  <cols>
    <col min="1" max="1" width="5.7109375" style="1" customWidth="1"/>
    <col min="2" max="2" width="27.7109375" style="1" customWidth="1"/>
    <col min="3" max="3" width="14.28515625" style="32" customWidth="1"/>
    <col min="4" max="4" width="13.5703125" style="32" customWidth="1"/>
    <col min="5" max="5" width="14.42578125" style="32" customWidth="1"/>
    <col min="6" max="6" width="13.42578125" style="32" customWidth="1"/>
    <col min="7" max="7" width="1.42578125" style="32" customWidth="1"/>
    <col min="8" max="8" width="13" style="32" customWidth="1"/>
    <col min="9" max="9" width="13.85546875" style="32" customWidth="1"/>
    <col min="10" max="10" width="13.7109375" style="32" customWidth="1"/>
    <col min="11" max="11" width="2.140625" style="3" customWidth="1"/>
    <col min="12" max="17" width="11.42578125" style="3"/>
    <col min="18" max="18" width="3.5703125" style="1" customWidth="1"/>
    <col min="19" max="25" width="11.42578125" style="1"/>
    <col min="26" max="26" width="14.42578125" style="1" customWidth="1"/>
    <col min="27" max="29" width="11.42578125" style="1"/>
    <col min="30" max="30" width="13.140625" style="1" bestFit="1" customWidth="1"/>
    <col min="31" max="16384" width="11.42578125" style="1"/>
  </cols>
  <sheetData>
    <row r="1" spans="1:30" ht="21" x14ac:dyDescent="0.6">
      <c r="A1" s="4" t="s">
        <v>1</v>
      </c>
      <c r="B1" s="4"/>
      <c r="C1" s="24"/>
      <c r="D1" s="24"/>
      <c r="E1" s="24"/>
      <c r="F1" s="24"/>
      <c r="G1" s="24"/>
      <c r="H1" s="24"/>
      <c r="I1" s="24"/>
      <c r="J1" s="24"/>
      <c r="K1" s="33"/>
      <c r="L1" s="85" t="s">
        <v>325</v>
      </c>
      <c r="M1" s="85"/>
      <c r="N1" s="85"/>
      <c r="O1" s="85"/>
      <c r="P1" s="85"/>
      <c r="Q1" s="85"/>
      <c r="R1" s="85"/>
      <c r="S1" s="85"/>
      <c r="T1" s="85"/>
      <c r="U1" s="85"/>
      <c r="Y1" s="1">
        <v>1000</v>
      </c>
    </row>
    <row r="2" spans="1:30" ht="18" customHeight="1" x14ac:dyDescent="0.6">
      <c r="A2" s="4" t="s">
        <v>298</v>
      </c>
      <c r="B2" s="4"/>
      <c r="C2" s="25"/>
      <c r="D2" s="25"/>
      <c r="E2" s="25"/>
      <c r="F2" s="25"/>
      <c r="G2" s="25"/>
      <c r="H2" s="25"/>
      <c r="I2" s="25"/>
      <c r="J2" s="25"/>
      <c r="K2" s="33"/>
      <c r="L2" s="85" t="s">
        <v>298</v>
      </c>
      <c r="M2" s="85"/>
      <c r="N2" s="85"/>
      <c r="O2" s="85"/>
      <c r="P2" s="85"/>
      <c r="Q2" s="85"/>
      <c r="R2" s="85"/>
      <c r="S2" s="85"/>
      <c r="T2" s="85"/>
      <c r="U2" s="85"/>
      <c r="X2" s="1">
        <v>1000</v>
      </c>
    </row>
    <row r="3" spans="1:30" ht="17.25" customHeight="1" thickBot="1" x14ac:dyDescent="0.65">
      <c r="A3" s="4" t="s">
        <v>20</v>
      </c>
      <c r="B3" s="4"/>
      <c r="C3" s="25"/>
      <c r="D3" s="25"/>
      <c r="E3" s="25"/>
      <c r="F3" s="25"/>
      <c r="G3" s="25"/>
      <c r="H3" s="25"/>
      <c r="I3" s="25"/>
      <c r="J3" s="25"/>
      <c r="K3" s="33"/>
      <c r="L3" s="85" t="s">
        <v>326</v>
      </c>
      <c r="M3" s="85"/>
      <c r="N3" s="85"/>
      <c r="O3" s="85"/>
      <c r="P3" s="85"/>
      <c r="Q3" s="85"/>
      <c r="R3" s="85"/>
      <c r="S3" s="85"/>
      <c r="T3" s="85"/>
      <c r="U3" s="85"/>
    </row>
    <row r="4" spans="1:30" ht="39.75" customHeight="1" thickBot="1" x14ac:dyDescent="0.55000000000000004">
      <c r="A4" s="69" t="s">
        <v>144</v>
      </c>
      <c r="B4" s="69" t="s">
        <v>6</v>
      </c>
      <c r="C4" s="71" t="s">
        <v>302</v>
      </c>
      <c r="D4" s="76" t="s">
        <v>3</v>
      </c>
      <c r="E4" s="76"/>
      <c r="F4" s="76"/>
      <c r="G4" s="26"/>
      <c r="H4" s="76" t="s">
        <v>4</v>
      </c>
      <c r="I4" s="76"/>
      <c r="J4" s="76"/>
      <c r="K4" s="33"/>
      <c r="L4" s="86" t="s">
        <v>327</v>
      </c>
      <c r="M4" s="86"/>
      <c r="N4" s="86" t="s">
        <v>328</v>
      </c>
      <c r="O4" s="87" t="s">
        <v>3</v>
      </c>
      <c r="P4" s="87"/>
      <c r="Q4" s="87"/>
      <c r="R4" s="87"/>
      <c r="S4" s="87" t="s">
        <v>4</v>
      </c>
      <c r="T4" s="87"/>
      <c r="U4" s="87"/>
    </row>
    <row r="5" spans="1:30" ht="39" customHeight="1" thickBot="1" x14ac:dyDescent="0.55000000000000004">
      <c r="A5" s="70"/>
      <c r="B5" s="70"/>
      <c r="C5" s="72"/>
      <c r="D5" s="27" t="s">
        <v>224</v>
      </c>
      <c r="E5" s="27" t="s">
        <v>318</v>
      </c>
      <c r="F5" s="27" t="s">
        <v>225</v>
      </c>
      <c r="G5" s="28"/>
      <c r="H5" s="27" t="s">
        <v>224</v>
      </c>
      <c r="I5" s="27" t="s">
        <v>318</v>
      </c>
      <c r="J5" s="27" t="s">
        <v>225</v>
      </c>
      <c r="K5" s="33"/>
      <c r="V5" s="1" t="s">
        <v>328</v>
      </c>
      <c r="W5" s="1" t="s">
        <v>224</v>
      </c>
      <c r="X5" s="1" t="s">
        <v>318</v>
      </c>
      <c r="Y5" s="1" t="s">
        <v>225</v>
      </c>
      <c r="AA5" s="1" t="s">
        <v>224</v>
      </c>
      <c r="AB5" s="1" t="s">
        <v>318</v>
      </c>
      <c r="AC5" s="1" t="s">
        <v>225</v>
      </c>
    </row>
    <row r="6" spans="1:30" ht="18" customHeight="1" x14ac:dyDescent="0.2">
      <c r="A6" s="5" t="s">
        <v>168</v>
      </c>
      <c r="B6" s="81" t="s">
        <v>109</v>
      </c>
      <c r="C6" s="82"/>
      <c r="D6" s="83"/>
      <c r="E6" s="83"/>
      <c r="F6" s="83"/>
      <c r="G6" s="84"/>
      <c r="H6" s="83"/>
      <c r="I6" s="83"/>
      <c r="J6" s="83"/>
      <c r="K6" s="61"/>
      <c r="L6" s="88" t="s">
        <v>168</v>
      </c>
      <c r="M6" s="88" t="s">
        <v>109</v>
      </c>
      <c r="N6" s="89"/>
      <c r="O6" s="90"/>
      <c r="P6" s="90"/>
      <c r="Q6" s="90"/>
      <c r="R6" s="90"/>
      <c r="S6" s="90"/>
      <c r="T6" s="90"/>
      <c r="U6" s="90"/>
    </row>
    <row r="7" spans="1:30" ht="13.5" customHeight="1" x14ac:dyDescent="0.2">
      <c r="A7" s="7"/>
      <c r="B7" s="8" t="s">
        <v>117</v>
      </c>
      <c r="C7" s="9">
        <v>5201.9740000000002</v>
      </c>
      <c r="D7" s="9">
        <v>0</v>
      </c>
      <c r="E7" s="9">
        <v>380</v>
      </c>
      <c r="F7" s="9">
        <v>777.13199999999995</v>
      </c>
      <c r="G7" s="9">
        <v>0</v>
      </c>
      <c r="H7" s="9">
        <v>0</v>
      </c>
      <c r="I7" s="9">
        <v>380</v>
      </c>
      <c r="J7" s="9">
        <v>777.13199999999995</v>
      </c>
      <c r="K7" s="61"/>
      <c r="L7" s="91"/>
      <c r="M7" s="92" t="s">
        <v>117</v>
      </c>
      <c r="N7" s="93">
        <v>5202</v>
      </c>
      <c r="O7" s="94">
        <v>0</v>
      </c>
      <c r="P7" s="94">
        <v>380</v>
      </c>
      <c r="Q7" s="94">
        <v>777.1</v>
      </c>
      <c r="R7" s="95"/>
      <c r="S7" s="94">
        <v>0</v>
      </c>
      <c r="T7" s="94">
        <v>380</v>
      </c>
      <c r="U7" s="94">
        <v>777.1</v>
      </c>
      <c r="V7" s="1">
        <f>+C7-N7</f>
        <v>-2.5999999999839929E-2</v>
      </c>
      <c r="W7" s="1">
        <f t="shared" ref="W7:AD7" si="0">+D7-O7</f>
        <v>0</v>
      </c>
      <c r="X7" s="1">
        <f t="shared" si="0"/>
        <v>0</v>
      </c>
      <c r="Y7" s="1">
        <f t="shared" si="0"/>
        <v>3.1999999999925421E-2</v>
      </c>
      <c r="Z7" s="1">
        <f t="shared" si="0"/>
        <v>0</v>
      </c>
      <c r="AA7" s="1">
        <f t="shared" si="0"/>
        <v>0</v>
      </c>
      <c r="AB7" s="1">
        <f t="shared" si="0"/>
        <v>0</v>
      </c>
      <c r="AC7" s="1">
        <f t="shared" si="0"/>
        <v>3.1999999999925421E-2</v>
      </c>
      <c r="AD7" s="1" t="b">
        <f>+B7=M7</f>
        <v>1</v>
      </c>
    </row>
    <row r="8" spans="1:30" ht="13.5" customHeight="1" x14ac:dyDescent="0.2">
      <c r="A8" s="7"/>
      <c r="B8" s="10" t="s">
        <v>0</v>
      </c>
      <c r="C8" s="11">
        <v>5201.9740000000002</v>
      </c>
      <c r="D8" s="11">
        <v>0</v>
      </c>
      <c r="E8" s="11">
        <v>380</v>
      </c>
      <c r="F8" s="11">
        <v>777.13199999999995</v>
      </c>
      <c r="G8" s="11">
        <v>0</v>
      </c>
      <c r="H8" s="11">
        <v>0</v>
      </c>
      <c r="I8" s="11">
        <v>380</v>
      </c>
      <c r="J8" s="11">
        <v>777.13199999999995</v>
      </c>
      <c r="K8" s="61"/>
      <c r="L8" s="91"/>
      <c r="M8" s="96" t="s">
        <v>0</v>
      </c>
      <c r="N8" s="97">
        <v>5202</v>
      </c>
      <c r="O8" s="98">
        <v>0</v>
      </c>
      <c r="P8" s="98">
        <v>380</v>
      </c>
      <c r="Q8" s="98">
        <v>777.1</v>
      </c>
      <c r="R8" s="95"/>
      <c r="S8" s="98">
        <v>0</v>
      </c>
      <c r="T8" s="98">
        <v>380</v>
      </c>
      <c r="U8" s="98">
        <v>777.1</v>
      </c>
      <c r="V8" s="1">
        <f t="shared" ref="V8:V71" si="1">+C8-N8</f>
        <v>-2.5999999999839929E-2</v>
      </c>
      <c r="W8" s="1">
        <f t="shared" ref="W8:W71" si="2">+D8-O8</f>
        <v>0</v>
      </c>
      <c r="X8" s="1">
        <f t="shared" ref="X8:X71" si="3">+E8-P8</f>
        <v>0</v>
      </c>
      <c r="Y8" s="1">
        <f t="shared" ref="Y8:Y71" si="4">+F8-Q8</f>
        <v>3.1999999999925421E-2</v>
      </c>
      <c r="Z8" s="1">
        <f t="shared" ref="Z8:Z71" si="5">+G8-R8</f>
        <v>0</v>
      </c>
      <c r="AA8" s="1">
        <f t="shared" ref="AA8:AA71" si="6">+H8-S8</f>
        <v>0</v>
      </c>
      <c r="AB8" s="1">
        <f t="shared" ref="AB8:AB71" si="7">+I8-T8</f>
        <v>0</v>
      </c>
      <c r="AC8" s="1">
        <f t="shared" ref="AC8:AC71" si="8">+J8-U8</f>
        <v>3.1999999999925421E-2</v>
      </c>
      <c r="AD8" s="1" t="b">
        <f t="shared" ref="AD8:AD71" si="9">+B8=M8</f>
        <v>1</v>
      </c>
    </row>
    <row r="9" spans="1:30" ht="13.5" customHeight="1" x14ac:dyDescent="0.2">
      <c r="A9" s="7"/>
      <c r="B9" s="10" t="s">
        <v>2</v>
      </c>
      <c r="C9" s="11">
        <v>0</v>
      </c>
      <c r="D9" s="11">
        <v>0</v>
      </c>
      <c r="E9" s="11">
        <v>0</v>
      </c>
      <c r="F9" s="11">
        <v>0</v>
      </c>
      <c r="G9" s="11">
        <v>0</v>
      </c>
      <c r="H9" s="11">
        <v>0</v>
      </c>
      <c r="I9" s="11">
        <v>0</v>
      </c>
      <c r="J9" s="11">
        <v>0</v>
      </c>
      <c r="K9" s="61"/>
      <c r="L9" s="91"/>
      <c r="M9" s="96" t="s">
        <v>2</v>
      </c>
      <c r="N9" s="98">
        <v>0</v>
      </c>
      <c r="O9" s="98">
        <v>0</v>
      </c>
      <c r="P9" s="98">
        <v>0</v>
      </c>
      <c r="Q9" s="98">
        <v>0</v>
      </c>
      <c r="R9" s="95"/>
      <c r="S9" s="98">
        <v>0</v>
      </c>
      <c r="T9" s="98">
        <v>0</v>
      </c>
      <c r="U9" s="98">
        <v>0</v>
      </c>
      <c r="V9" s="1">
        <f t="shared" si="1"/>
        <v>0</v>
      </c>
      <c r="W9" s="1">
        <f t="shared" si="2"/>
        <v>0</v>
      </c>
      <c r="X9" s="1">
        <f t="shared" si="3"/>
        <v>0</v>
      </c>
      <c r="Y9" s="1">
        <f t="shared" si="4"/>
        <v>0</v>
      </c>
      <c r="Z9" s="1">
        <f t="shared" si="5"/>
        <v>0</v>
      </c>
      <c r="AA9" s="1">
        <f t="shared" si="6"/>
        <v>0</v>
      </c>
      <c r="AB9" s="1">
        <f t="shared" si="7"/>
        <v>0</v>
      </c>
      <c r="AC9" s="1">
        <f t="shared" si="8"/>
        <v>0</v>
      </c>
      <c r="AD9" s="1" t="b">
        <f t="shared" si="9"/>
        <v>1</v>
      </c>
    </row>
    <row r="10" spans="1:30" s="57" customFormat="1" ht="13.5" customHeight="1" x14ac:dyDescent="0.2">
      <c r="A10" s="7"/>
      <c r="B10" s="8" t="s">
        <v>329</v>
      </c>
      <c r="C10" s="9">
        <v>113237.93719</v>
      </c>
      <c r="D10" s="9">
        <v>9436.4947599999996</v>
      </c>
      <c r="E10" s="9">
        <v>18872.989530000003</v>
      </c>
      <c r="F10" s="9">
        <v>28309.4843</v>
      </c>
      <c r="G10" s="9">
        <v>0</v>
      </c>
      <c r="H10" s="9">
        <v>0</v>
      </c>
      <c r="I10" s="9">
        <v>1525.4928</v>
      </c>
      <c r="J10" s="9">
        <v>4768.8347699999995</v>
      </c>
      <c r="K10" s="61"/>
      <c r="L10" s="91"/>
      <c r="M10" s="92" t="s">
        <v>329</v>
      </c>
      <c r="N10" s="93">
        <v>113237.9</v>
      </c>
      <c r="O10" s="93">
        <v>9436.5</v>
      </c>
      <c r="P10" s="93">
        <v>18873</v>
      </c>
      <c r="Q10" s="93">
        <v>28309.5</v>
      </c>
      <c r="R10" s="95"/>
      <c r="S10" s="94">
        <v>0</v>
      </c>
      <c r="T10" s="93">
        <v>1525.5</v>
      </c>
      <c r="U10" s="93">
        <v>4768.8</v>
      </c>
      <c r="V10" s="1">
        <f t="shared" si="1"/>
        <v>3.7190000002738088E-2</v>
      </c>
      <c r="W10" s="1">
        <f t="shared" si="2"/>
        <v>-5.2400000004126923E-3</v>
      </c>
      <c r="X10" s="1">
        <f t="shared" si="3"/>
        <v>-1.0469999997440027E-2</v>
      </c>
      <c r="Y10" s="1">
        <f t="shared" si="4"/>
        <v>-1.569999999992433E-2</v>
      </c>
      <c r="Z10" s="1">
        <f t="shared" si="5"/>
        <v>0</v>
      </c>
      <c r="AA10" s="1">
        <f t="shared" si="6"/>
        <v>0</v>
      </c>
      <c r="AB10" s="1">
        <f t="shared" si="7"/>
        <v>-7.2000000000116415E-3</v>
      </c>
      <c r="AC10" s="1">
        <f t="shared" si="8"/>
        <v>3.4769999999298307E-2</v>
      </c>
      <c r="AD10" s="1" t="b">
        <f>+B10=M10</f>
        <v>1</v>
      </c>
    </row>
    <row r="11" spans="1:30" ht="13.5" customHeight="1" x14ac:dyDescent="0.2">
      <c r="A11" s="7"/>
      <c r="B11" s="10" t="s">
        <v>0</v>
      </c>
      <c r="C11" s="11">
        <v>113237.93719</v>
      </c>
      <c r="D11" s="11">
        <v>9436.4947599999996</v>
      </c>
      <c r="E11" s="11">
        <v>18872.989530000003</v>
      </c>
      <c r="F11" s="11">
        <v>28309.4843</v>
      </c>
      <c r="G11" s="11">
        <v>0</v>
      </c>
      <c r="H11" s="11">
        <v>0</v>
      </c>
      <c r="I11" s="11">
        <v>1525.4928</v>
      </c>
      <c r="J11" s="11">
        <v>4768.8347699999995</v>
      </c>
      <c r="K11" s="61"/>
      <c r="L11" s="91"/>
      <c r="M11" s="96" t="s">
        <v>0</v>
      </c>
      <c r="N11" s="97">
        <v>113237.9</v>
      </c>
      <c r="O11" s="97">
        <v>9436.5</v>
      </c>
      <c r="P11" s="97">
        <v>18873</v>
      </c>
      <c r="Q11" s="97">
        <v>28309.5</v>
      </c>
      <c r="R11" s="95"/>
      <c r="S11" s="98">
        <v>0</v>
      </c>
      <c r="T11" s="97">
        <v>1525.5</v>
      </c>
      <c r="U11" s="97">
        <v>4768.8</v>
      </c>
      <c r="V11" s="1">
        <f t="shared" si="1"/>
        <v>3.7190000002738088E-2</v>
      </c>
      <c r="W11" s="1">
        <f t="shared" si="2"/>
        <v>-5.2400000004126923E-3</v>
      </c>
      <c r="X11" s="1">
        <f t="shared" si="3"/>
        <v>-1.0469999997440027E-2</v>
      </c>
      <c r="Y11" s="1">
        <f t="shared" si="4"/>
        <v>-1.569999999992433E-2</v>
      </c>
      <c r="Z11" s="1">
        <f t="shared" si="5"/>
        <v>0</v>
      </c>
      <c r="AA11" s="1">
        <f t="shared" si="6"/>
        <v>0</v>
      </c>
      <c r="AB11" s="1">
        <f t="shared" si="7"/>
        <v>-7.2000000000116415E-3</v>
      </c>
      <c r="AC11" s="1">
        <f t="shared" si="8"/>
        <v>3.4769999999298307E-2</v>
      </c>
      <c r="AD11" s="1" t="b">
        <f t="shared" si="9"/>
        <v>1</v>
      </c>
    </row>
    <row r="12" spans="1:30" ht="13.5" customHeight="1" x14ac:dyDescent="0.2">
      <c r="A12" s="7"/>
      <c r="B12" s="10" t="s">
        <v>2</v>
      </c>
      <c r="C12" s="11">
        <v>0</v>
      </c>
      <c r="D12" s="11">
        <v>0</v>
      </c>
      <c r="E12" s="11">
        <v>0</v>
      </c>
      <c r="F12" s="11">
        <v>0</v>
      </c>
      <c r="G12" s="11">
        <v>0</v>
      </c>
      <c r="H12" s="11">
        <v>0</v>
      </c>
      <c r="I12" s="11">
        <v>0</v>
      </c>
      <c r="J12" s="11">
        <v>0</v>
      </c>
      <c r="K12" s="61"/>
      <c r="L12" s="91"/>
      <c r="M12" s="96" t="s">
        <v>2</v>
      </c>
      <c r="N12" s="98">
        <v>0</v>
      </c>
      <c r="O12" s="98">
        <v>0</v>
      </c>
      <c r="P12" s="98">
        <v>0</v>
      </c>
      <c r="Q12" s="98">
        <v>0</v>
      </c>
      <c r="R12" s="95"/>
      <c r="S12" s="98">
        <v>0</v>
      </c>
      <c r="T12" s="98">
        <v>0</v>
      </c>
      <c r="U12" s="98">
        <v>0</v>
      </c>
      <c r="V12" s="1">
        <f t="shared" si="1"/>
        <v>0</v>
      </c>
      <c r="W12" s="1">
        <f t="shared" si="2"/>
        <v>0</v>
      </c>
      <c r="X12" s="1">
        <f t="shared" si="3"/>
        <v>0</v>
      </c>
      <c r="Y12" s="1">
        <f t="shared" si="4"/>
        <v>0</v>
      </c>
      <c r="Z12" s="1">
        <f t="shared" si="5"/>
        <v>0</v>
      </c>
      <c r="AA12" s="1">
        <f t="shared" si="6"/>
        <v>0</v>
      </c>
      <c r="AB12" s="1">
        <f t="shared" si="7"/>
        <v>0</v>
      </c>
      <c r="AC12" s="1">
        <f t="shared" si="8"/>
        <v>0</v>
      </c>
      <c r="AD12" s="1" t="b">
        <f t="shared" si="9"/>
        <v>1</v>
      </c>
    </row>
    <row r="13" spans="1:30" ht="13.5" customHeight="1" x14ac:dyDescent="0.2">
      <c r="A13" s="7"/>
      <c r="B13" s="8" t="s">
        <v>172</v>
      </c>
      <c r="C13" s="9">
        <v>191524.889</v>
      </c>
      <c r="D13" s="9">
        <v>125465.295</v>
      </c>
      <c r="E13" s="9">
        <v>130458.62699999999</v>
      </c>
      <c r="F13" s="9">
        <v>135643.552</v>
      </c>
      <c r="G13" s="9">
        <v>0</v>
      </c>
      <c r="H13" s="9">
        <v>57693.485000000001</v>
      </c>
      <c r="I13" s="9">
        <v>91648.842999999993</v>
      </c>
      <c r="J13" s="9">
        <v>94360.42</v>
      </c>
      <c r="K13" s="61"/>
      <c r="L13" s="91"/>
      <c r="M13" s="92" t="s">
        <v>172</v>
      </c>
      <c r="N13" s="93">
        <v>191524.9</v>
      </c>
      <c r="O13" s="93">
        <v>125465.3</v>
      </c>
      <c r="P13" s="93">
        <v>130458.6</v>
      </c>
      <c r="Q13" s="93">
        <v>135643.6</v>
      </c>
      <c r="R13" s="95"/>
      <c r="S13" s="93">
        <v>57693.5</v>
      </c>
      <c r="T13" s="93">
        <v>91648.8</v>
      </c>
      <c r="U13" s="93">
        <v>94360.4</v>
      </c>
      <c r="V13" s="1">
        <f t="shared" si="1"/>
        <v>-1.0999999998603016E-2</v>
      </c>
      <c r="W13" s="1">
        <f t="shared" si="2"/>
        <v>-5.0000000046566129E-3</v>
      </c>
      <c r="X13" s="1">
        <f t="shared" si="3"/>
        <v>2.699999998731073E-2</v>
      </c>
      <c r="Y13" s="1">
        <f t="shared" si="4"/>
        <v>-4.8000000009778887E-2</v>
      </c>
      <c r="Z13" s="1">
        <f t="shared" si="5"/>
        <v>0</v>
      </c>
      <c r="AA13" s="1">
        <f t="shared" si="6"/>
        <v>-1.4999999999417923E-2</v>
      </c>
      <c r="AB13" s="1">
        <f t="shared" si="7"/>
        <v>4.2999999990570359E-2</v>
      </c>
      <c r="AC13" s="1">
        <f t="shared" si="8"/>
        <v>2.0000000004074536E-2</v>
      </c>
      <c r="AD13" s="1" t="b">
        <f t="shared" si="9"/>
        <v>1</v>
      </c>
    </row>
    <row r="14" spans="1:30" ht="13.5" customHeight="1" x14ac:dyDescent="0.2">
      <c r="A14" s="7"/>
      <c r="B14" s="10" t="s">
        <v>0</v>
      </c>
      <c r="C14" s="11">
        <v>53134.046000000002</v>
      </c>
      <c r="D14" s="11">
        <v>4224.45</v>
      </c>
      <c r="E14" s="11">
        <v>8420.2090000000007</v>
      </c>
      <c r="F14" s="11">
        <v>12654.215</v>
      </c>
      <c r="G14" s="11">
        <v>0</v>
      </c>
      <c r="H14" s="11">
        <v>1145.046</v>
      </c>
      <c r="I14" s="11">
        <v>1791.7840000000001</v>
      </c>
      <c r="J14" s="11">
        <v>3547.5590000000002</v>
      </c>
      <c r="K14" s="61"/>
      <c r="L14" s="91"/>
      <c r="M14" s="96" t="s">
        <v>0</v>
      </c>
      <c r="N14" s="97">
        <v>53134</v>
      </c>
      <c r="O14" s="97">
        <v>4224.5</v>
      </c>
      <c r="P14" s="97">
        <v>8420.2000000000007</v>
      </c>
      <c r="Q14" s="97">
        <v>12654.2</v>
      </c>
      <c r="R14" s="95"/>
      <c r="S14" s="97">
        <v>1145</v>
      </c>
      <c r="T14" s="97">
        <v>1791.8</v>
      </c>
      <c r="U14" s="97">
        <v>3547.6</v>
      </c>
      <c r="V14" s="1">
        <f t="shared" si="1"/>
        <v>4.6000000002095476E-2</v>
      </c>
      <c r="W14" s="1">
        <f t="shared" si="2"/>
        <v>-5.0000000000181899E-2</v>
      </c>
      <c r="X14" s="1">
        <f t="shared" si="3"/>
        <v>9.0000000000145519E-3</v>
      </c>
      <c r="Y14" s="1">
        <f t="shared" si="4"/>
        <v>1.4999999999417923E-2</v>
      </c>
      <c r="Z14" s="1">
        <f t="shared" si="5"/>
        <v>0</v>
      </c>
      <c r="AA14" s="1">
        <f t="shared" si="6"/>
        <v>4.6000000000049113E-2</v>
      </c>
      <c r="AB14" s="1">
        <f t="shared" si="7"/>
        <v>-1.5999999999849024E-2</v>
      </c>
      <c r="AC14" s="1">
        <f t="shared" si="8"/>
        <v>-4.09999999997126E-2</v>
      </c>
      <c r="AD14" s="1" t="b">
        <f t="shared" si="9"/>
        <v>1</v>
      </c>
    </row>
    <row r="15" spans="1:30" ht="13.5" customHeight="1" x14ac:dyDescent="0.2">
      <c r="A15" s="7"/>
      <c r="B15" s="10" t="s">
        <v>2</v>
      </c>
      <c r="C15" s="11">
        <v>138390.84299999999</v>
      </c>
      <c r="D15" s="18">
        <v>121240.845</v>
      </c>
      <c r="E15" s="18">
        <v>122038.41800000001</v>
      </c>
      <c r="F15" s="18">
        <v>122989.337</v>
      </c>
      <c r="G15" s="11">
        <v>0</v>
      </c>
      <c r="H15" s="11">
        <v>56548.438999999998</v>
      </c>
      <c r="I15" s="11">
        <v>89857.058999999994</v>
      </c>
      <c r="J15" s="11">
        <v>90812.861000000004</v>
      </c>
      <c r="K15" s="61"/>
      <c r="L15" s="91"/>
      <c r="M15" s="96" t="s">
        <v>2</v>
      </c>
      <c r="N15" s="97">
        <v>138390.79999999999</v>
      </c>
      <c r="O15" s="97">
        <v>121240.8</v>
      </c>
      <c r="P15" s="97">
        <v>122038.39999999999</v>
      </c>
      <c r="Q15" s="97">
        <v>122989.3</v>
      </c>
      <c r="R15" s="95"/>
      <c r="S15" s="97">
        <v>56548.4</v>
      </c>
      <c r="T15" s="97">
        <v>89857.1</v>
      </c>
      <c r="U15" s="97">
        <v>90812.9</v>
      </c>
      <c r="V15" s="1">
        <f t="shared" si="1"/>
        <v>4.3000000005122274E-2</v>
      </c>
      <c r="W15" s="1">
        <f t="shared" si="2"/>
        <v>4.499999999825377E-2</v>
      </c>
      <c r="X15" s="1">
        <f t="shared" si="3"/>
        <v>1.800000001094304E-2</v>
      </c>
      <c r="Y15" s="1">
        <f t="shared" si="4"/>
        <v>3.6999999996623956E-2</v>
      </c>
      <c r="Z15" s="1">
        <f t="shared" si="5"/>
        <v>0</v>
      </c>
      <c r="AA15" s="1">
        <f t="shared" si="6"/>
        <v>3.8999999997031409E-2</v>
      </c>
      <c r="AB15" s="1">
        <f t="shared" si="7"/>
        <v>-4.1000000011990778E-2</v>
      </c>
      <c r="AC15" s="1">
        <f t="shared" si="8"/>
        <v>-3.8999999989755452E-2</v>
      </c>
      <c r="AD15" s="1" t="b">
        <f t="shared" si="9"/>
        <v>1</v>
      </c>
    </row>
    <row r="16" spans="1:30" ht="13.5" customHeight="1" x14ac:dyDescent="0.2">
      <c r="A16" s="5" t="s">
        <v>145</v>
      </c>
      <c r="B16" s="6" t="s">
        <v>8</v>
      </c>
      <c r="C16" s="9">
        <v>80281.327000000005</v>
      </c>
      <c r="D16" s="9">
        <v>1333.1</v>
      </c>
      <c r="E16" s="9">
        <v>1971.4</v>
      </c>
      <c r="F16" s="9">
        <v>8733.4</v>
      </c>
      <c r="G16" s="9">
        <v>0</v>
      </c>
      <c r="H16" s="9">
        <v>1331.9923000000001</v>
      </c>
      <c r="I16" s="9">
        <v>1970.12</v>
      </c>
      <c r="J16" s="9">
        <v>8730.2312429999984</v>
      </c>
      <c r="K16" s="61"/>
      <c r="L16" s="88">
        <v>2</v>
      </c>
      <c r="M16" s="88" t="s">
        <v>8</v>
      </c>
      <c r="N16" s="99">
        <v>80281.3</v>
      </c>
      <c r="O16" s="99">
        <v>1333.1</v>
      </c>
      <c r="P16" s="99">
        <v>1971.4</v>
      </c>
      <c r="Q16" s="99">
        <v>8733.4</v>
      </c>
      <c r="R16" s="100"/>
      <c r="S16" s="99">
        <v>1332</v>
      </c>
      <c r="T16" s="99">
        <v>1970.1</v>
      </c>
      <c r="U16" s="99">
        <v>8730.2000000000007</v>
      </c>
      <c r="V16" s="1">
        <f t="shared" si="1"/>
        <v>2.7000000001862645E-2</v>
      </c>
      <c r="W16" s="1">
        <f t="shared" si="2"/>
        <v>0</v>
      </c>
      <c r="X16" s="1">
        <f t="shared" si="3"/>
        <v>0</v>
      </c>
      <c r="Y16" s="1">
        <f t="shared" si="4"/>
        <v>0</v>
      </c>
      <c r="Z16" s="1">
        <f t="shared" si="5"/>
        <v>0</v>
      </c>
      <c r="AA16" s="1">
        <f t="shared" si="6"/>
        <v>-7.6999999998861313E-3</v>
      </c>
      <c r="AB16" s="1">
        <f t="shared" si="7"/>
        <v>1.999999999998181E-2</v>
      </c>
      <c r="AC16" s="1">
        <f t="shared" si="8"/>
        <v>3.124299999763025E-2</v>
      </c>
      <c r="AD16" s="1" t="b">
        <f t="shared" si="9"/>
        <v>1</v>
      </c>
    </row>
    <row r="17" spans="1:84" s="3" customFormat="1" ht="13.5" customHeight="1" x14ac:dyDescent="0.2">
      <c r="A17" s="5"/>
      <c r="B17" s="10" t="s">
        <v>0</v>
      </c>
      <c r="C17" s="11">
        <v>80281.327000000005</v>
      </c>
      <c r="D17" s="11">
        <v>1333.1</v>
      </c>
      <c r="E17" s="11">
        <v>1971.4</v>
      </c>
      <c r="F17" s="11">
        <v>8733.4</v>
      </c>
      <c r="G17" s="11">
        <v>0</v>
      </c>
      <c r="H17" s="11">
        <v>1331.9923000000001</v>
      </c>
      <c r="I17" s="11">
        <v>1970.12</v>
      </c>
      <c r="J17" s="11">
        <v>8730.2312429999984</v>
      </c>
      <c r="K17" s="61"/>
      <c r="L17" s="95"/>
      <c r="M17" s="96" t="s">
        <v>0</v>
      </c>
      <c r="N17" s="97">
        <v>80281.3</v>
      </c>
      <c r="O17" s="97">
        <v>1333.1</v>
      </c>
      <c r="P17" s="97">
        <v>1971.4</v>
      </c>
      <c r="Q17" s="97">
        <v>8733.4</v>
      </c>
      <c r="R17" s="95"/>
      <c r="S17" s="97">
        <v>1332</v>
      </c>
      <c r="T17" s="97">
        <v>1970.1</v>
      </c>
      <c r="U17" s="97">
        <v>8730.2000000000007</v>
      </c>
      <c r="V17" s="1">
        <f t="shared" si="1"/>
        <v>2.7000000001862645E-2</v>
      </c>
      <c r="W17" s="1">
        <f t="shared" si="2"/>
        <v>0</v>
      </c>
      <c r="X17" s="1">
        <f t="shared" si="3"/>
        <v>0</v>
      </c>
      <c r="Y17" s="1">
        <f t="shared" si="4"/>
        <v>0</v>
      </c>
      <c r="Z17" s="1">
        <f t="shared" si="5"/>
        <v>0</v>
      </c>
      <c r="AA17" s="1">
        <f t="shared" si="6"/>
        <v>-7.6999999998861313E-3</v>
      </c>
      <c r="AB17" s="1">
        <f t="shared" si="7"/>
        <v>1.999999999998181E-2</v>
      </c>
      <c r="AC17" s="1">
        <f t="shared" si="8"/>
        <v>3.124299999763025E-2</v>
      </c>
      <c r="AD17" s="1" t="b">
        <f t="shared" si="9"/>
        <v>1</v>
      </c>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s="3" customFormat="1" ht="13.5" customHeight="1" x14ac:dyDescent="0.2">
      <c r="A18" s="5"/>
      <c r="B18" s="10" t="s">
        <v>2</v>
      </c>
      <c r="C18" s="11">
        <v>0</v>
      </c>
      <c r="D18" s="11">
        <v>0</v>
      </c>
      <c r="E18" s="11">
        <v>0</v>
      </c>
      <c r="F18" s="11">
        <v>0</v>
      </c>
      <c r="G18" s="11">
        <v>0</v>
      </c>
      <c r="H18" s="11">
        <v>0</v>
      </c>
      <c r="I18" s="11">
        <v>0</v>
      </c>
      <c r="J18" s="11">
        <v>0</v>
      </c>
      <c r="K18" s="61"/>
      <c r="L18" s="95"/>
      <c r="M18" s="96" t="s">
        <v>2</v>
      </c>
      <c r="N18" s="98">
        <v>0</v>
      </c>
      <c r="O18" s="98">
        <v>0</v>
      </c>
      <c r="P18" s="98">
        <v>0</v>
      </c>
      <c r="Q18" s="98">
        <v>0</v>
      </c>
      <c r="R18" s="95"/>
      <c r="S18" s="98">
        <v>0</v>
      </c>
      <c r="T18" s="98">
        <v>0</v>
      </c>
      <c r="U18" s="98">
        <v>0</v>
      </c>
      <c r="V18" s="1">
        <f t="shared" si="1"/>
        <v>0</v>
      </c>
      <c r="W18" s="1">
        <f t="shared" si="2"/>
        <v>0</v>
      </c>
      <c r="X18" s="1">
        <f t="shared" si="3"/>
        <v>0</v>
      </c>
      <c r="Y18" s="1">
        <f t="shared" si="4"/>
        <v>0</v>
      </c>
      <c r="Z18" s="1">
        <f t="shared" si="5"/>
        <v>0</v>
      </c>
      <c r="AA18" s="1">
        <f t="shared" si="6"/>
        <v>0</v>
      </c>
      <c r="AB18" s="1">
        <f t="shared" si="7"/>
        <v>0</v>
      </c>
      <c r="AC18" s="1">
        <f t="shared" si="8"/>
        <v>0</v>
      </c>
      <c r="AD18" s="1" t="b">
        <f t="shared" si="9"/>
        <v>1</v>
      </c>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s="3" customFormat="1" ht="13.5" customHeight="1" x14ac:dyDescent="0.2">
      <c r="A19" s="5" t="s">
        <v>146</v>
      </c>
      <c r="B19" s="6" t="s">
        <v>26</v>
      </c>
      <c r="C19" s="11"/>
      <c r="D19" s="11"/>
      <c r="E19" s="11"/>
      <c r="F19" s="11"/>
      <c r="G19" s="11"/>
      <c r="H19" s="11"/>
      <c r="I19" s="11"/>
      <c r="J19" s="11"/>
      <c r="K19" s="61"/>
      <c r="L19" s="88">
        <v>3</v>
      </c>
      <c r="M19" s="88" t="s">
        <v>26</v>
      </c>
      <c r="N19" s="100"/>
      <c r="O19" s="100"/>
      <c r="P19" s="100"/>
      <c r="Q19" s="100"/>
      <c r="R19" s="100"/>
      <c r="S19" s="100"/>
      <c r="T19" s="100"/>
      <c r="U19" s="100"/>
      <c r="V19" s="1">
        <f t="shared" si="1"/>
        <v>0</v>
      </c>
      <c r="W19" s="1">
        <f t="shared" si="2"/>
        <v>0</v>
      </c>
      <c r="X19" s="1">
        <f t="shared" si="3"/>
        <v>0</v>
      </c>
      <c r="Y19" s="1">
        <f t="shared" si="4"/>
        <v>0</v>
      </c>
      <c r="Z19" s="1">
        <f t="shared" si="5"/>
        <v>0</v>
      </c>
      <c r="AA19" s="1">
        <f t="shared" si="6"/>
        <v>0</v>
      </c>
      <c r="AB19" s="1">
        <f t="shared" si="7"/>
        <v>0</v>
      </c>
      <c r="AC19" s="1">
        <f t="shared" si="8"/>
        <v>0</v>
      </c>
      <c r="AD19" s="1" t="b">
        <f t="shared" si="9"/>
        <v>1</v>
      </c>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s="3" customFormat="1" ht="19.5" customHeight="1" x14ac:dyDescent="0.2">
      <c r="A20" s="5"/>
      <c r="B20" s="8" t="s">
        <v>227</v>
      </c>
      <c r="C20" s="9">
        <v>159604.39600000001</v>
      </c>
      <c r="D20" s="9">
        <v>23502.206999999999</v>
      </c>
      <c r="E20" s="9">
        <v>43807.858999999997</v>
      </c>
      <c r="F20" s="9">
        <v>61823.86</v>
      </c>
      <c r="G20" s="9">
        <v>0</v>
      </c>
      <c r="H20" s="9">
        <v>13074.141</v>
      </c>
      <c r="I20" s="9">
        <v>30073.269</v>
      </c>
      <c r="J20" s="9">
        <v>47542.300999999999</v>
      </c>
      <c r="K20" s="61"/>
      <c r="L20" s="95"/>
      <c r="M20" s="92" t="s">
        <v>227</v>
      </c>
      <c r="N20" s="93">
        <v>159604.4</v>
      </c>
      <c r="O20" s="93">
        <v>23502.2</v>
      </c>
      <c r="P20" s="93">
        <v>43807.9</v>
      </c>
      <c r="Q20" s="93">
        <v>61823.9</v>
      </c>
      <c r="R20" s="95"/>
      <c r="S20" s="93">
        <v>13074.1</v>
      </c>
      <c r="T20" s="93">
        <v>30073.3</v>
      </c>
      <c r="U20" s="93">
        <v>47542.3</v>
      </c>
      <c r="V20" s="1">
        <f t="shared" si="1"/>
        <v>-3.999999986262992E-3</v>
      </c>
      <c r="W20" s="1">
        <f t="shared" si="2"/>
        <v>6.9999999977881089E-3</v>
      </c>
      <c r="X20" s="1">
        <f t="shared" si="3"/>
        <v>-4.1000000004714821E-2</v>
      </c>
      <c r="Y20" s="1">
        <f t="shared" si="4"/>
        <v>-4.0000000000873115E-2</v>
      </c>
      <c r="Z20" s="1">
        <f t="shared" si="5"/>
        <v>0</v>
      </c>
      <c r="AA20" s="1">
        <f t="shared" si="6"/>
        <v>4.0999999999257852E-2</v>
      </c>
      <c r="AB20" s="1">
        <f t="shared" si="7"/>
        <v>-3.0999999999039574E-2</v>
      </c>
      <c r="AC20" s="1">
        <f t="shared" si="8"/>
        <v>9.9999999656574801E-4</v>
      </c>
      <c r="AD20" s="1" t="b">
        <f t="shared" si="9"/>
        <v>1</v>
      </c>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s="3" customFormat="1" ht="13.5" customHeight="1" x14ac:dyDescent="0.2">
      <c r="A21" s="5"/>
      <c r="B21" s="10" t="s">
        <v>0</v>
      </c>
      <c r="C21" s="11">
        <v>137259.88399999999</v>
      </c>
      <c r="D21" s="11">
        <v>14075.527</v>
      </c>
      <c r="E21" s="11">
        <v>28619.564999999999</v>
      </c>
      <c r="F21" s="11">
        <v>42940.286</v>
      </c>
      <c r="G21" s="11">
        <v>0</v>
      </c>
      <c r="H21" s="11">
        <v>13026.465</v>
      </c>
      <c r="I21" s="11">
        <v>27523.138999999999</v>
      </c>
      <c r="J21" s="11">
        <v>42492.381999999998</v>
      </c>
      <c r="K21" s="61"/>
      <c r="L21" s="95"/>
      <c r="M21" s="96" t="s">
        <v>0</v>
      </c>
      <c r="N21" s="97">
        <v>137259.9</v>
      </c>
      <c r="O21" s="97">
        <v>14075.5</v>
      </c>
      <c r="P21" s="97">
        <v>28619.599999999999</v>
      </c>
      <c r="Q21" s="97">
        <v>42940.3</v>
      </c>
      <c r="R21" s="95"/>
      <c r="S21" s="97">
        <v>13026.5</v>
      </c>
      <c r="T21" s="97">
        <v>27523.1</v>
      </c>
      <c r="U21" s="97">
        <v>42492.4</v>
      </c>
      <c r="V21" s="1">
        <f t="shared" si="1"/>
        <v>-1.6000000003259629E-2</v>
      </c>
      <c r="W21" s="1">
        <f t="shared" si="2"/>
        <v>2.7000000000043656E-2</v>
      </c>
      <c r="X21" s="1">
        <f t="shared" si="3"/>
        <v>-3.4999999999854481E-2</v>
      </c>
      <c r="Y21" s="1">
        <f t="shared" si="4"/>
        <v>-1.4000000002852175E-2</v>
      </c>
      <c r="Z21" s="1">
        <f t="shared" si="5"/>
        <v>0</v>
      </c>
      <c r="AA21" s="1">
        <f t="shared" si="6"/>
        <v>-3.4999999999854481E-2</v>
      </c>
      <c r="AB21" s="1">
        <f t="shared" si="7"/>
        <v>3.9000000000669388E-2</v>
      </c>
      <c r="AC21" s="1">
        <f t="shared" si="8"/>
        <v>-1.8000000003667083E-2</v>
      </c>
      <c r="AD21" s="1" t="b">
        <f t="shared" si="9"/>
        <v>1</v>
      </c>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s="3" customFormat="1" ht="13.5" customHeight="1" x14ac:dyDescent="0.2">
      <c r="A22" s="5"/>
      <c r="B22" s="10" t="s">
        <v>2</v>
      </c>
      <c r="C22" s="11">
        <v>22344.511999999999</v>
      </c>
      <c r="D22" s="11">
        <v>9426.68</v>
      </c>
      <c r="E22" s="11">
        <v>15188.294</v>
      </c>
      <c r="F22" s="11">
        <v>18883.574000000001</v>
      </c>
      <c r="G22" s="11">
        <v>0</v>
      </c>
      <c r="H22" s="11">
        <v>47.676000000000002</v>
      </c>
      <c r="I22" s="11">
        <v>2550.13</v>
      </c>
      <c r="J22" s="11">
        <v>5049.9189999999999</v>
      </c>
      <c r="K22" s="61"/>
      <c r="L22" s="95"/>
      <c r="M22" s="96" t="s">
        <v>2</v>
      </c>
      <c r="N22" s="97">
        <v>22344.5</v>
      </c>
      <c r="O22" s="97">
        <v>9426.7000000000007</v>
      </c>
      <c r="P22" s="97">
        <v>15188.3</v>
      </c>
      <c r="Q22" s="97">
        <v>18883.599999999999</v>
      </c>
      <c r="R22" s="95"/>
      <c r="S22" s="98">
        <v>47.7</v>
      </c>
      <c r="T22" s="97">
        <v>2550.1</v>
      </c>
      <c r="U22" s="97">
        <v>5049.8999999999996</v>
      </c>
      <c r="V22" s="1">
        <f t="shared" si="1"/>
        <v>1.1999999998806743E-2</v>
      </c>
      <c r="W22" s="1">
        <f t="shared" si="2"/>
        <v>-2.0000000000436557E-2</v>
      </c>
      <c r="X22" s="1">
        <f t="shared" si="3"/>
        <v>-5.9999999994033715E-3</v>
      </c>
      <c r="Y22" s="1">
        <f t="shared" si="4"/>
        <v>-2.599999999802094E-2</v>
      </c>
      <c r="Z22" s="1">
        <f t="shared" si="5"/>
        <v>0</v>
      </c>
      <c r="AA22" s="1">
        <f t="shared" si="6"/>
        <v>-2.4000000000000909E-2</v>
      </c>
      <c r="AB22" s="1">
        <f t="shared" si="7"/>
        <v>3.0000000000200089E-2</v>
      </c>
      <c r="AC22" s="1">
        <f t="shared" si="8"/>
        <v>1.9000000000232831E-2</v>
      </c>
      <c r="AD22" s="1" t="b">
        <f t="shared" si="9"/>
        <v>1</v>
      </c>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s="3" customFormat="1" ht="13.5" customHeight="1" x14ac:dyDescent="0.2">
      <c r="A23" s="5"/>
      <c r="B23" s="8" t="s">
        <v>27</v>
      </c>
      <c r="C23" s="9">
        <v>1669030.3219999999</v>
      </c>
      <c r="D23" s="9">
        <v>94546.845000000001</v>
      </c>
      <c r="E23" s="9">
        <v>341557.61099999998</v>
      </c>
      <c r="F23" s="9">
        <v>548115.62899999996</v>
      </c>
      <c r="G23" s="9">
        <v>0</v>
      </c>
      <c r="H23" s="9">
        <v>0</v>
      </c>
      <c r="I23" s="9">
        <v>81368.846999999994</v>
      </c>
      <c r="J23" s="9">
        <v>323293.09700000001</v>
      </c>
      <c r="K23" s="61"/>
      <c r="L23" s="95"/>
      <c r="M23" s="92" t="s">
        <v>27</v>
      </c>
      <c r="N23" s="93">
        <v>1669030.3</v>
      </c>
      <c r="O23" s="93">
        <v>94546.8</v>
      </c>
      <c r="P23" s="93">
        <v>341557.6</v>
      </c>
      <c r="Q23" s="93">
        <v>548115.6</v>
      </c>
      <c r="R23" s="95"/>
      <c r="S23" s="94">
        <v>0</v>
      </c>
      <c r="T23" s="93">
        <v>81368.800000000003</v>
      </c>
      <c r="U23" s="93">
        <v>323293.09999999998</v>
      </c>
      <c r="V23" s="1">
        <f t="shared" si="1"/>
        <v>2.199999988079071E-2</v>
      </c>
      <c r="W23" s="1">
        <f t="shared" si="2"/>
        <v>4.499999999825377E-2</v>
      </c>
      <c r="X23" s="1">
        <f t="shared" si="3"/>
        <v>1.0999999998603016E-2</v>
      </c>
      <c r="Y23" s="1">
        <f t="shared" si="4"/>
        <v>2.8999999980442226E-2</v>
      </c>
      <c r="Z23" s="1">
        <f t="shared" si="5"/>
        <v>0</v>
      </c>
      <c r="AA23" s="1">
        <f t="shared" si="6"/>
        <v>0</v>
      </c>
      <c r="AB23" s="1">
        <f t="shared" si="7"/>
        <v>4.6999999991385266E-2</v>
      </c>
      <c r="AC23" s="1">
        <f t="shared" si="8"/>
        <v>-2.9999999678693712E-3</v>
      </c>
      <c r="AD23" s="1" t="b">
        <f t="shared" si="9"/>
        <v>1</v>
      </c>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s="3" customFormat="1" ht="13.5" customHeight="1" x14ac:dyDescent="0.2">
      <c r="A24" s="5"/>
      <c r="B24" s="10" t="s">
        <v>0</v>
      </c>
      <c r="C24" s="11">
        <v>666998.30000000005</v>
      </c>
      <c r="D24" s="11">
        <v>32561.164000000001</v>
      </c>
      <c r="E24" s="11">
        <v>102596.822</v>
      </c>
      <c r="F24" s="11">
        <v>157719.856</v>
      </c>
      <c r="G24" s="11">
        <v>0</v>
      </c>
      <c r="H24" s="11">
        <v>0</v>
      </c>
      <c r="I24" s="11">
        <v>12305.847</v>
      </c>
      <c r="J24" s="11">
        <v>87455.334000000003</v>
      </c>
      <c r="K24" s="61"/>
      <c r="L24" s="95"/>
      <c r="M24" s="96" t="s">
        <v>0</v>
      </c>
      <c r="N24" s="97">
        <v>666998.30000000005</v>
      </c>
      <c r="O24" s="97">
        <v>32561.200000000001</v>
      </c>
      <c r="P24" s="97">
        <v>102596.8</v>
      </c>
      <c r="Q24" s="97">
        <v>157719.9</v>
      </c>
      <c r="R24" s="95"/>
      <c r="S24" s="98">
        <v>0</v>
      </c>
      <c r="T24" s="97">
        <v>12305.8</v>
      </c>
      <c r="U24" s="97">
        <v>87455.3</v>
      </c>
      <c r="V24" s="1">
        <f t="shared" si="1"/>
        <v>0</v>
      </c>
      <c r="W24" s="1">
        <f t="shared" si="2"/>
        <v>-3.6000000000058208E-2</v>
      </c>
      <c r="X24" s="1">
        <f t="shared" si="3"/>
        <v>2.1999999997206032E-2</v>
      </c>
      <c r="Y24" s="1">
        <f t="shared" si="4"/>
        <v>-4.3999999994412065E-2</v>
      </c>
      <c r="Z24" s="1">
        <f t="shared" si="5"/>
        <v>0</v>
      </c>
      <c r="AA24" s="1">
        <f t="shared" si="6"/>
        <v>0</v>
      </c>
      <c r="AB24" s="1">
        <f t="shared" si="7"/>
        <v>4.7000000000480213E-2</v>
      </c>
      <c r="AC24" s="1">
        <f t="shared" si="8"/>
        <v>3.3999999999650754E-2</v>
      </c>
      <c r="AD24" s="1" t="b">
        <f t="shared" si="9"/>
        <v>1</v>
      </c>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s="3" customFormat="1" ht="13.5" customHeight="1" x14ac:dyDescent="0.2">
      <c r="A25" s="5"/>
      <c r="B25" s="10" t="s">
        <v>2</v>
      </c>
      <c r="C25" s="11">
        <v>1002032.022</v>
      </c>
      <c r="D25" s="11">
        <v>61985.680999999997</v>
      </c>
      <c r="E25" s="11">
        <v>238960.78899999999</v>
      </c>
      <c r="F25" s="11">
        <v>390395.77299999999</v>
      </c>
      <c r="G25" s="11">
        <v>0</v>
      </c>
      <c r="H25" s="11">
        <v>0</v>
      </c>
      <c r="I25" s="11">
        <v>69063</v>
      </c>
      <c r="J25" s="11">
        <v>235837.76300000001</v>
      </c>
      <c r="K25" s="61"/>
      <c r="L25" s="95"/>
      <c r="M25" s="96" t="s">
        <v>2</v>
      </c>
      <c r="N25" s="97">
        <v>1002032</v>
      </c>
      <c r="O25" s="97">
        <v>61985.7</v>
      </c>
      <c r="P25" s="97">
        <v>238960.8</v>
      </c>
      <c r="Q25" s="97">
        <v>390395.8</v>
      </c>
      <c r="R25" s="95"/>
      <c r="S25" s="98">
        <v>0</v>
      </c>
      <c r="T25" s="97">
        <v>69063</v>
      </c>
      <c r="U25" s="97">
        <v>235837.8</v>
      </c>
      <c r="V25" s="1">
        <f t="shared" si="1"/>
        <v>2.1999999997206032E-2</v>
      </c>
      <c r="W25" s="1">
        <f t="shared" si="2"/>
        <v>-1.9000000000232831E-2</v>
      </c>
      <c r="X25" s="1">
        <f t="shared" si="3"/>
        <v>-1.0999999998603016E-2</v>
      </c>
      <c r="Y25" s="1">
        <f t="shared" si="4"/>
        <v>-2.7000000001862645E-2</v>
      </c>
      <c r="Z25" s="1">
        <f t="shared" si="5"/>
        <v>0</v>
      </c>
      <c r="AA25" s="1">
        <f t="shared" si="6"/>
        <v>0</v>
      </c>
      <c r="AB25" s="1">
        <f t="shared" si="7"/>
        <v>0</v>
      </c>
      <c r="AC25" s="1">
        <f t="shared" si="8"/>
        <v>-3.699999998207204E-2</v>
      </c>
      <c r="AD25" s="1" t="b">
        <f t="shared" si="9"/>
        <v>1</v>
      </c>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s="3" customFormat="1" ht="20.25" customHeight="1" x14ac:dyDescent="0.2">
      <c r="A26" s="13"/>
      <c r="B26" s="14" t="s">
        <v>66</v>
      </c>
      <c r="C26" s="9">
        <v>41180.106799999994</v>
      </c>
      <c r="D26" s="9">
        <v>3484.7089599999999</v>
      </c>
      <c r="E26" s="9">
        <v>6281.7397199999996</v>
      </c>
      <c r="F26" s="9">
        <v>8955.136480000001</v>
      </c>
      <c r="G26" s="9">
        <v>0</v>
      </c>
      <c r="H26" s="9">
        <v>2712.4199600000002</v>
      </c>
      <c r="I26" s="9">
        <v>4964.4077200000002</v>
      </c>
      <c r="J26" s="9">
        <v>7497.4214800000009</v>
      </c>
      <c r="K26" s="61"/>
      <c r="L26" s="95"/>
      <c r="M26" s="92" t="s">
        <v>66</v>
      </c>
      <c r="N26" s="93">
        <v>41180.1</v>
      </c>
      <c r="O26" s="93">
        <v>3484.7</v>
      </c>
      <c r="P26" s="93">
        <v>6281.7</v>
      </c>
      <c r="Q26" s="93">
        <v>8955.1</v>
      </c>
      <c r="R26" s="95"/>
      <c r="S26" s="93">
        <v>2712.4</v>
      </c>
      <c r="T26" s="93">
        <v>4964.3999999999996</v>
      </c>
      <c r="U26" s="93">
        <v>7497.4</v>
      </c>
      <c r="V26" s="1">
        <f t="shared" si="1"/>
        <v>6.7999999955645762E-3</v>
      </c>
      <c r="W26" s="1">
        <f t="shared" si="2"/>
        <v>8.9600000001155422E-3</v>
      </c>
      <c r="X26" s="1">
        <f t="shared" si="3"/>
        <v>3.9719999999761058E-2</v>
      </c>
      <c r="Y26" s="1">
        <f t="shared" si="4"/>
        <v>3.6480000000665314E-2</v>
      </c>
      <c r="Z26" s="1">
        <f t="shared" si="5"/>
        <v>0</v>
      </c>
      <c r="AA26" s="1">
        <f t="shared" si="6"/>
        <v>1.99600000000828E-2</v>
      </c>
      <c r="AB26" s="1">
        <f t="shared" si="7"/>
        <v>7.7200000005177571E-3</v>
      </c>
      <c r="AC26" s="1">
        <f t="shared" si="8"/>
        <v>2.148000000124739E-2</v>
      </c>
      <c r="AD26" s="1" t="b">
        <f t="shared" si="9"/>
        <v>1</v>
      </c>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s="3" customFormat="1" ht="13.5" customHeight="1" x14ac:dyDescent="0.2">
      <c r="A27" s="13"/>
      <c r="B27" s="15" t="s">
        <v>0</v>
      </c>
      <c r="C27" s="11">
        <v>34052.185799999999</v>
      </c>
      <c r="D27" s="11">
        <v>2734.7089599999999</v>
      </c>
      <c r="E27" s="11">
        <v>5296.6917199999998</v>
      </c>
      <c r="F27" s="11">
        <v>7970.0884800000003</v>
      </c>
      <c r="G27" s="11">
        <v>0</v>
      </c>
      <c r="H27" s="11">
        <v>2712.4199600000002</v>
      </c>
      <c r="I27" s="11">
        <v>4964.4077200000002</v>
      </c>
      <c r="J27" s="11">
        <v>7497.4214800000009</v>
      </c>
      <c r="K27" s="61"/>
      <c r="L27" s="95"/>
      <c r="M27" s="96" t="s">
        <v>0</v>
      </c>
      <c r="N27" s="97">
        <v>34052.199999999997</v>
      </c>
      <c r="O27" s="97">
        <v>2734.7</v>
      </c>
      <c r="P27" s="97">
        <v>5296.7</v>
      </c>
      <c r="Q27" s="97">
        <v>7970.1</v>
      </c>
      <c r="R27" s="95"/>
      <c r="S27" s="97">
        <v>2712.4</v>
      </c>
      <c r="T27" s="97">
        <v>4964.3999999999996</v>
      </c>
      <c r="U27" s="97">
        <v>7497.4</v>
      </c>
      <c r="V27" s="1">
        <f t="shared" si="1"/>
        <v>-1.419999999779975E-2</v>
      </c>
      <c r="W27" s="1">
        <f t="shared" si="2"/>
        <v>8.9600000001155422E-3</v>
      </c>
      <c r="X27" s="1">
        <f t="shared" si="3"/>
        <v>-8.2800000000133878E-3</v>
      </c>
      <c r="Y27" s="1">
        <f t="shared" si="4"/>
        <v>-1.1520000000018626E-2</v>
      </c>
      <c r="Z27" s="1">
        <f t="shared" si="5"/>
        <v>0</v>
      </c>
      <c r="AA27" s="1">
        <f t="shared" si="6"/>
        <v>1.99600000000828E-2</v>
      </c>
      <c r="AB27" s="1">
        <f t="shared" si="7"/>
        <v>7.7200000005177571E-3</v>
      </c>
      <c r="AC27" s="1">
        <f t="shared" si="8"/>
        <v>2.148000000124739E-2</v>
      </c>
      <c r="AD27" s="1" t="b">
        <f t="shared" si="9"/>
        <v>1</v>
      </c>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s="3" customFormat="1" ht="13.5" customHeight="1" x14ac:dyDescent="0.2">
      <c r="A28" s="5"/>
      <c r="B28" s="15" t="s">
        <v>2</v>
      </c>
      <c r="C28" s="11">
        <v>7127.9210000000003</v>
      </c>
      <c r="D28" s="11">
        <v>750</v>
      </c>
      <c r="E28" s="11">
        <v>985.048</v>
      </c>
      <c r="F28" s="11">
        <v>985.048</v>
      </c>
      <c r="G28" s="11">
        <v>0</v>
      </c>
      <c r="H28" s="11">
        <v>0</v>
      </c>
      <c r="I28" s="11">
        <v>0</v>
      </c>
      <c r="J28" s="11">
        <v>0</v>
      </c>
      <c r="K28" s="61"/>
      <c r="L28" s="95"/>
      <c r="M28" s="96" t="s">
        <v>2</v>
      </c>
      <c r="N28" s="97">
        <v>7127.9</v>
      </c>
      <c r="O28" s="98">
        <v>750</v>
      </c>
      <c r="P28" s="98">
        <v>985</v>
      </c>
      <c r="Q28" s="98">
        <v>985</v>
      </c>
      <c r="R28" s="95"/>
      <c r="S28" s="98">
        <v>0</v>
      </c>
      <c r="T28" s="98">
        <v>0</v>
      </c>
      <c r="U28" s="98">
        <v>0</v>
      </c>
      <c r="V28" s="1">
        <f t="shared" si="1"/>
        <v>2.1000000000640284E-2</v>
      </c>
      <c r="W28" s="1">
        <f t="shared" si="2"/>
        <v>0</v>
      </c>
      <c r="X28" s="1">
        <f t="shared" si="3"/>
        <v>4.8000000000001819E-2</v>
      </c>
      <c r="Y28" s="1">
        <f t="shared" si="4"/>
        <v>4.8000000000001819E-2</v>
      </c>
      <c r="Z28" s="1">
        <f t="shared" si="5"/>
        <v>0</v>
      </c>
      <c r="AA28" s="1">
        <f t="shared" si="6"/>
        <v>0</v>
      </c>
      <c r="AB28" s="1">
        <f t="shared" si="7"/>
        <v>0</v>
      </c>
      <c r="AC28" s="1">
        <f t="shared" si="8"/>
        <v>0</v>
      </c>
      <c r="AD28" s="1" t="b">
        <f t="shared" si="9"/>
        <v>1</v>
      </c>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s="3" customFormat="1" ht="13.5" customHeight="1" x14ac:dyDescent="0.2">
      <c r="A29" s="5" t="s">
        <v>147</v>
      </c>
      <c r="B29" s="6" t="s">
        <v>5</v>
      </c>
      <c r="C29" s="9">
        <v>12558472.695189999</v>
      </c>
      <c r="D29" s="9">
        <v>38588.278629999993</v>
      </c>
      <c r="E29" s="9">
        <v>814366.24716000003</v>
      </c>
      <c r="F29" s="9">
        <v>1442516.0464100002</v>
      </c>
      <c r="G29" s="9">
        <v>0</v>
      </c>
      <c r="H29" s="9">
        <v>21379.117249999996</v>
      </c>
      <c r="I29" s="9">
        <v>788196.77412000007</v>
      </c>
      <c r="J29" s="9">
        <v>1412894.1064800001</v>
      </c>
      <c r="K29" s="61"/>
      <c r="L29" s="88">
        <v>4</v>
      </c>
      <c r="M29" s="88" t="s">
        <v>5</v>
      </c>
      <c r="N29" s="99">
        <v>12558472.699999999</v>
      </c>
      <c r="O29" s="99">
        <v>38588.300000000003</v>
      </c>
      <c r="P29" s="99">
        <v>814366.2</v>
      </c>
      <c r="Q29" s="99">
        <v>1442516</v>
      </c>
      <c r="R29" s="100"/>
      <c r="S29" s="99">
        <v>21379.1</v>
      </c>
      <c r="T29" s="99">
        <v>788196.8</v>
      </c>
      <c r="U29" s="99">
        <v>1412894.1</v>
      </c>
      <c r="V29" s="1">
        <f t="shared" si="1"/>
        <v>-4.8099998384714127E-3</v>
      </c>
      <c r="W29" s="1">
        <f t="shared" si="2"/>
        <v>-2.1370000009483192E-2</v>
      </c>
      <c r="X29" s="1">
        <f t="shared" si="3"/>
        <v>4.7160000074654818E-2</v>
      </c>
      <c r="Y29" s="1">
        <f t="shared" si="4"/>
        <v>4.6410000184550881E-2</v>
      </c>
      <c r="Z29" s="1">
        <f t="shared" si="5"/>
        <v>0</v>
      </c>
      <c r="AA29" s="1">
        <f t="shared" si="6"/>
        <v>1.7249999997147825E-2</v>
      </c>
      <c r="AB29" s="1">
        <f t="shared" si="7"/>
        <v>-2.5879999971948564E-2</v>
      </c>
      <c r="AC29" s="1">
        <f t="shared" si="8"/>
        <v>6.4799999818205833E-3</v>
      </c>
      <c r="AD29" s="1" t="b">
        <f t="shared" si="9"/>
        <v>1</v>
      </c>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s="3" customFormat="1" ht="13.5" customHeight="1" x14ac:dyDescent="0.2">
      <c r="A30" s="5"/>
      <c r="B30" s="10" t="s">
        <v>0</v>
      </c>
      <c r="C30" s="11">
        <v>12558472.695189999</v>
      </c>
      <c r="D30" s="11">
        <v>38588.278629999993</v>
      </c>
      <c r="E30" s="11">
        <v>814366.24716000003</v>
      </c>
      <c r="F30" s="11">
        <v>1442516.0464100002</v>
      </c>
      <c r="G30" s="11">
        <v>0</v>
      </c>
      <c r="H30" s="11">
        <v>21379.117249999996</v>
      </c>
      <c r="I30" s="11">
        <v>788196.77412000007</v>
      </c>
      <c r="J30" s="11">
        <v>1412894.1064800001</v>
      </c>
      <c r="K30" s="61"/>
      <c r="L30" s="95"/>
      <c r="M30" s="96" t="s">
        <v>0</v>
      </c>
      <c r="N30" s="97">
        <v>12558472.699999999</v>
      </c>
      <c r="O30" s="97">
        <v>38588.300000000003</v>
      </c>
      <c r="P30" s="97">
        <v>814366.2</v>
      </c>
      <c r="Q30" s="97">
        <v>1442516</v>
      </c>
      <c r="R30" s="95"/>
      <c r="S30" s="97">
        <v>21379.1</v>
      </c>
      <c r="T30" s="97">
        <v>788196.8</v>
      </c>
      <c r="U30" s="97">
        <v>1412894.1</v>
      </c>
      <c r="V30" s="1">
        <f t="shared" si="1"/>
        <v>-4.8099998384714127E-3</v>
      </c>
      <c r="W30" s="1">
        <f t="shared" si="2"/>
        <v>-2.1370000009483192E-2</v>
      </c>
      <c r="X30" s="1">
        <f t="shared" si="3"/>
        <v>4.7160000074654818E-2</v>
      </c>
      <c r="Y30" s="1">
        <f t="shared" si="4"/>
        <v>4.6410000184550881E-2</v>
      </c>
      <c r="Z30" s="1">
        <f t="shared" si="5"/>
        <v>0</v>
      </c>
      <c r="AA30" s="1">
        <f t="shared" si="6"/>
        <v>1.7249999997147825E-2</v>
      </c>
      <c r="AB30" s="1">
        <f t="shared" si="7"/>
        <v>-2.5879999971948564E-2</v>
      </c>
      <c r="AC30" s="1">
        <f t="shared" si="8"/>
        <v>6.4799999818205833E-3</v>
      </c>
      <c r="AD30" s="1" t="b">
        <f t="shared" si="9"/>
        <v>1</v>
      </c>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s="3" customFormat="1" ht="13.5" customHeight="1" x14ac:dyDescent="0.2">
      <c r="A31" s="5"/>
      <c r="B31" s="10" t="s">
        <v>2</v>
      </c>
      <c r="C31" s="11">
        <v>0</v>
      </c>
      <c r="D31" s="11">
        <v>0</v>
      </c>
      <c r="E31" s="11">
        <v>0</v>
      </c>
      <c r="F31" s="11">
        <v>0</v>
      </c>
      <c r="G31" s="11">
        <v>0</v>
      </c>
      <c r="H31" s="11">
        <v>0</v>
      </c>
      <c r="I31" s="11">
        <v>0</v>
      </c>
      <c r="J31" s="11">
        <v>0</v>
      </c>
      <c r="K31" s="61"/>
      <c r="L31" s="95"/>
      <c r="M31" s="96" t="s">
        <v>2</v>
      </c>
      <c r="N31" s="98">
        <v>0</v>
      </c>
      <c r="O31" s="98">
        <v>0</v>
      </c>
      <c r="P31" s="98">
        <v>0</v>
      </c>
      <c r="Q31" s="98">
        <v>0</v>
      </c>
      <c r="R31" s="95"/>
      <c r="S31" s="98">
        <v>0</v>
      </c>
      <c r="T31" s="98">
        <v>0</v>
      </c>
      <c r="U31" s="98">
        <v>0</v>
      </c>
      <c r="V31" s="1">
        <f t="shared" si="1"/>
        <v>0</v>
      </c>
      <c r="W31" s="1">
        <f t="shared" si="2"/>
        <v>0</v>
      </c>
      <c r="X31" s="1">
        <f t="shared" si="3"/>
        <v>0</v>
      </c>
      <c r="Y31" s="1">
        <f t="shared" si="4"/>
        <v>0</v>
      </c>
      <c r="Z31" s="1">
        <f t="shared" si="5"/>
        <v>0</v>
      </c>
      <c r="AA31" s="1">
        <f t="shared" si="6"/>
        <v>0</v>
      </c>
      <c r="AB31" s="1">
        <f t="shared" si="7"/>
        <v>0</v>
      </c>
      <c r="AC31" s="1">
        <f t="shared" si="8"/>
        <v>0</v>
      </c>
      <c r="AD31" s="1" t="b">
        <f t="shared" si="9"/>
        <v>1</v>
      </c>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s="3" customFormat="1" ht="13.5" customHeight="1" x14ac:dyDescent="0.2">
      <c r="A32" s="5" t="s">
        <v>148</v>
      </c>
      <c r="B32" s="6" t="s">
        <v>7</v>
      </c>
      <c r="C32" s="9">
        <v>1153704.6014717608</v>
      </c>
      <c r="D32" s="9">
        <v>108014.65723792915</v>
      </c>
      <c r="E32" s="9">
        <v>216028.17501585829</v>
      </c>
      <c r="F32" s="9">
        <v>319155.16066014708</v>
      </c>
      <c r="G32" s="9">
        <v>0</v>
      </c>
      <c r="H32" s="9">
        <v>104136.35767792915</v>
      </c>
      <c r="I32" s="9">
        <v>207949.84481585829</v>
      </c>
      <c r="J32" s="9">
        <v>307231.23025014705</v>
      </c>
      <c r="K32" s="61"/>
      <c r="L32" s="88">
        <v>5</v>
      </c>
      <c r="M32" s="88" t="s">
        <v>7</v>
      </c>
      <c r="N32" s="99">
        <v>1153704.6000000001</v>
      </c>
      <c r="O32" s="99">
        <v>108014.7</v>
      </c>
      <c r="P32" s="99">
        <v>216028.2</v>
      </c>
      <c r="Q32" s="99">
        <v>319155.20000000001</v>
      </c>
      <c r="R32" s="100"/>
      <c r="S32" s="99">
        <v>104136.4</v>
      </c>
      <c r="T32" s="99">
        <v>207949.8</v>
      </c>
      <c r="U32" s="99">
        <v>307231.2</v>
      </c>
      <c r="V32" s="1">
        <f t="shared" si="1"/>
        <v>1.4717606827616692E-3</v>
      </c>
      <c r="W32" s="1">
        <f t="shared" si="2"/>
        <v>-4.2762070850585587E-2</v>
      </c>
      <c r="X32" s="1">
        <f t="shared" si="3"/>
        <v>-2.4984141724416986E-2</v>
      </c>
      <c r="Y32" s="1">
        <f t="shared" si="4"/>
        <v>-3.9339852926786989E-2</v>
      </c>
      <c r="Z32" s="1">
        <f t="shared" si="5"/>
        <v>0</v>
      </c>
      <c r="AA32" s="1">
        <f t="shared" si="6"/>
        <v>-4.2322070847149007E-2</v>
      </c>
      <c r="AB32" s="1">
        <f t="shared" si="7"/>
        <v>4.4815858302172273E-2</v>
      </c>
      <c r="AC32" s="1">
        <f t="shared" si="8"/>
        <v>3.0250147043261677E-2</v>
      </c>
      <c r="AD32" s="1" t="b">
        <f t="shared" si="9"/>
        <v>1</v>
      </c>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s="3" customFormat="1" ht="13.5" customHeight="1" x14ac:dyDescent="0.2">
      <c r="A33" s="5"/>
      <c r="B33" s="10" t="s">
        <v>0</v>
      </c>
      <c r="C33" s="11">
        <v>1012874.4574717609</v>
      </c>
      <c r="D33" s="11">
        <v>96278.812237929145</v>
      </c>
      <c r="E33" s="11">
        <v>192556.48501585828</v>
      </c>
      <c r="F33" s="11">
        <v>283947.62566014705</v>
      </c>
      <c r="G33" s="11">
        <v>0</v>
      </c>
      <c r="H33" s="11">
        <v>96278.812237929145</v>
      </c>
      <c r="I33" s="11">
        <v>192556.48501585828</v>
      </c>
      <c r="J33" s="11">
        <v>283947.62566014705</v>
      </c>
      <c r="K33" s="61"/>
      <c r="L33" s="95"/>
      <c r="M33" s="96" t="s">
        <v>0</v>
      </c>
      <c r="N33" s="97">
        <v>1012874.5</v>
      </c>
      <c r="O33" s="97">
        <v>96278.8</v>
      </c>
      <c r="P33" s="97">
        <v>192556.5</v>
      </c>
      <c r="Q33" s="97">
        <v>283947.59999999998</v>
      </c>
      <c r="R33" s="95"/>
      <c r="S33" s="97">
        <v>96278.8</v>
      </c>
      <c r="T33" s="97">
        <v>192556.5</v>
      </c>
      <c r="U33" s="97">
        <v>283947.59999999998</v>
      </c>
      <c r="V33" s="1">
        <f t="shared" si="1"/>
        <v>-4.2528239078819752E-2</v>
      </c>
      <c r="W33" s="1">
        <f t="shared" si="2"/>
        <v>1.2237929142429493E-2</v>
      </c>
      <c r="X33" s="1">
        <f t="shared" si="3"/>
        <v>-1.498414171510376E-2</v>
      </c>
      <c r="Y33" s="1">
        <f t="shared" si="4"/>
        <v>2.5660147075541317E-2</v>
      </c>
      <c r="Z33" s="1">
        <f t="shared" si="5"/>
        <v>0</v>
      </c>
      <c r="AA33" s="1">
        <f t="shared" si="6"/>
        <v>1.2237929142429493E-2</v>
      </c>
      <c r="AB33" s="1">
        <f t="shared" si="7"/>
        <v>-1.498414171510376E-2</v>
      </c>
      <c r="AC33" s="1">
        <f t="shared" si="8"/>
        <v>2.5660147075541317E-2</v>
      </c>
      <c r="AD33" s="1" t="b">
        <f t="shared" si="9"/>
        <v>1</v>
      </c>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s="3" customFormat="1" ht="13.5" customHeight="1" x14ac:dyDescent="0.2">
      <c r="A34" s="5"/>
      <c r="B34" s="10" t="s">
        <v>2</v>
      </c>
      <c r="C34" s="11">
        <v>140830.144</v>
      </c>
      <c r="D34" s="11">
        <v>11735.844999999999</v>
      </c>
      <c r="E34" s="11">
        <v>23471.69</v>
      </c>
      <c r="F34" s="11">
        <v>35207.535000000003</v>
      </c>
      <c r="G34" s="11">
        <v>0</v>
      </c>
      <c r="H34" s="11">
        <v>7857.5454400000008</v>
      </c>
      <c r="I34" s="11">
        <v>15393.3598</v>
      </c>
      <c r="J34" s="11">
        <v>23283.604589999999</v>
      </c>
      <c r="K34" s="61"/>
      <c r="L34" s="95"/>
      <c r="M34" s="96" t="s">
        <v>2</v>
      </c>
      <c r="N34" s="97">
        <v>140830.1</v>
      </c>
      <c r="O34" s="97">
        <v>11735.8</v>
      </c>
      <c r="P34" s="97">
        <v>23471.7</v>
      </c>
      <c r="Q34" s="97">
        <v>35207.5</v>
      </c>
      <c r="R34" s="95"/>
      <c r="S34" s="97">
        <v>7857.5</v>
      </c>
      <c r="T34" s="97">
        <v>15393.4</v>
      </c>
      <c r="U34" s="97">
        <v>23283.599999999999</v>
      </c>
      <c r="V34" s="1">
        <f t="shared" si="1"/>
        <v>4.3999999994412065E-2</v>
      </c>
      <c r="W34" s="1">
        <f t="shared" si="2"/>
        <v>4.500000000007276E-2</v>
      </c>
      <c r="X34" s="1">
        <f t="shared" si="3"/>
        <v>-1.0000000002037268E-2</v>
      </c>
      <c r="Y34" s="1">
        <f t="shared" si="4"/>
        <v>3.500000000349246E-2</v>
      </c>
      <c r="Z34" s="1">
        <f t="shared" si="5"/>
        <v>0</v>
      </c>
      <c r="AA34" s="1">
        <f t="shared" si="6"/>
        <v>4.5440000000780856E-2</v>
      </c>
      <c r="AB34" s="1">
        <f t="shared" si="7"/>
        <v>-4.0199999999458669E-2</v>
      </c>
      <c r="AC34" s="1">
        <f t="shared" si="8"/>
        <v>4.5900000004621688E-3</v>
      </c>
      <c r="AD34" s="1" t="b">
        <f t="shared" si="9"/>
        <v>1</v>
      </c>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s="3" customFormat="1" ht="13.5" customHeight="1" x14ac:dyDescent="0.2">
      <c r="A35" s="13" t="s">
        <v>149</v>
      </c>
      <c r="B35" s="19" t="s">
        <v>9</v>
      </c>
      <c r="C35" s="18"/>
      <c r="D35" s="18"/>
      <c r="E35" s="18"/>
      <c r="F35" s="18"/>
      <c r="G35" s="18"/>
      <c r="H35" s="18"/>
      <c r="I35" s="18"/>
      <c r="J35" s="18"/>
      <c r="K35" s="61"/>
      <c r="L35" s="88">
        <v>6</v>
      </c>
      <c r="M35" s="88" t="s">
        <v>9</v>
      </c>
      <c r="N35" s="100"/>
      <c r="O35" s="100"/>
      <c r="P35" s="100"/>
      <c r="Q35" s="100"/>
      <c r="R35" s="100"/>
      <c r="S35" s="100"/>
      <c r="T35" s="100"/>
      <c r="U35" s="100"/>
      <c r="V35" s="1">
        <f t="shared" si="1"/>
        <v>0</v>
      </c>
      <c r="W35" s="1">
        <f t="shared" si="2"/>
        <v>0</v>
      </c>
      <c r="X35" s="1">
        <f t="shared" si="3"/>
        <v>0</v>
      </c>
      <c r="Y35" s="1">
        <f t="shared" si="4"/>
        <v>0</v>
      </c>
      <c r="Z35" s="1">
        <f t="shared" si="5"/>
        <v>0</v>
      </c>
      <c r="AA35" s="1">
        <f t="shared" si="6"/>
        <v>0</v>
      </c>
      <c r="AB35" s="1">
        <f t="shared" si="7"/>
        <v>0</v>
      </c>
      <c r="AC35" s="1">
        <f t="shared" si="8"/>
        <v>0</v>
      </c>
      <c r="AD35" s="1" t="b">
        <f t="shared" si="9"/>
        <v>1</v>
      </c>
    </row>
    <row r="36" spans="1:84" s="3" customFormat="1" ht="13.5" customHeight="1" x14ac:dyDescent="0.2">
      <c r="A36" s="13"/>
      <c r="B36" s="14" t="s">
        <v>21</v>
      </c>
      <c r="C36" s="17">
        <v>540862.31174000015</v>
      </c>
      <c r="D36" s="17">
        <v>5289.2185400000017</v>
      </c>
      <c r="E36" s="17">
        <v>24653.747100000004</v>
      </c>
      <c r="F36" s="17">
        <v>54487.108449999971</v>
      </c>
      <c r="G36" s="17">
        <v>0</v>
      </c>
      <c r="H36" s="17">
        <v>5289.2185400000017</v>
      </c>
      <c r="I36" s="17">
        <v>24630.272980000009</v>
      </c>
      <c r="J36" s="17">
        <v>52863.281469999987</v>
      </c>
      <c r="K36" s="61"/>
      <c r="L36" s="95"/>
      <c r="M36" s="92" t="s">
        <v>21</v>
      </c>
      <c r="N36" s="93">
        <v>540862.30000000005</v>
      </c>
      <c r="O36" s="93">
        <v>5289.2</v>
      </c>
      <c r="P36" s="93">
        <v>24653.7</v>
      </c>
      <c r="Q36" s="93">
        <v>54487.1</v>
      </c>
      <c r="R36" s="95"/>
      <c r="S36" s="93">
        <v>5289.2</v>
      </c>
      <c r="T36" s="93">
        <v>24630.3</v>
      </c>
      <c r="U36" s="93">
        <v>52863.3</v>
      </c>
      <c r="V36" s="1">
        <f t="shared" si="1"/>
        <v>1.1740000103600323E-2</v>
      </c>
      <c r="W36" s="1">
        <f t="shared" si="2"/>
        <v>1.8540000001848966E-2</v>
      </c>
      <c r="X36" s="1">
        <f t="shared" si="3"/>
        <v>4.7100000003410969E-2</v>
      </c>
      <c r="Y36" s="1">
        <f t="shared" si="4"/>
        <v>8.4499999720719643E-3</v>
      </c>
      <c r="Z36" s="1">
        <f t="shared" si="5"/>
        <v>0</v>
      </c>
      <c r="AA36" s="1">
        <f t="shared" si="6"/>
        <v>1.8540000001848966E-2</v>
      </c>
      <c r="AB36" s="1">
        <f t="shared" si="7"/>
        <v>-2.7019999990443466E-2</v>
      </c>
      <c r="AC36" s="1">
        <f t="shared" si="8"/>
        <v>-1.8530000015744008E-2</v>
      </c>
      <c r="AD36" s="1" t="b">
        <f t="shared" si="9"/>
        <v>1</v>
      </c>
    </row>
    <row r="37" spans="1:84" s="3" customFormat="1" ht="13.5" customHeight="1" x14ac:dyDescent="0.2">
      <c r="A37" s="13"/>
      <c r="B37" s="15" t="s">
        <v>0</v>
      </c>
      <c r="C37" s="18">
        <v>540862.31174000015</v>
      </c>
      <c r="D37" s="18">
        <v>5289.2185400000017</v>
      </c>
      <c r="E37" s="18">
        <v>24653.747100000004</v>
      </c>
      <c r="F37" s="18">
        <v>54487.108449999971</v>
      </c>
      <c r="G37" s="18">
        <v>0</v>
      </c>
      <c r="H37" s="18">
        <v>5289.2185400000017</v>
      </c>
      <c r="I37" s="18">
        <v>24630.272980000009</v>
      </c>
      <c r="J37" s="18">
        <v>52863.281469999987</v>
      </c>
      <c r="K37" s="61"/>
      <c r="L37" s="95"/>
      <c r="M37" s="96" t="s">
        <v>0</v>
      </c>
      <c r="N37" s="97">
        <v>540862.30000000005</v>
      </c>
      <c r="O37" s="97">
        <v>5289.2</v>
      </c>
      <c r="P37" s="97">
        <v>24653.7</v>
      </c>
      <c r="Q37" s="97">
        <v>54487.1</v>
      </c>
      <c r="R37" s="95"/>
      <c r="S37" s="97">
        <v>5289.2</v>
      </c>
      <c r="T37" s="97">
        <v>24630.3</v>
      </c>
      <c r="U37" s="97">
        <v>52863.3</v>
      </c>
      <c r="V37" s="1">
        <f t="shared" si="1"/>
        <v>1.1740000103600323E-2</v>
      </c>
      <c r="W37" s="1">
        <f t="shared" si="2"/>
        <v>1.8540000001848966E-2</v>
      </c>
      <c r="X37" s="1">
        <f t="shared" si="3"/>
        <v>4.7100000003410969E-2</v>
      </c>
      <c r="Y37" s="1">
        <f t="shared" si="4"/>
        <v>8.4499999720719643E-3</v>
      </c>
      <c r="Z37" s="1">
        <f t="shared" si="5"/>
        <v>0</v>
      </c>
      <c r="AA37" s="1">
        <f t="shared" si="6"/>
        <v>1.8540000001848966E-2</v>
      </c>
      <c r="AB37" s="1">
        <f t="shared" si="7"/>
        <v>-2.7019999990443466E-2</v>
      </c>
      <c r="AC37" s="1">
        <f t="shared" si="8"/>
        <v>-1.8530000015744008E-2</v>
      </c>
      <c r="AD37" s="1" t="b">
        <f t="shared" si="9"/>
        <v>1</v>
      </c>
    </row>
    <row r="38" spans="1:84" s="3" customFormat="1" ht="13.5" customHeight="1" x14ac:dyDescent="0.2">
      <c r="A38" s="13"/>
      <c r="B38" s="15" t="s">
        <v>2</v>
      </c>
      <c r="C38" s="18">
        <v>0</v>
      </c>
      <c r="D38" s="18">
        <v>0</v>
      </c>
      <c r="E38" s="18">
        <v>0</v>
      </c>
      <c r="F38" s="18">
        <v>0</v>
      </c>
      <c r="G38" s="18">
        <v>0</v>
      </c>
      <c r="H38" s="18">
        <v>0</v>
      </c>
      <c r="I38" s="18">
        <v>0</v>
      </c>
      <c r="J38" s="18">
        <v>0</v>
      </c>
      <c r="K38" s="61"/>
      <c r="L38" s="95"/>
      <c r="M38" s="96" t="s">
        <v>2</v>
      </c>
      <c r="N38" s="98">
        <v>0</v>
      </c>
      <c r="O38" s="98">
        <v>0</v>
      </c>
      <c r="P38" s="98">
        <v>0</v>
      </c>
      <c r="Q38" s="98">
        <v>0</v>
      </c>
      <c r="R38" s="95"/>
      <c r="S38" s="98">
        <v>0</v>
      </c>
      <c r="T38" s="98">
        <v>0</v>
      </c>
      <c r="U38" s="98">
        <v>0</v>
      </c>
      <c r="V38" s="1">
        <f t="shared" si="1"/>
        <v>0</v>
      </c>
      <c r="W38" s="1">
        <f t="shared" si="2"/>
        <v>0</v>
      </c>
      <c r="X38" s="1">
        <f t="shared" si="3"/>
        <v>0</v>
      </c>
      <c r="Y38" s="1">
        <f t="shared" si="4"/>
        <v>0</v>
      </c>
      <c r="Z38" s="1">
        <f t="shared" si="5"/>
        <v>0</v>
      </c>
      <c r="AA38" s="1">
        <f t="shared" si="6"/>
        <v>0</v>
      </c>
      <c r="AB38" s="1">
        <f t="shared" si="7"/>
        <v>0</v>
      </c>
      <c r="AC38" s="1">
        <f t="shared" si="8"/>
        <v>0</v>
      </c>
      <c r="AD38" s="1" t="b">
        <f t="shared" si="9"/>
        <v>1</v>
      </c>
    </row>
    <row r="39" spans="1:84" s="3" customFormat="1" ht="16.5" customHeight="1" x14ac:dyDescent="0.2">
      <c r="A39" s="13"/>
      <c r="B39" s="14" t="s">
        <v>50</v>
      </c>
      <c r="C39" s="17">
        <v>263400.31529</v>
      </c>
      <c r="D39" s="17">
        <v>9130.0650300000016</v>
      </c>
      <c r="E39" s="17">
        <v>33180.480759999999</v>
      </c>
      <c r="F39" s="17">
        <v>57980.406769999994</v>
      </c>
      <c r="G39" s="17">
        <v>0</v>
      </c>
      <c r="H39" s="17">
        <v>2676.0116399999997</v>
      </c>
      <c r="I39" s="17">
        <v>6691.4365599999992</v>
      </c>
      <c r="J39" s="17">
        <v>21114.481929999998</v>
      </c>
      <c r="K39" s="61"/>
      <c r="L39" s="95"/>
      <c r="M39" s="92" t="s">
        <v>50</v>
      </c>
      <c r="N39" s="93">
        <v>263400.3</v>
      </c>
      <c r="O39" s="93">
        <v>9130.1</v>
      </c>
      <c r="P39" s="93">
        <v>33180.5</v>
      </c>
      <c r="Q39" s="93">
        <v>57980.4</v>
      </c>
      <c r="R39" s="95"/>
      <c r="S39" s="93">
        <v>2676</v>
      </c>
      <c r="T39" s="93">
        <v>6691.4</v>
      </c>
      <c r="U39" s="93">
        <v>21114.5</v>
      </c>
      <c r="V39" s="1">
        <f t="shared" si="1"/>
        <v>1.5290000010281801E-2</v>
      </c>
      <c r="W39" s="1">
        <f t="shared" si="2"/>
        <v>-3.4969999998793355E-2</v>
      </c>
      <c r="X39" s="1">
        <f t="shared" si="3"/>
        <v>-1.9240000001445878E-2</v>
      </c>
      <c r="Y39" s="1">
        <f t="shared" si="4"/>
        <v>6.7699999926844612E-3</v>
      </c>
      <c r="Z39" s="1">
        <f t="shared" si="5"/>
        <v>0</v>
      </c>
      <c r="AA39" s="1">
        <f t="shared" si="6"/>
        <v>1.1639999999715656E-2</v>
      </c>
      <c r="AB39" s="1">
        <f t="shared" si="7"/>
        <v>3.6559999999553838E-2</v>
      </c>
      <c r="AC39" s="1">
        <f t="shared" si="8"/>
        <v>-1.8070000001898734E-2</v>
      </c>
      <c r="AD39" s="1" t="b">
        <f t="shared" si="9"/>
        <v>1</v>
      </c>
    </row>
    <row r="40" spans="1:84" s="3" customFormat="1" ht="13.5" customHeight="1" x14ac:dyDescent="0.2">
      <c r="A40" s="13"/>
      <c r="B40" s="15" t="s">
        <v>0</v>
      </c>
      <c r="C40" s="18">
        <v>263400.31529</v>
      </c>
      <c r="D40" s="18">
        <v>9130.0650300000016</v>
      </c>
      <c r="E40" s="18">
        <v>33180.480759999999</v>
      </c>
      <c r="F40" s="18">
        <v>57980.406769999994</v>
      </c>
      <c r="G40" s="18">
        <v>0</v>
      </c>
      <c r="H40" s="18">
        <v>2676.0116399999997</v>
      </c>
      <c r="I40" s="18">
        <v>6691.4365599999992</v>
      </c>
      <c r="J40" s="18">
        <v>21114.481929999998</v>
      </c>
      <c r="K40" s="61"/>
      <c r="L40" s="95"/>
      <c r="M40" s="96" t="s">
        <v>0</v>
      </c>
      <c r="N40" s="97">
        <v>263400.3</v>
      </c>
      <c r="O40" s="97">
        <v>9130.1</v>
      </c>
      <c r="P40" s="97">
        <v>33180.5</v>
      </c>
      <c r="Q40" s="97">
        <v>57980.4</v>
      </c>
      <c r="R40" s="95"/>
      <c r="S40" s="97">
        <v>2676</v>
      </c>
      <c r="T40" s="97">
        <v>6691.4</v>
      </c>
      <c r="U40" s="97">
        <v>21114.5</v>
      </c>
      <c r="V40" s="1">
        <f t="shared" si="1"/>
        <v>1.5290000010281801E-2</v>
      </c>
      <c r="W40" s="1">
        <f t="shared" si="2"/>
        <v>-3.4969999998793355E-2</v>
      </c>
      <c r="X40" s="1">
        <f t="shared" si="3"/>
        <v>-1.9240000001445878E-2</v>
      </c>
      <c r="Y40" s="1">
        <f t="shared" si="4"/>
        <v>6.7699999926844612E-3</v>
      </c>
      <c r="Z40" s="1">
        <f t="shared" si="5"/>
        <v>0</v>
      </c>
      <c r="AA40" s="1">
        <f t="shared" si="6"/>
        <v>1.1639999999715656E-2</v>
      </c>
      <c r="AB40" s="1">
        <f t="shared" si="7"/>
        <v>3.6559999999553838E-2</v>
      </c>
      <c r="AC40" s="1">
        <f t="shared" si="8"/>
        <v>-1.8070000001898734E-2</v>
      </c>
      <c r="AD40" s="1" t="b">
        <f t="shared" si="9"/>
        <v>1</v>
      </c>
    </row>
    <row r="41" spans="1:84" s="3" customFormat="1" ht="13.5" customHeight="1" x14ac:dyDescent="0.2">
      <c r="A41" s="13"/>
      <c r="B41" s="15" t="s">
        <v>2</v>
      </c>
      <c r="C41" s="11">
        <v>0</v>
      </c>
      <c r="D41" s="11">
        <v>0</v>
      </c>
      <c r="E41" s="11">
        <v>0</v>
      </c>
      <c r="F41" s="11">
        <v>0</v>
      </c>
      <c r="G41" s="11">
        <v>0</v>
      </c>
      <c r="H41" s="11">
        <v>0</v>
      </c>
      <c r="I41" s="11">
        <v>0</v>
      </c>
      <c r="J41" s="11">
        <v>0</v>
      </c>
      <c r="K41" s="61"/>
      <c r="L41" s="95"/>
      <c r="M41" s="96" t="s">
        <v>2</v>
      </c>
      <c r="N41" s="98">
        <v>0</v>
      </c>
      <c r="O41" s="98">
        <v>0</v>
      </c>
      <c r="P41" s="98">
        <v>0</v>
      </c>
      <c r="Q41" s="98">
        <v>0</v>
      </c>
      <c r="R41" s="95"/>
      <c r="S41" s="98">
        <v>0</v>
      </c>
      <c r="T41" s="98">
        <v>0</v>
      </c>
      <c r="U41" s="98">
        <v>0</v>
      </c>
      <c r="V41" s="1">
        <f t="shared" si="1"/>
        <v>0</v>
      </c>
      <c r="W41" s="1">
        <f t="shared" si="2"/>
        <v>0</v>
      </c>
      <c r="X41" s="1">
        <f t="shared" si="3"/>
        <v>0</v>
      </c>
      <c r="Y41" s="1">
        <f t="shared" si="4"/>
        <v>0</v>
      </c>
      <c r="Z41" s="1">
        <f t="shared" si="5"/>
        <v>0</v>
      </c>
      <c r="AA41" s="1">
        <f t="shared" si="6"/>
        <v>0</v>
      </c>
      <c r="AB41" s="1">
        <f t="shared" si="7"/>
        <v>0</v>
      </c>
      <c r="AC41" s="1">
        <f t="shared" si="8"/>
        <v>0</v>
      </c>
      <c r="AD41" s="1" t="b">
        <f t="shared" si="9"/>
        <v>1</v>
      </c>
    </row>
    <row r="42" spans="1:84" s="3" customFormat="1" ht="15.75" customHeight="1" x14ac:dyDescent="0.2">
      <c r="A42" s="13"/>
      <c r="B42" s="14" t="s">
        <v>106</v>
      </c>
      <c r="C42" s="17">
        <v>95574.427650000012</v>
      </c>
      <c r="D42" s="17">
        <v>11058.12566</v>
      </c>
      <c r="E42" s="17">
        <v>18297.78789</v>
      </c>
      <c r="F42" s="17">
        <v>26103.981829999997</v>
      </c>
      <c r="G42" s="17">
        <v>0</v>
      </c>
      <c r="H42" s="17">
        <v>4017.38337</v>
      </c>
      <c r="I42" s="17">
        <v>4192.8249100000003</v>
      </c>
      <c r="J42" s="17">
        <v>4234.5849100000005</v>
      </c>
      <c r="K42" s="61"/>
      <c r="L42" s="95"/>
      <c r="M42" s="92" t="s">
        <v>106</v>
      </c>
      <c r="N42" s="93">
        <v>95574.399999999994</v>
      </c>
      <c r="O42" s="93">
        <v>11058.1</v>
      </c>
      <c r="P42" s="93">
        <v>18297.8</v>
      </c>
      <c r="Q42" s="93">
        <v>26104</v>
      </c>
      <c r="R42" s="95"/>
      <c r="S42" s="93">
        <v>4017.4</v>
      </c>
      <c r="T42" s="93">
        <v>4192.8</v>
      </c>
      <c r="U42" s="93">
        <v>4234.6000000000004</v>
      </c>
      <c r="V42" s="1">
        <f t="shared" si="1"/>
        <v>2.7650000018184073E-2</v>
      </c>
      <c r="W42" s="1">
        <f t="shared" si="2"/>
        <v>2.5659999999334104E-2</v>
      </c>
      <c r="X42" s="1">
        <f t="shared" si="3"/>
        <v>-1.2109999999665888E-2</v>
      </c>
      <c r="Y42" s="1">
        <f t="shared" si="4"/>
        <v>-1.81700000030105E-2</v>
      </c>
      <c r="Z42" s="1">
        <f t="shared" si="5"/>
        <v>0</v>
      </c>
      <c r="AA42" s="1">
        <f t="shared" si="6"/>
        <v>-1.6630000000077416E-2</v>
      </c>
      <c r="AB42" s="1">
        <f t="shared" si="7"/>
        <v>2.4910000000090804E-2</v>
      </c>
      <c r="AC42" s="1">
        <f t="shared" si="8"/>
        <v>-1.5089999999872816E-2</v>
      </c>
      <c r="AD42" s="1" t="b">
        <f t="shared" si="9"/>
        <v>1</v>
      </c>
    </row>
    <row r="43" spans="1:84" s="3" customFormat="1" ht="13.5" customHeight="1" x14ac:dyDescent="0.2">
      <c r="A43" s="13"/>
      <c r="B43" s="15" t="s">
        <v>0</v>
      </c>
      <c r="C43" s="18">
        <v>95574.427650000012</v>
      </c>
      <c r="D43" s="18">
        <v>11058.12566</v>
      </c>
      <c r="E43" s="18">
        <v>18297.78789</v>
      </c>
      <c r="F43" s="18">
        <v>26103.981829999997</v>
      </c>
      <c r="G43" s="18">
        <v>0</v>
      </c>
      <c r="H43" s="18">
        <v>4017.38337</v>
      </c>
      <c r="I43" s="18">
        <v>4192.8249100000003</v>
      </c>
      <c r="J43" s="18">
        <v>4234.5849100000005</v>
      </c>
      <c r="K43" s="61"/>
      <c r="L43" s="95"/>
      <c r="M43" s="96" t="s">
        <v>0</v>
      </c>
      <c r="N43" s="97">
        <v>95574.399999999994</v>
      </c>
      <c r="O43" s="97">
        <v>11058.1</v>
      </c>
      <c r="P43" s="97">
        <v>18297.8</v>
      </c>
      <c r="Q43" s="97">
        <v>26104</v>
      </c>
      <c r="R43" s="95"/>
      <c r="S43" s="97">
        <v>4017.4</v>
      </c>
      <c r="T43" s="97">
        <v>4192.8</v>
      </c>
      <c r="U43" s="97">
        <v>4234.6000000000004</v>
      </c>
      <c r="V43" s="1">
        <f t="shared" si="1"/>
        <v>2.7650000018184073E-2</v>
      </c>
      <c r="W43" s="1">
        <f t="shared" si="2"/>
        <v>2.5659999999334104E-2</v>
      </c>
      <c r="X43" s="1">
        <f t="shared" si="3"/>
        <v>-1.2109999999665888E-2</v>
      </c>
      <c r="Y43" s="1">
        <f t="shared" si="4"/>
        <v>-1.81700000030105E-2</v>
      </c>
      <c r="Z43" s="1">
        <f t="shared" si="5"/>
        <v>0</v>
      </c>
      <c r="AA43" s="1">
        <f t="shared" si="6"/>
        <v>-1.6630000000077416E-2</v>
      </c>
      <c r="AB43" s="1">
        <f t="shared" si="7"/>
        <v>2.4910000000090804E-2</v>
      </c>
      <c r="AC43" s="1">
        <f t="shared" si="8"/>
        <v>-1.5089999999872816E-2</v>
      </c>
      <c r="AD43" s="1" t="b">
        <f t="shared" si="9"/>
        <v>1</v>
      </c>
    </row>
    <row r="44" spans="1:84" s="3" customFormat="1" ht="13.5" customHeight="1" x14ac:dyDescent="0.2">
      <c r="A44" s="13"/>
      <c r="B44" s="15" t="s">
        <v>2</v>
      </c>
      <c r="C44" s="11">
        <v>0</v>
      </c>
      <c r="D44" s="11">
        <v>0</v>
      </c>
      <c r="E44" s="11">
        <v>0</v>
      </c>
      <c r="F44" s="11">
        <v>0</v>
      </c>
      <c r="G44" s="11">
        <v>0</v>
      </c>
      <c r="H44" s="11">
        <v>0</v>
      </c>
      <c r="I44" s="11">
        <v>0</v>
      </c>
      <c r="J44" s="11">
        <v>0</v>
      </c>
      <c r="K44" s="61"/>
      <c r="L44" s="95"/>
      <c r="M44" s="96" t="s">
        <v>2</v>
      </c>
      <c r="N44" s="98">
        <v>0</v>
      </c>
      <c r="O44" s="98">
        <v>0</v>
      </c>
      <c r="P44" s="98">
        <v>0</v>
      </c>
      <c r="Q44" s="98">
        <v>0</v>
      </c>
      <c r="R44" s="95"/>
      <c r="S44" s="98">
        <v>0</v>
      </c>
      <c r="T44" s="98">
        <v>0</v>
      </c>
      <c r="U44" s="98">
        <v>0</v>
      </c>
      <c r="V44" s="1">
        <f t="shared" si="1"/>
        <v>0</v>
      </c>
      <c r="W44" s="1">
        <f t="shared" si="2"/>
        <v>0</v>
      </c>
      <c r="X44" s="1">
        <f t="shared" si="3"/>
        <v>0</v>
      </c>
      <c r="Y44" s="1">
        <f t="shared" si="4"/>
        <v>0</v>
      </c>
      <c r="Z44" s="1">
        <f t="shared" si="5"/>
        <v>0</v>
      </c>
      <c r="AA44" s="1">
        <f t="shared" si="6"/>
        <v>0</v>
      </c>
      <c r="AB44" s="1">
        <f t="shared" si="7"/>
        <v>0</v>
      </c>
      <c r="AC44" s="1">
        <f t="shared" si="8"/>
        <v>0</v>
      </c>
      <c r="AD44" s="1" t="b">
        <f t="shared" si="9"/>
        <v>1</v>
      </c>
    </row>
    <row r="45" spans="1:84" s="3" customFormat="1" ht="21" customHeight="1" x14ac:dyDescent="0.2">
      <c r="A45" s="13"/>
      <c r="B45" s="14" t="s">
        <v>51</v>
      </c>
      <c r="C45" s="17">
        <v>50187.159780000002</v>
      </c>
      <c r="D45" s="17">
        <v>4592.8204999999998</v>
      </c>
      <c r="E45" s="17">
        <v>9699.6659999999993</v>
      </c>
      <c r="F45" s="17">
        <v>14897.922849999999</v>
      </c>
      <c r="G45" s="17">
        <v>0</v>
      </c>
      <c r="H45" s="17">
        <v>0</v>
      </c>
      <c r="I45" s="17">
        <v>0</v>
      </c>
      <c r="J45" s="17">
        <v>0</v>
      </c>
      <c r="K45" s="61"/>
      <c r="L45" s="95"/>
      <c r="M45" s="92" t="s">
        <v>51</v>
      </c>
      <c r="N45" s="93">
        <v>50187.199999999997</v>
      </c>
      <c r="O45" s="93">
        <v>4592.8</v>
      </c>
      <c r="P45" s="93">
        <v>9699.7000000000007</v>
      </c>
      <c r="Q45" s="93">
        <v>14897.9</v>
      </c>
      <c r="R45" s="95"/>
      <c r="S45" s="94">
        <v>0</v>
      </c>
      <c r="T45" s="94">
        <v>0</v>
      </c>
      <c r="U45" s="94">
        <v>0</v>
      </c>
      <c r="V45" s="1">
        <f t="shared" si="1"/>
        <v>-4.0219999995315447E-2</v>
      </c>
      <c r="W45" s="1">
        <f t="shared" si="2"/>
        <v>2.0499999999628926E-2</v>
      </c>
      <c r="X45" s="1">
        <f t="shared" si="3"/>
        <v>-3.4000000001469743E-2</v>
      </c>
      <c r="Y45" s="1">
        <f t="shared" si="4"/>
        <v>2.2849999999380088E-2</v>
      </c>
      <c r="Z45" s="1">
        <f t="shared" si="5"/>
        <v>0</v>
      </c>
      <c r="AA45" s="1">
        <f t="shared" si="6"/>
        <v>0</v>
      </c>
      <c r="AB45" s="1">
        <f t="shared" si="7"/>
        <v>0</v>
      </c>
      <c r="AC45" s="1">
        <f t="shared" si="8"/>
        <v>0</v>
      </c>
      <c r="AD45" s="1" t="b">
        <f t="shared" si="9"/>
        <v>1</v>
      </c>
    </row>
    <row r="46" spans="1:84" s="3" customFormat="1" ht="13.5" customHeight="1" x14ac:dyDescent="0.2">
      <c r="A46" s="13" t="s">
        <v>312</v>
      </c>
      <c r="B46" s="15" t="s">
        <v>0</v>
      </c>
      <c r="C46" s="18">
        <v>50187.159780000002</v>
      </c>
      <c r="D46" s="18">
        <v>4592.8204999999998</v>
      </c>
      <c r="E46" s="18">
        <v>9699.6659999999993</v>
      </c>
      <c r="F46" s="18">
        <v>14897.922849999999</v>
      </c>
      <c r="G46" s="18">
        <v>0</v>
      </c>
      <c r="H46" s="18">
        <v>0</v>
      </c>
      <c r="I46" s="18">
        <v>0</v>
      </c>
      <c r="J46" s="18">
        <v>0</v>
      </c>
      <c r="K46" s="61"/>
      <c r="L46" s="95"/>
      <c r="M46" s="96" t="s">
        <v>0</v>
      </c>
      <c r="N46" s="97">
        <v>50187.199999999997</v>
      </c>
      <c r="O46" s="97">
        <v>4592.8</v>
      </c>
      <c r="P46" s="97">
        <v>9699.7000000000007</v>
      </c>
      <c r="Q46" s="97">
        <v>14897.9</v>
      </c>
      <c r="R46" s="95"/>
      <c r="S46" s="98">
        <v>0</v>
      </c>
      <c r="T46" s="98">
        <v>0</v>
      </c>
      <c r="U46" s="98">
        <v>0</v>
      </c>
      <c r="V46" s="1">
        <f t="shared" si="1"/>
        <v>-4.0219999995315447E-2</v>
      </c>
      <c r="W46" s="1">
        <f t="shared" si="2"/>
        <v>2.0499999999628926E-2</v>
      </c>
      <c r="X46" s="1">
        <f t="shared" si="3"/>
        <v>-3.4000000001469743E-2</v>
      </c>
      <c r="Y46" s="1">
        <f t="shared" si="4"/>
        <v>2.2849999999380088E-2</v>
      </c>
      <c r="Z46" s="1">
        <f t="shared" si="5"/>
        <v>0</v>
      </c>
      <c r="AA46" s="1">
        <f t="shared" si="6"/>
        <v>0</v>
      </c>
      <c r="AB46" s="1">
        <f t="shared" si="7"/>
        <v>0</v>
      </c>
      <c r="AC46" s="1">
        <f t="shared" si="8"/>
        <v>0</v>
      </c>
      <c r="AD46" s="1" t="b">
        <f t="shared" si="9"/>
        <v>1</v>
      </c>
    </row>
    <row r="47" spans="1:84" s="3" customFormat="1" ht="13.5" customHeight="1" x14ac:dyDescent="0.2">
      <c r="A47" s="13"/>
      <c r="B47" s="15" t="s">
        <v>2</v>
      </c>
      <c r="C47" s="11">
        <v>0</v>
      </c>
      <c r="D47" s="11">
        <v>0</v>
      </c>
      <c r="E47" s="11">
        <v>0</v>
      </c>
      <c r="F47" s="11">
        <v>0</v>
      </c>
      <c r="G47" s="11">
        <v>0</v>
      </c>
      <c r="H47" s="11">
        <v>0</v>
      </c>
      <c r="I47" s="11">
        <v>0</v>
      </c>
      <c r="J47" s="11">
        <v>0</v>
      </c>
      <c r="K47" s="61"/>
      <c r="L47" s="95"/>
      <c r="M47" s="96" t="s">
        <v>2</v>
      </c>
      <c r="N47" s="98">
        <v>0</v>
      </c>
      <c r="O47" s="98">
        <v>0</v>
      </c>
      <c r="P47" s="98">
        <v>0</v>
      </c>
      <c r="Q47" s="98">
        <v>0</v>
      </c>
      <c r="R47" s="95"/>
      <c r="S47" s="98">
        <v>0</v>
      </c>
      <c r="T47" s="98">
        <v>0</v>
      </c>
      <c r="U47" s="98">
        <v>0</v>
      </c>
      <c r="V47" s="1">
        <f t="shared" si="1"/>
        <v>0</v>
      </c>
      <c r="W47" s="1">
        <f t="shared" si="2"/>
        <v>0</v>
      </c>
      <c r="X47" s="1">
        <f t="shared" si="3"/>
        <v>0</v>
      </c>
      <c r="Y47" s="1">
        <f t="shared" si="4"/>
        <v>0</v>
      </c>
      <c r="Z47" s="1">
        <f t="shared" si="5"/>
        <v>0</v>
      </c>
      <c r="AA47" s="1">
        <f t="shared" si="6"/>
        <v>0</v>
      </c>
      <c r="AB47" s="1">
        <f t="shared" si="7"/>
        <v>0</v>
      </c>
      <c r="AC47" s="1">
        <f t="shared" si="8"/>
        <v>0</v>
      </c>
      <c r="AD47" s="1" t="b">
        <f t="shared" si="9"/>
        <v>1</v>
      </c>
    </row>
    <row r="48" spans="1:84" s="3" customFormat="1" ht="13.5" customHeight="1" x14ac:dyDescent="0.2">
      <c r="A48" s="13"/>
      <c r="B48" s="14" t="s">
        <v>330</v>
      </c>
      <c r="C48" s="17">
        <v>561517.95622000005</v>
      </c>
      <c r="D48" s="17">
        <v>8934.5802399999975</v>
      </c>
      <c r="E48" s="17">
        <v>15893.75561</v>
      </c>
      <c r="F48" s="17">
        <v>24075.823170000003</v>
      </c>
      <c r="G48" s="17">
        <v>0</v>
      </c>
      <c r="H48" s="17">
        <v>7065.4047099999998</v>
      </c>
      <c r="I48" s="17">
        <v>10311.608749999999</v>
      </c>
      <c r="J48" s="17">
        <v>13357.24885</v>
      </c>
      <c r="K48" s="61"/>
      <c r="L48" s="95"/>
      <c r="M48" s="92" t="s">
        <v>330</v>
      </c>
      <c r="N48" s="93">
        <v>561518</v>
      </c>
      <c r="O48" s="93">
        <v>8934.6</v>
      </c>
      <c r="P48" s="93">
        <v>15893.8</v>
      </c>
      <c r="Q48" s="93">
        <v>24075.8</v>
      </c>
      <c r="R48" s="95"/>
      <c r="S48" s="93">
        <v>7065.4</v>
      </c>
      <c r="T48" s="93">
        <v>10311.6</v>
      </c>
      <c r="U48" s="93">
        <v>13357.2</v>
      </c>
      <c r="V48" s="1">
        <f t="shared" si="1"/>
        <v>-4.3779999949038029E-2</v>
      </c>
      <c r="W48" s="1">
        <f t="shared" si="2"/>
        <v>-1.9760000002861489E-2</v>
      </c>
      <c r="X48" s="1">
        <f t="shared" si="3"/>
        <v>-4.4389999999111751E-2</v>
      </c>
      <c r="Y48" s="1">
        <f t="shared" si="4"/>
        <v>2.3170000004029134E-2</v>
      </c>
      <c r="Z48" s="1">
        <f t="shared" si="5"/>
        <v>0</v>
      </c>
      <c r="AA48" s="1">
        <f t="shared" si="6"/>
        <v>4.710000000159198E-3</v>
      </c>
      <c r="AB48" s="1">
        <f t="shared" si="7"/>
        <v>8.7499999990541255E-3</v>
      </c>
      <c r="AC48" s="1">
        <f t="shared" si="8"/>
        <v>4.8849999999220017E-2</v>
      </c>
      <c r="AD48" s="1" t="b">
        <f t="shared" si="9"/>
        <v>1</v>
      </c>
    </row>
    <row r="49" spans="1:30" s="3" customFormat="1" ht="13.5" customHeight="1" x14ac:dyDescent="0.2">
      <c r="A49" s="13"/>
      <c r="B49" s="15" t="s">
        <v>0</v>
      </c>
      <c r="C49" s="18">
        <v>561517.95622000005</v>
      </c>
      <c r="D49" s="18">
        <v>8934.5802399999975</v>
      </c>
      <c r="E49" s="18">
        <v>15893.75561</v>
      </c>
      <c r="F49" s="18">
        <v>24075.823170000003</v>
      </c>
      <c r="G49" s="18">
        <v>0</v>
      </c>
      <c r="H49" s="18">
        <v>7065.4047099999998</v>
      </c>
      <c r="I49" s="18">
        <v>10311.608749999999</v>
      </c>
      <c r="J49" s="18">
        <v>13357.24885</v>
      </c>
      <c r="K49" s="61"/>
      <c r="L49" s="95"/>
      <c r="M49" s="96" t="s">
        <v>0</v>
      </c>
      <c r="N49" s="97">
        <v>561518</v>
      </c>
      <c r="O49" s="97">
        <v>8934.6</v>
      </c>
      <c r="P49" s="97">
        <v>15893.8</v>
      </c>
      <c r="Q49" s="97">
        <v>24075.8</v>
      </c>
      <c r="R49" s="95"/>
      <c r="S49" s="97">
        <v>7065.4</v>
      </c>
      <c r="T49" s="97">
        <v>10311.6</v>
      </c>
      <c r="U49" s="97">
        <v>13357.2</v>
      </c>
      <c r="V49" s="1">
        <f t="shared" si="1"/>
        <v>-4.3779999949038029E-2</v>
      </c>
      <c r="W49" s="1">
        <f t="shared" si="2"/>
        <v>-1.9760000002861489E-2</v>
      </c>
      <c r="X49" s="1">
        <f t="shared" si="3"/>
        <v>-4.4389999999111751E-2</v>
      </c>
      <c r="Y49" s="1">
        <f t="shared" si="4"/>
        <v>2.3170000004029134E-2</v>
      </c>
      <c r="Z49" s="1">
        <f t="shared" si="5"/>
        <v>0</v>
      </c>
      <c r="AA49" s="1">
        <f t="shared" si="6"/>
        <v>4.710000000159198E-3</v>
      </c>
      <c r="AB49" s="1">
        <f t="shared" si="7"/>
        <v>8.7499999990541255E-3</v>
      </c>
      <c r="AC49" s="1">
        <f t="shared" si="8"/>
        <v>4.8849999999220017E-2</v>
      </c>
      <c r="AD49" s="1" t="b">
        <f t="shared" si="9"/>
        <v>1</v>
      </c>
    </row>
    <row r="50" spans="1:30" s="3" customFormat="1" ht="13.5" customHeight="1" x14ac:dyDescent="0.2">
      <c r="A50" s="13"/>
      <c r="B50" s="15" t="s">
        <v>2</v>
      </c>
      <c r="C50" s="11">
        <v>0</v>
      </c>
      <c r="D50" s="11">
        <v>0</v>
      </c>
      <c r="E50" s="11">
        <v>0</v>
      </c>
      <c r="F50" s="11">
        <v>0</v>
      </c>
      <c r="G50" s="11">
        <v>0</v>
      </c>
      <c r="H50" s="11">
        <v>0</v>
      </c>
      <c r="I50" s="11">
        <v>0</v>
      </c>
      <c r="J50" s="11">
        <v>0</v>
      </c>
      <c r="K50" s="61"/>
      <c r="L50" s="95"/>
      <c r="M50" s="96" t="s">
        <v>2</v>
      </c>
      <c r="N50" s="98">
        <v>0</v>
      </c>
      <c r="O50" s="98">
        <v>0</v>
      </c>
      <c r="P50" s="98">
        <v>0</v>
      </c>
      <c r="Q50" s="98">
        <v>0</v>
      </c>
      <c r="R50" s="95"/>
      <c r="S50" s="98">
        <v>0</v>
      </c>
      <c r="T50" s="98">
        <v>0</v>
      </c>
      <c r="U50" s="98">
        <v>0</v>
      </c>
      <c r="V50" s="1">
        <f t="shared" si="1"/>
        <v>0</v>
      </c>
      <c r="W50" s="1">
        <f t="shared" si="2"/>
        <v>0</v>
      </c>
      <c r="X50" s="1">
        <f t="shared" si="3"/>
        <v>0</v>
      </c>
      <c r="Y50" s="1">
        <f t="shared" si="4"/>
        <v>0</v>
      </c>
      <c r="Z50" s="1">
        <f t="shared" si="5"/>
        <v>0</v>
      </c>
      <c r="AA50" s="1">
        <f t="shared" si="6"/>
        <v>0</v>
      </c>
      <c r="AB50" s="1">
        <f t="shared" si="7"/>
        <v>0</v>
      </c>
      <c r="AC50" s="1">
        <f t="shared" si="8"/>
        <v>0</v>
      </c>
      <c r="AD50" s="1" t="b">
        <f t="shared" si="9"/>
        <v>1</v>
      </c>
    </row>
    <row r="51" spans="1:30" s="3" customFormat="1" ht="21" customHeight="1" x14ac:dyDescent="0.2">
      <c r="A51" s="13"/>
      <c r="B51" s="14" t="s">
        <v>25</v>
      </c>
      <c r="C51" s="17">
        <v>115898.95045000002</v>
      </c>
      <c r="D51" s="17">
        <v>7638.1880199999996</v>
      </c>
      <c r="E51" s="17">
        <v>18196.722040000001</v>
      </c>
      <c r="F51" s="17">
        <v>29245.326140000001</v>
      </c>
      <c r="G51" s="17">
        <v>0</v>
      </c>
      <c r="H51" s="17">
        <v>944.32037999999989</v>
      </c>
      <c r="I51" s="17">
        <v>4824.3224399999999</v>
      </c>
      <c r="J51" s="17">
        <v>14965.382440000001</v>
      </c>
      <c r="K51" s="61"/>
      <c r="L51" s="95"/>
      <c r="M51" s="92" t="s">
        <v>25</v>
      </c>
      <c r="N51" s="93">
        <v>115899</v>
      </c>
      <c r="O51" s="93">
        <v>7638.2</v>
      </c>
      <c r="P51" s="93">
        <v>18196.7</v>
      </c>
      <c r="Q51" s="93">
        <v>29245.3</v>
      </c>
      <c r="R51" s="95"/>
      <c r="S51" s="94">
        <v>944.3</v>
      </c>
      <c r="T51" s="93">
        <v>4824.3</v>
      </c>
      <c r="U51" s="93">
        <v>14965.4</v>
      </c>
      <c r="V51" s="1">
        <f t="shared" si="1"/>
        <v>-4.954999998153653E-2</v>
      </c>
      <c r="W51" s="1">
        <f t="shared" si="2"/>
        <v>-1.198000000022148E-2</v>
      </c>
      <c r="X51" s="1">
        <f t="shared" si="3"/>
        <v>2.2039999999833526E-2</v>
      </c>
      <c r="Y51" s="1">
        <f t="shared" si="4"/>
        <v>2.61400000017602E-2</v>
      </c>
      <c r="Z51" s="1">
        <f t="shared" si="5"/>
        <v>0</v>
      </c>
      <c r="AA51" s="1">
        <f t="shared" si="6"/>
        <v>2.0379999999931897E-2</v>
      </c>
      <c r="AB51" s="1">
        <f t="shared" si="7"/>
        <v>2.2439999999733118E-2</v>
      </c>
      <c r="AC51" s="1">
        <f t="shared" si="8"/>
        <v>-1.7559999998411513E-2</v>
      </c>
      <c r="AD51" s="1" t="b">
        <f t="shared" si="9"/>
        <v>1</v>
      </c>
    </row>
    <row r="52" spans="1:30" s="3" customFormat="1" ht="13.5" customHeight="1" x14ac:dyDescent="0.2">
      <c r="A52" s="13"/>
      <c r="B52" s="15" t="s">
        <v>0</v>
      </c>
      <c r="C52" s="18">
        <v>115898.95045000002</v>
      </c>
      <c r="D52" s="18">
        <v>7638.1880199999996</v>
      </c>
      <c r="E52" s="18">
        <v>18196.722040000001</v>
      </c>
      <c r="F52" s="18">
        <v>29245.326140000001</v>
      </c>
      <c r="G52" s="18">
        <v>0</v>
      </c>
      <c r="H52" s="18">
        <v>944.32037999999989</v>
      </c>
      <c r="I52" s="18">
        <v>4824.3224399999999</v>
      </c>
      <c r="J52" s="18">
        <v>14965.382440000001</v>
      </c>
      <c r="K52" s="61"/>
      <c r="L52" s="95"/>
      <c r="M52" s="96" t="s">
        <v>0</v>
      </c>
      <c r="N52" s="97">
        <v>115899</v>
      </c>
      <c r="O52" s="97">
        <v>7638.2</v>
      </c>
      <c r="P52" s="97">
        <v>18196.7</v>
      </c>
      <c r="Q52" s="97">
        <v>29245.3</v>
      </c>
      <c r="R52" s="95"/>
      <c r="S52" s="98">
        <v>944.3</v>
      </c>
      <c r="T52" s="97">
        <v>4824.3</v>
      </c>
      <c r="U52" s="97">
        <v>14965.4</v>
      </c>
      <c r="V52" s="1">
        <f t="shared" si="1"/>
        <v>-4.954999998153653E-2</v>
      </c>
      <c r="W52" s="1">
        <f t="shared" si="2"/>
        <v>-1.198000000022148E-2</v>
      </c>
      <c r="X52" s="1">
        <f t="shared" si="3"/>
        <v>2.2039999999833526E-2</v>
      </c>
      <c r="Y52" s="1">
        <f t="shared" si="4"/>
        <v>2.61400000017602E-2</v>
      </c>
      <c r="Z52" s="1">
        <f t="shared" si="5"/>
        <v>0</v>
      </c>
      <c r="AA52" s="1">
        <f t="shared" si="6"/>
        <v>2.0379999999931897E-2</v>
      </c>
      <c r="AB52" s="1">
        <f t="shared" si="7"/>
        <v>2.2439999999733118E-2</v>
      </c>
      <c r="AC52" s="1">
        <f t="shared" si="8"/>
        <v>-1.7559999998411513E-2</v>
      </c>
      <c r="AD52" s="1" t="b">
        <f t="shared" si="9"/>
        <v>1</v>
      </c>
    </row>
    <row r="53" spans="1:30" s="3" customFormat="1" ht="13.5" customHeight="1" thickBot="1" x14ac:dyDescent="0.25">
      <c r="A53" s="13"/>
      <c r="B53" s="15" t="s">
        <v>2</v>
      </c>
      <c r="C53" s="11">
        <v>0</v>
      </c>
      <c r="D53" s="11">
        <v>0</v>
      </c>
      <c r="E53" s="11">
        <v>0</v>
      </c>
      <c r="F53" s="11">
        <v>0</v>
      </c>
      <c r="G53" s="11">
        <v>0</v>
      </c>
      <c r="H53" s="11">
        <v>0</v>
      </c>
      <c r="I53" s="11">
        <v>0</v>
      </c>
      <c r="J53" s="11">
        <v>0</v>
      </c>
      <c r="K53" s="61"/>
      <c r="L53" s="103"/>
      <c r="M53" s="104" t="s">
        <v>2</v>
      </c>
      <c r="N53" s="105">
        <v>0</v>
      </c>
      <c r="O53" s="105">
        <v>0</v>
      </c>
      <c r="P53" s="105">
        <v>0</v>
      </c>
      <c r="Q53" s="105">
        <v>0</v>
      </c>
      <c r="R53" s="103"/>
      <c r="S53" s="105">
        <v>0</v>
      </c>
      <c r="T53" s="105">
        <v>0</v>
      </c>
      <c r="U53" s="105">
        <v>0</v>
      </c>
      <c r="V53" s="1">
        <f t="shared" si="1"/>
        <v>0</v>
      </c>
      <c r="W53" s="1">
        <f t="shared" si="2"/>
        <v>0</v>
      </c>
      <c r="X53" s="1">
        <f t="shared" si="3"/>
        <v>0</v>
      </c>
      <c r="Y53" s="1">
        <f t="shared" si="4"/>
        <v>0</v>
      </c>
      <c r="Z53" s="1">
        <f t="shared" si="5"/>
        <v>0</v>
      </c>
      <c r="AA53" s="1">
        <f t="shared" si="6"/>
        <v>0</v>
      </c>
      <c r="AB53" s="1">
        <f t="shared" si="7"/>
        <v>0</v>
      </c>
      <c r="AC53" s="1">
        <f t="shared" si="8"/>
        <v>0</v>
      </c>
      <c r="AD53" s="1" t="b">
        <f t="shared" si="9"/>
        <v>1</v>
      </c>
    </row>
    <row r="54" spans="1:30" s="3" customFormat="1" ht="21" customHeight="1" thickTop="1" x14ac:dyDescent="0.2">
      <c r="A54" s="13"/>
      <c r="B54" s="14" t="s">
        <v>133</v>
      </c>
      <c r="C54" s="17">
        <v>3626.712</v>
      </c>
      <c r="D54" s="17">
        <v>296</v>
      </c>
      <c r="E54" s="17">
        <v>632.90899999999999</v>
      </c>
      <c r="F54" s="17">
        <v>1056.509</v>
      </c>
      <c r="G54" s="17">
        <v>0</v>
      </c>
      <c r="H54" s="17">
        <v>183.31700000000001</v>
      </c>
      <c r="I54" s="17">
        <v>310.483</v>
      </c>
      <c r="J54" s="17">
        <v>501.40899999999999</v>
      </c>
      <c r="K54" s="61"/>
      <c r="L54" s="95"/>
      <c r="M54" s="92" t="s">
        <v>133</v>
      </c>
      <c r="N54" s="93">
        <v>3626.7</v>
      </c>
      <c r="O54" s="94">
        <v>296</v>
      </c>
      <c r="P54" s="94">
        <v>632.9</v>
      </c>
      <c r="Q54" s="93">
        <v>1056.5</v>
      </c>
      <c r="R54" s="95"/>
      <c r="S54" s="94">
        <v>183.3</v>
      </c>
      <c r="T54" s="94">
        <v>310.5</v>
      </c>
      <c r="U54" s="94">
        <v>501.4</v>
      </c>
      <c r="V54" s="1">
        <f t="shared" si="1"/>
        <v>1.2000000000170985E-2</v>
      </c>
      <c r="W54" s="1">
        <f t="shared" si="2"/>
        <v>0</v>
      </c>
      <c r="X54" s="1">
        <f t="shared" si="3"/>
        <v>9.0000000000145519E-3</v>
      </c>
      <c r="Y54" s="1">
        <f t="shared" si="4"/>
        <v>9.0000000000145519E-3</v>
      </c>
      <c r="Z54" s="1">
        <f t="shared" si="5"/>
        <v>0</v>
      </c>
      <c r="AA54" s="1">
        <f t="shared" si="6"/>
        <v>1.6999999999995907E-2</v>
      </c>
      <c r="AB54" s="1">
        <f t="shared" si="7"/>
        <v>-1.6999999999995907E-2</v>
      </c>
      <c r="AC54" s="1">
        <f t="shared" si="8"/>
        <v>9.0000000000145519E-3</v>
      </c>
      <c r="AD54" s="1" t="b">
        <f t="shared" si="9"/>
        <v>1</v>
      </c>
    </row>
    <row r="55" spans="1:30" s="3" customFormat="1" ht="13.5" customHeight="1" x14ac:dyDescent="0.2">
      <c r="A55" s="13"/>
      <c r="B55" s="15" t="s">
        <v>0</v>
      </c>
      <c r="C55" s="18">
        <v>3626.712</v>
      </c>
      <c r="D55" s="18">
        <v>296</v>
      </c>
      <c r="E55" s="18">
        <v>632.90899999999999</v>
      </c>
      <c r="F55" s="18">
        <v>1056.509</v>
      </c>
      <c r="G55" s="18">
        <v>0</v>
      </c>
      <c r="H55" s="18">
        <v>183.31700000000001</v>
      </c>
      <c r="I55" s="18">
        <v>310.483</v>
      </c>
      <c r="J55" s="18">
        <v>501.40899999999999</v>
      </c>
      <c r="K55" s="61"/>
      <c r="L55" s="95"/>
      <c r="M55" s="96" t="s">
        <v>0</v>
      </c>
      <c r="N55" s="97">
        <v>3626.7</v>
      </c>
      <c r="O55" s="98">
        <v>296</v>
      </c>
      <c r="P55" s="98">
        <v>632.9</v>
      </c>
      <c r="Q55" s="97">
        <v>1056.5</v>
      </c>
      <c r="R55" s="95"/>
      <c r="S55" s="98">
        <v>183.3</v>
      </c>
      <c r="T55" s="98">
        <v>310.5</v>
      </c>
      <c r="U55" s="98">
        <v>501.4</v>
      </c>
      <c r="V55" s="1">
        <f t="shared" si="1"/>
        <v>1.2000000000170985E-2</v>
      </c>
      <c r="W55" s="1">
        <f t="shared" si="2"/>
        <v>0</v>
      </c>
      <c r="X55" s="1">
        <f t="shared" si="3"/>
        <v>9.0000000000145519E-3</v>
      </c>
      <c r="Y55" s="1">
        <f t="shared" si="4"/>
        <v>9.0000000000145519E-3</v>
      </c>
      <c r="Z55" s="1">
        <f t="shared" si="5"/>
        <v>0</v>
      </c>
      <c r="AA55" s="1">
        <f t="shared" si="6"/>
        <v>1.6999999999995907E-2</v>
      </c>
      <c r="AB55" s="1">
        <f t="shared" si="7"/>
        <v>-1.6999999999995907E-2</v>
      </c>
      <c r="AC55" s="1">
        <f t="shared" si="8"/>
        <v>9.0000000000145519E-3</v>
      </c>
      <c r="AD55" s="1" t="b">
        <f t="shared" si="9"/>
        <v>1</v>
      </c>
    </row>
    <row r="56" spans="1:30" s="3" customFormat="1" ht="13.5" customHeight="1" x14ac:dyDescent="0.2">
      <c r="A56" s="13"/>
      <c r="B56" s="15" t="s">
        <v>130</v>
      </c>
      <c r="C56" s="11">
        <v>0</v>
      </c>
      <c r="D56" s="11">
        <v>0</v>
      </c>
      <c r="E56" s="11">
        <v>0</v>
      </c>
      <c r="F56" s="11">
        <v>0</v>
      </c>
      <c r="G56" s="11">
        <v>0</v>
      </c>
      <c r="H56" s="11">
        <v>0</v>
      </c>
      <c r="I56" s="11">
        <v>0</v>
      </c>
      <c r="J56" s="11">
        <v>0</v>
      </c>
      <c r="K56" s="61"/>
      <c r="L56" s="95"/>
      <c r="M56" s="96" t="s">
        <v>2</v>
      </c>
      <c r="N56" s="98">
        <v>0</v>
      </c>
      <c r="O56" s="98">
        <v>0</v>
      </c>
      <c r="P56" s="98">
        <v>0</v>
      </c>
      <c r="Q56" s="98">
        <v>0</v>
      </c>
      <c r="R56" s="95"/>
      <c r="S56" s="98">
        <v>0</v>
      </c>
      <c r="T56" s="98">
        <v>0</v>
      </c>
      <c r="U56" s="98">
        <v>0</v>
      </c>
      <c r="V56" s="1">
        <f t="shared" si="1"/>
        <v>0</v>
      </c>
      <c r="W56" s="1">
        <f t="shared" si="2"/>
        <v>0</v>
      </c>
      <c r="X56" s="1">
        <f t="shared" si="3"/>
        <v>0</v>
      </c>
      <c r="Y56" s="1">
        <f t="shared" si="4"/>
        <v>0</v>
      </c>
      <c r="Z56" s="1">
        <f t="shared" si="5"/>
        <v>0</v>
      </c>
      <c r="AA56" s="1">
        <f t="shared" si="6"/>
        <v>0</v>
      </c>
      <c r="AB56" s="1">
        <f t="shared" si="7"/>
        <v>0</v>
      </c>
      <c r="AC56" s="1">
        <f t="shared" si="8"/>
        <v>0</v>
      </c>
      <c r="AD56" s="1" t="b">
        <f>+B56=M56</f>
        <v>0</v>
      </c>
    </row>
    <row r="57" spans="1:30" s="3" customFormat="1" ht="21" customHeight="1" x14ac:dyDescent="0.2">
      <c r="A57" s="13"/>
      <c r="B57" s="14" t="s">
        <v>206</v>
      </c>
      <c r="C57" s="17">
        <v>202119.20300000001</v>
      </c>
      <c r="D57" s="17">
        <v>203.32499999999999</v>
      </c>
      <c r="E57" s="17">
        <v>16632.137279999999</v>
      </c>
      <c r="F57" s="17">
        <v>33738.883280000002</v>
      </c>
      <c r="G57" s="17">
        <v>0</v>
      </c>
      <c r="H57" s="17">
        <v>197</v>
      </c>
      <c r="I57" s="17">
        <v>14983.25691</v>
      </c>
      <c r="J57" s="17">
        <v>27527.244689999996</v>
      </c>
      <c r="K57" s="61"/>
      <c r="L57" s="95"/>
      <c r="M57" s="92" t="s">
        <v>206</v>
      </c>
      <c r="N57" s="93">
        <v>202119.2</v>
      </c>
      <c r="O57" s="94">
        <v>203.3</v>
      </c>
      <c r="P57" s="93">
        <v>16632.099999999999</v>
      </c>
      <c r="Q57" s="93">
        <v>33738.9</v>
      </c>
      <c r="R57" s="95"/>
      <c r="S57" s="94">
        <v>197</v>
      </c>
      <c r="T57" s="93">
        <v>14983.3</v>
      </c>
      <c r="U57" s="93">
        <v>27527.200000000001</v>
      </c>
      <c r="V57" s="1">
        <f t="shared" si="1"/>
        <v>2.9999999969732016E-3</v>
      </c>
      <c r="W57" s="1">
        <f t="shared" si="2"/>
        <v>2.4999999999977263E-2</v>
      </c>
      <c r="X57" s="1">
        <f t="shared" si="3"/>
        <v>3.7280000000464497E-2</v>
      </c>
      <c r="Y57" s="1">
        <f t="shared" si="4"/>
        <v>-1.6719999999622814E-2</v>
      </c>
      <c r="Z57" s="1">
        <f t="shared" si="5"/>
        <v>0</v>
      </c>
      <c r="AA57" s="1">
        <f t="shared" si="6"/>
        <v>0</v>
      </c>
      <c r="AB57" s="1">
        <f t="shared" si="7"/>
        <v>-4.3089999999210704E-2</v>
      </c>
      <c r="AC57" s="1">
        <f t="shared" si="8"/>
        <v>4.4689999995171092E-2</v>
      </c>
      <c r="AD57" s="1" t="b">
        <f t="shared" si="9"/>
        <v>1</v>
      </c>
    </row>
    <row r="58" spans="1:30" s="3" customFormat="1" ht="13.5" customHeight="1" x14ac:dyDescent="0.2">
      <c r="A58" s="13"/>
      <c r="B58" s="15" t="s">
        <v>0</v>
      </c>
      <c r="C58" s="18">
        <v>202119.20300000001</v>
      </c>
      <c r="D58" s="18">
        <v>203.32499999999999</v>
      </c>
      <c r="E58" s="18">
        <v>16632.137279999999</v>
      </c>
      <c r="F58" s="18">
        <v>33738.883280000002</v>
      </c>
      <c r="G58" s="18">
        <v>0</v>
      </c>
      <c r="H58" s="18">
        <v>197</v>
      </c>
      <c r="I58" s="18">
        <v>14983.25691</v>
      </c>
      <c r="J58" s="18">
        <v>27527.244689999996</v>
      </c>
      <c r="K58" s="61"/>
      <c r="L58" s="95"/>
      <c r="M58" s="96" t="s">
        <v>0</v>
      </c>
      <c r="N58" s="97">
        <v>202119.2</v>
      </c>
      <c r="O58" s="98">
        <v>203.3</v>
      </c>
      <c r="P58" s="97">
        <v>16632.099999999999</v>
      </c>
      <c r="Q58" s="97">
        <v>33738.9</v>
      </c>
      <c r="R58" s="95"/>
      <c r="S58" s="98">
        <v>197</v>
      </c>
      <c r="T58" s="97">
        <v>14983.3</v>
      </c>
      <c r="U58" s="97">
        <v>27527.200000000001</v>
      </c>
      <c r="V58" s="1">
        <f t="shared" si="1"/>
        <v>2.9999999969732016E-3</v>
      </c>
      <c r="W58" s="1">
        <f t="shared" si="2"/>
        <v>2.4999999999977263E-2</v>
      </c>
      <c r="X58" s="1">
        <f t="shared" si="3"/>
        <v>3.7280000000464497E-2</v>
      </c>
      <c r="Y58" s="1">
        <f t="shared" si="4"/>
        <v>-1.6719999999622814E-2</v>
      </c>
      <c r="Z58" s="1">
        <f t="shared" si="5"/>
        <v>0</v>
      </c>
      <c r="AA58" s="1">
        <f t="shared" si="6"/>
        <v>0</v>
      </c>
      <c r="AB58" s="1">
        <f t="shared" si="7"/>
        <v>-4.3089999999210704E-2</v>
      </c>
      <c r="AC58" s="1">
        <f t="shared" si="8"/>
        <v>4.4689999995171092E-2</v>
      </c>
      <c r="AD58" s="1" t="b">
        <f t="shared" si="9"/>
        <v>1</v>
      </c>
    </row>
    <row r="59" spans="1:30" s="3" customFormat="1" ht="13.5" customHeight="1" x14ac:dyDescent="0.2">
      <c r="A59" s="13"/>
      <c r="B59" s="15" t="s">
        <v>2</v>
      </c>
      <c r="C59" s="11">
        <v>0</v>
      </c>
      <c r="D59" s="11">
        <v>0</v>
      </c>
      <c r="E59" s="11">
        <v>0</v>
      </c>
      <c r="F59" s="11">
        <v>0</v>
      </c>
      <c r="G59" s="11">
        <v>0</v>
      </c>
      <c r="H59" s="11">
        <v>0</v>
      </c>
      <c r="I59" s="11">
        <v>0</v>
      </c>
      <c r="J59" s="11">
        <v>0</v>
      </c>
      <c r="K59" s="61"/>
      <c r="L59" s="95"/>
      <c r="M59" s="96" t="s">
        <v>2</v>
      </c>
      <c r="N59" s="98">
        <v>0</v>
      </c>
      <c r="O59" s="98">
        <v>0</v>
      </c>
      <c r="P59" s="98">
        <v>0</v>
      </c>
      <c r="Q59" s="98">
        <v>0</v>
      </c>
      <c r="R59" s="95"/>
      <c r="S59" s="98">
        <v>0</v>
      </c>
      <c r="T59" s="98">
        <v>0</v>
      </c>
      <c r="U59" s="98">
        <v>0</v>
      </c>
      <c r="V59" s="1">
        <f t="shared" si="1"/>
        <v>0</v>
      </c>
      <c r="W59" s="1">
        <f t="shared" si="2"/>
        <v>0</v>
      </c>
      <c r="X59" s="1">
        <f t="shared" si="3"/>
        <v>0</v>
      </c>
      <c r="Y59" s="1">
        <f t="shared" si="4"/>
        <v>0</v>
      </c>
      <c r="Z59" s="1">
        <f t="shared" si="5"/>
        <v>0</v>
      </c>
      <c r="AA59" s="1">
        <f t="shared" si="6"/>
        <v>0</v>
      </c>
      <c r="AB59" s="1">
        <f t="shared" si="7"/>
        <v>0</v>
      </c>
      <c r="AC59" s="1">
        <f t="shared" si="8"/>
        <v>0</v>
      </c>
      <c r="AD59" s="1" t="b">
        <f t="shared" si="9"/>
        <v>1</v>
      </c>
    </row>
    <row r="60" spans="1:30" s="3" customFormat="1" ht="21" customHeight="1" x14ac:dyDescent="0.2">
      <c r="A60" s="13"/>
      <c r="B60" s="14" t="s">
        <v>222</v>
      </c>
      <c r="C60" s="17">
        <v>18860.430700000004</v>
      </c>
      <c r="D60" s="17">
        <v>0</v>
      </c>
      <c r="E60" s="17">
        <v>3425.2939221659999</v>
      </c>
      <c r="F60" s="17">
        <v>5137.9408832489999</v>
      </c>
      <c r="G60" s="17">
        <v>0</v>
      </c>
      <c r="H60" s="17">
        <v>0</v>
      </c>
      <c r="I60" s="17">
        <v>2669.8926900000001</v>
      </c>
      <c r="J60" s="17">
        <v>4674.1952799999999</v>
      </c>
      <c r="K60" s="61"/>
      <c r="L60" s="95"/>
      <c r="M60" s="92" t="s">
        <v>222</v>
      </c>
      <c r="N60" s="93">
        <v>18860.400000000001</v>
      </c>
      <c r="O60" s="94">
        <v>0</v>
      </c>
      <c r="P60" s="93">
        <v>3425.3</v>
      </c>
      <c r="Q60" s="93">
        <v>5137.8999999999996</v>
      </c>
      <c r="R60" s="95"/>
      <c r="S60" s="94">
        <v>0</v>
      </c>
      <c r="T60" s="93">
        <v>2669.9</v>
      </c>
      <c r="U60" s="93">
        <v>4674.2</v>
      </c>
      <c r="V60" s="1">
        <f t="shared" si="1"/>
        <v>3.0700000002980232E-2</v>
      </c>
      <c r="W60" s="1">
        <f t="shared" si="2"/>
        <v>0</v>
      </c>
      <c r="X60" s="1">
        <f t="shared" si="3"/>
        <v>-6.0778340002798359E-3</v>
      </c>
      <c r="Y60" s="1">
        <f t="shared" si="4"/>
        <v>4.0883249000216892E-2</v>
      </c>
      <c r="Z60" s="1">
        <f t="shared" si="5"/>
        <v>0</v>
      </c>
      <c r="AA60" s="1">
        <f t="shared" si="6"/>
        <v>0</v>
      </c>
      <c r="AB60" s="1">
        <f t="shared" si="7"/>
        <v>-7.3099999999612919E-3</v>
      </c>
      <c r="AC60" s="1">
        <f t="shared" si="8"/>
        <v>-4.7199999999065767E-3</v>
      </c>
      <c r="AD60" s="1" t="b">
        <f t="shared" si="9"/>
        <v>1</v>
      </c>
    </row>
    <row r="61" spans="1:30" s="3" customFormat="1" ht="13.5" customHeight="1" x14ac:dyDescent="0.2">
      <c r="A61" s="13"/>
      <c r="B61" s="15" t="s">
        <v>0</v>
      </c>
      <c r="C61" s="18">
        <v>18860.430700000004</v>
      </c>
      <c r="D61" s="18">
        <v>0</v>
      </c>
      <c r="E61" s="18">
        <v>3425.2939221659999</v>
      </c>
      <c r="F61" s="18">
        <v>5137.9408832489999</v>
      </c>
      <c r="G61" s="18">
        <v>0</v>
      </c>
      <c r="H61" s="18">
        <v>0</v>
      </c>
      <c r="I61" s="18">
        <v>2669.8926900000001</v>
      </c>
      <c r="J61" s="18">
        <v>4674.1952799999999</v>
      </c>
      <c r="K61" s="61"/>
      <c r="L61" s="95"/>
      <c r="M61" s="96" t="s">
        <v>0</v>
      </c>
      <c r="N61" s="97">
        <v>18860.400000000001</v>
      </c>
      <c r="O61" s="98">
        <v>0</v>
      </c>
      <c r="P61" s="97">
        <v>3425.3</v>
      </c>
      <c r="Q61" s="97">
        <v>5137.8999999999996</v>
      </c>
      <c r="R61" s="95"/>
      <c r="S61" s="98">
        <v>0</v>
      </c>
      <c r="T61" s="97">
        <v>2669.9</v>
      </c>
      <c r="U61" s="97">
        <v>4674.2</v>
      </c>
      <c r="V61" s="1">
        <f t="shared" si="1"/>
        <v>3.0700000002980232E-2</v>
      </c>
      <c r="W61" s="1">
        <f t="shared" si="2"/>
        <v>0</v>
      </c>
      <c r="X61" s="1">
        <f t="shared" si="3"/>
        <v>-6.0778340002798359E-3</v>
      </c>
      <c r="Y61" s="1">
        <f t="shared" si="4"/>
        <v>4.0883249000216892E-2</v>
      </c>
      <c r="Z61" s="1">
        <f t="shared" si="5"/>
        <v>0</v>
      </c>
      <c r="AA61" s="1">
        <f t="shared" si="6"/>
        <v>0</v>
      </c>
      <c r="AB61" s="1">
        <f t="shared" si="7"/>
        <v>-7.3099999999612919E-3</v>
      </c>
      <c r="AC61" s="1">
        <f t="shared" si="8"/>
        <v>-4.7199999999065767E-3</v>
      </c>
      <c r="AD61" s="1" t="b">
        <f t="shared" si="9"/>
        <v>1</v>
      </c>
    </row>
    <row r="62" spans="1:30" s="3" customFormat="1" ht="13.5" customHeight="1" x14ac:dyDescent="0.2">
      <c r="A62" s="13"/>
      <c r="B62" s="15" t="s">
        <v>2</v>
      </c>
      <c r="C62" s="11">
        <v>0</v>
      </c>
      <c r="D62" s="11">
        <v>0</v>
      </c>
      <c r="E62" s="11">
        <v>0</v>
      </c>
      <c r="F62" s="11">
        <v>0</v>
      </c>
      <c r="G62" s="11">
        <v>0</v>
      </c>
      <c r="H62" s="11">
        <v>0</v>
      </c>
      <c r="I62" s="11">
        <v>0</v>
      </c>
      <c r="J62" s="11">
        <v>0</v>
      </c>
      <c r="K62" s="61"/>
      <c r="L62" s="95"/>
      <c r="M62" s="96" t="s">
        <v>2</v>
      </c>
      <c r="N62" s="98">
        <v>0</v>
      </c>
      <c r="O62" s="98">
        <v>0</v>
      </c>
      <c r="P62" s="98">
        <v>0</v>
      </c>
      <c r="Q62" s="98">
        <v>0</v>
      </c>
      <c r="R62" s="95"/>
      <c r="S62" s="98">
        <v>0</v>
      </c>
      <c r="T62" s="98">
        <v>0</v>
      </c>
      <c r="U62" s="98">
        <v>0</v>
      </c>
      <c r="V62" s="1">
        <f t="shared" si="1"/>
        <v>0</v>
      </c>
      <c r="W62" s="1">
        <f t="shared" si="2"/>
        <v>0</v>
      </c>
      <c r="X62" s="1">
        <f t="shared" si="3"/>
        <v>0</v>
      </c>
      <c r="Y62" s="1">
        <f t="shared" si="4"/>
        <v>0</v>
      </c>
      <c r="Z62" s="1">
        <f t="shared" si="5"/>
        <v>0</v>
      </c>
      <c r="AA62" s="1">
        <f t="shared" si="6"/>
        <v>0</v>
      </c>
      <c r="AB62" s="1">
        <f t="shared" si="7"/>
        <v>0</v>
      </c>
      <c r="AC62" s="1">
        <f t="shared" si="8"/>
        <v>0</v>
      </c>
      <c r="AD62" s="1" t="b">
        <f t="shared" si="9"/>
        <v>1</v>
      </c>
    </row>
    <row r="63" spans="1:30" s="3" customFormat="1" ht="13.5" customHeight="1" x14ac:dyDescent="0.2">
      <c r="A63" s="13"/>
      <c r="B63" s="14" t="s">
        <v>84</v>
      </c>
      <c r="C63" s="17">
        <v>32214.974290000002</v>
      </c>
      <c r="D63" s="17">
        <v>3207.6273550000001</v>
      </c>
      <c r="E63" s="17">
        <v>4644.4855299999999</v>
      </c>
      <c r="F63" s="17">
        <v>6497.3294349999996</v>
      </c>
      <c r="G63" s="17">
        <v>0</v>
      </c>
      <c r="H63" s="17">
        <v>3207.6273550000001</v>
      </c>
      <c r="I63" s="17">
        <v>4054.4227800000003</v>
      </c>
      <c r="J63" s="17">
        <v>4931.9477050000005</v>
      </c>
      <c r="K63" s="61"/>
      <c r="L63" s="95"/>
      <c r="M63" s="92" t="s">
        <v>84</v>
      </c>
      <c r="N63" s="93">
        <v>32215</v>
      </c>
      <c r="O63" s="93">
        <v>3207.6</v>
      </c>
      <c r="P63" s="93">
        <v>4644.5</v>
      </c>
      <c r="Q63" s="93">
        <v>6497.3</v>
      </c>
      <c r="R63" s="95"/>
      <c r="S63" s="93">
        <v>3207.6</v>
      </c>
      <c r="T63" s="93">
        <v>4054.4</v>
      </c>
      <c r="U63" s="93">
        <v>4931.8999999999996</v>
      </c>
      <c r="V63" s="1">
        <f t="shared" si="1"/>
        <v>-2.5709999998070998E-2</v>
      </c>
      <c r="W63" s="1">
        <f t="shared" si="2"/>
        <v>2.7355000000170548E-2</v>
      </c>
      <c r="X63" s="1">
        <f t="shared" si="3"/>
        <v>-1.4470000000073924E-2</v>
      </c>
      <c r="Y63" s="1">
        <f t="shared" si="4"/>
        <v>2.9434999999466527E-2</v>
      </c>
      <c r="Z63" s="1">
        <f t="shared" si="5"/>
        <v>0</v>
      </c>
      <c r="AA63" s="1">
        <f t="shared" si="6"/>
        <v>2.7355000000170548E-2</v>
      </c>
      <c r="AB63" s="1">
        <f t="shared" si="7"/>
        <v>2.2780000000238942E-2</v>
      </c>
      <c r="AC63" s="1">
        <f t="shared" si="8"/>
        <v>4.7705000000860309E-2</v>
      </c>
      <c r="AD63" s="1" t="b">
        <f t="shared" si="9"/>
        <v>1</v>
      </c>
    </row>
    <row r="64" spans="1:30" s="3" customFormat="1" ht="13.5" customHeight="1" x14ac:dyDescent="0.2">
      <c r="A64" s="13"/>
      <c r="B64" s="15" t="s">
        <v>0</v>
      </c>
      <c r="C64" s="18">
        <v>22477.72435</v>
      </c>
      <c r="D64" s="18">
        <v>1646.8397050000001</v>
      </c>
      <c r="E64" s="18">
        <v>2893.7894100000003</v>
      </c>
      <c r="F64" s="18">
        <v>4456.0444649999999</v>
      </c>
      <c r="G64" s="18">
        <v>0</v>
      </c>
      <c r="H64" s="18">
        <v>1646.8397050000001</v>
      </c>
      <c r="I64" s="18">
        <v>2303.7266600000003</v>
      </c>
      <c r="J64" s="18">
        <v>2890.6627349999999</v>
      </c>
      <c r="K64" s="61"/>
      <c r="L64" s="95"/>
      <c r="M64" s="96" t="s">
        <v>0</v>
      </c>
      <c r="N64" s="97">
        <v>22477.7</v>
      </c>
      <c r="O64" s="97">
        <v>1646.8</v>
      </c>
      <c r="P64" s="97">
        <v>2893.8</v>
      </c>
      <c r="Q64" s="97">
        <v>4456</v>
      </c>
      <c r="R64" s="95"/>
      <c r="S64" s="97">
        <v>1646.8</v>
      </c>
      <c r="T64" s="97">
        <v>2303.6999999999998</v>
      </c>
      <c r="U64" s="97">
        <v>2890.7</v>
      </c>
      <c r="V64" s="1">
        <f t="shared" si="1"/>
        <v>2.4349999999685679E-2</v>
      </c>
      <c r="W64" s="1">
        <f t="shared" si="2"/>
        <v>3.9705000000139989E-2</v>
      </c>
      <c r="X64" s="1">
        <f t="shared" si="3"/>
        <v>-1.058999999986554E-2</v>
      </c>
      <c r="Y64" s="1">
        <f t="shared" si="4"/>
        <v>4.4464999999945576E-2</v>
      </c>
      <c r="Z64" s="1">
        <f t="shared" si="5"/>
        <v>0</v>
      </c>
      <c r="AA64" s="1">
        <f t="shared" si="6"/>
        <v>3.9705000000139989E-2</v>
      </c>
      <c r="AB64" s="1">
        <f t="shared" si="7"/>
        <v>2.6660000000447326E-2</v>
      </c>
      <c r="AC64" s="1">
        <f t="shared" si="8"/>
        <v>-3.7264999999933934E-2</v>
      </c>
      <c r="AD64" s="1" t="b">
        <f t="shared" si="9"/>
        <v>1</v>
      </c>
    </row>
    <row r="65" spans="1:30" s="3" customFormat="1" ht="13.5" customHeight="1" x14ac:dyDescent="0.2">
      <c r="A65" s="13"/>
      <c r="B65" s="15" t="s">
        <v>2</v>
      </c>
      <c r="C65" s="18">
        <v>9737.2499400000015</v>
      </c>
      <c r="D65" s="18">
        <v>1560.78765</v>
      </c>
      <c r="E65" s="18">
        <v>1750.6961199999998</v>
      </c>
      <c r="F65" s="18">
        <v>2041.2849699999999</v>
      </c>
      <c r="G65" s="18">
        <v>0</v>
      </c>
      <c r="H65" s="18">
        <v>1560.78765</v>
      </c>
      <c r="I65" s="18">
        <v>1750.6961199999998</v>
      </c>
      <c r="J65" s="18">
        <v>2041.2849699999999</v>
      </c>
      <c r="K65" s="61"/>
      <c r="L65" s="95"/>
      <c r="M65" s="96" t="s">
        <v>2</v>
      </c>
      <c r="N65" s="97">
        <v>9737.2000000000007</v>
      </c>
      <c r="O65" s="97">
        <v>1560.8</v>
      </c>
      <c r="P65" s="97">
        <v>1750.7</v>
      </c>
      <c r="Q65" s="97">
        <v>2041.3</v>
      </c>
      <c r="R65" s="95"/>
      <c r="S65" s="97">
        <v>1560.8</v>
      </c>
      <c r="T65" s="97">
        <v>1750.7</v>
      </c>
      <c r="U65" s="97">
        <v>2041.3</v>
      </c>
      <c r="V65" s="1">
        <f t="shared" si="1"/>
        <v>4.9940000000788132E-2</v>
      </c>
      <c r="W65" s="1">
        <f t="shared" si="2"/>
        <v>-1.2349999999969441E-2</v>
      </c>
      <c r="X65" s="1">
        <f t="shared" si="3"/>
        <v>-3.8800000002083834E-3</v>
      </c>
      <c r="Y65" s="1">
        <f t="shared" si="4"/>
        <v>-1.5030000000024302E-2</v>
      </c>
      <c r="Z65" s="1">
        <f t="shared" si="5"/>
        <v>0</v>
      </c>
      <c r="AA65" s="1">
        <f t="shared" si="6"/>
        <v>-1.2349999999969441E-2</v>
      </c>
      <c r="AB65" s="1">
        <f t="shared" si="7"/>
        <v>-3.8800000002083834E-3</v>
      </c>
      <c r="AC65" s="1">
        <f t="shared" si="8"/>
        <v>-1.5030000000024302E-2</v>
      </c>
      <c r="AD65" s="1" t="b">
        <f t="shared" si="9"/>
        <v>1</v>
      </c>
    </row>
    <row r="66" spans="1:30" s="3" customFormat="1" ht="30.75" customHeight="1" x14ac:dyDescent="0.2">
      <c r="A66" s="13"/>
      <c r="B66" s="14" t="s">
        <v>47</v>
      </c>
      <c r="C66" s="17">
        <v>48299.16</v>
      </c>
      <c r="D66" s="17">
        <v>4510.7579999999998</v>
      </c>
      <c r="E66" s="17">
        <v>9094.2420000000002</v>
      </c>
      <c r="F66" s="17">
        <v>13651.290999999999</v>
      </c>
      <c r="G66" s="17">
        <v>0</v>
      </c>
      <c r="H66" s="17">
        <v>4290.5780000000004</v>
      </c>
      <c r="I66" s="17">
        <v>7382.585</v>
      </c>
      <c r="J66" s="17">
        <v>7382.585</v>
      </c>
      <c r="K66" s="61"/>
      <c r="L66" s="95"/>
      <c r="M66" s="92" t="s">
        <v>47</v>
      </c>
      <c r="N66" s="93">
        <v>48299.199999999997</v>
      </c>
      <c r="O66" s="93">
        <v>4510.8</v>
      </c>
      <c r="P66" s="93">
        <v>9094.2000000000007</v>
      </c>
      <c r="Q66" s="93">
        <v>13651.3</v>
      </c>
      <c r="R66" s="95"/>
      <c r="S66" s="93">
        <v>4290.6000000000004</v>
      </c>
      <c r="T66" s="93">
        <v>7382.6</v>
      </c>
      <c r="U66" s="93">
        <v>7382.6</v>
      </c>
      <c r="V66" s="1">
        <f t="shared" si="1"/>
        <v>-3.9999999993597157E-2</v>
      </c>
      <c r="W66" s="1">
        <f t="shared" si="2"/>
        <v>-4.2000000000371074E-2</v>
      </c>
      <c r="X66" s="1">
        <f t="shared" si="3"/>
        <v>4.1999999999461579E-2</v>
      </c>
      <c r="Y66" s="1">
        <f t="shared" si="4"/>
        <v>-9.0000000000145519E-3</v>
      </c>
      <c r="Z66" s="1">
        <f t="shared" si="5"/>
        <v>0</v>
      </c>
      <c r="AA66" s="1">
        <f t="shared" si="6"/>
        <v>-2.1999999999934516E-2</v>
      </c>
      <c r="AB66" s="1">
        <f t="shared" si="7"/>
        <v>-1.5000000000327418E-2</v>
      </c>
      <c r="AC66" s="1">
        <f t="shared" si="8"/>
        <v>-1.5000000000327418E-2</v>
      </c>
      <c r="AD66" s="1" t="b">
        <f t="shared" si="9"/>
        <v>1</v>
      </c>
    </row>
    <row r="67" spans="1:30" s="3" customFormat="1" ht="13.5" customHeight="1" x14ac:dyDescent="0.2">
      <c r="A67" s="13"/>
      <c r="B67" s="15" t="s">
        <v>0</v>
      </c>
      <c r="C67" s="18">
        <v>48299.16</v>
      </c>
      <c r="D67" s="18">
        <v>4510.7579999999998</v>
      </c>
      <c r="E67" s="18">
        <v>9094.2420000000002</v>
      </c>
      <c r="F67" s="18">
        <v>13651.290999999999</v>
      </c>
      <c r="G67" s="18">
        <v>0</v>
      </c>
      <c r="H67" s="18">
        <v>4290.5780000000004</v>
      </c>
      <c r="I67" s="18">
        <v>7382.585</v>
      </c>
      <c r="J67" s="18">
        <v>7382.585</v>
      </c>
      <c r="K67" s="61"/>
      <c r="L67" s="95"/>
      <c r="M67" s="96" t="s">
        <v>0</v>
      </c>
      <c r="N67" s="97">
        <v>48299.199999999997</v>
      </c>
      <c r="O67" s="97">
        <v>4510.8</v>
      </c>
      <c r="P67" s="97">
        <v>9094.2000000000007</v>
      </c>
      <c r="Q67" s="97">
        <v>13651.3</v>
      </c>
      <c r="R67" s="95"/>
      <c r="S67" s="97">
        <v>4290.6000000000004</v>
      </c>
      <c r="T67" s="97">
        <v>7382.6</v>
      </c>
      <c r="U67" s="97">
        <v>7382.6</v>
      </c>
      <c r="V67" s="1">
        <f t="shared" si="1"/>
        <v>-3.9999999993597157E-2</v>
      </c>
      <c r="W67" s="1">
        <f t="shared" si="2"/>
        <v>-4.2000000000371074E-2</v>
      </c>
      <c r="X67" s="1">
        <f t="shared" si="3"/>
        <v>4.1999999999461579E-2</v>
      </c>
      <c r="Y67" s="1">
        <f t="shared" si="4"/>
        <v>-9.0000000000145519E-3</v>
      </c>
      <c r="Z67" s="1">
        <f t="shared" si="5"/>
        <v>0</v>
      </c>
      <c r="AA67" s="1">
        <f t="shared" si="6"/>
        <v>-2.1999999999934516E-2</v>
      </c>
      <c r="AB67" s="1">
        <f t="shared" si="7"/>
        <v>-1.5000000000327418E-2</v>
      </c>
      <c r="AC67" s="1">
        <f t="shared" si="8"/>
        <v>-1.5000000000327418E-2</v>
      </c>
      <c r="AD67" s="1" t="b">
        <f t="shared" si="9"/>
        <v>1</v>
      </c>
    </row>
    <row r="68" spans="1:30" s="3" customFormat="1" ht="13.5" customHeight="1" x14ac:dyDescent="0.2">
      <c r="A68" s="13"/>
      <c r="B68" s="15" t="s">
        <v>2</v>
      </c>
      <c r="C68" s="18">
        <v>0</v>
      </c>
      <c r="D68" s="18">
        <v>0</v>
      </c>
      <c r="E68" s="18">
        <v>0</v>
      </c>
      <c r="F68" s="18">
        <v>0</v>
      </c>
      <c r="G68" s="18">
        <v>0</v>
      </c>
      <c r="H68" s="18">
        <v>0</v>
      </c>
      <c r="I68" s="18">
        <v>0</v>
      </c>
      <c r="J68" s="18">
        <v>0</v>
      </c>
      <c r="K68" s="61"/>
      <c r="L68" s="95"/>
      <c r="M68" s="96" t="s">
        <v>2</v>
      </c>
      <c r="N68" s="98">
        <v>0</v>
      </c>
      <c r="O68" s="98">
        <v>0</v>
      </c>
      <c r="P68" s="98">
        <v>0</v>
      </c>
      <c r="Q68" s="98">
        <v>0</v>
      </c>
      <c r="R68" s="95"/>
      <c r="S68" s="98">
        <v>0</v>
      </c>
      <c r="T68" s="98">
        <v>0</v>
      </c>
      <c r="U68" s="98">
        <v>0</v>
      </c>
      <c r="V68" s="1">
        <f t="shared" si="1"/>
        <v>0</v>
      </c>
      <c r="W68" s="1">
        <f t="shared" si="2"/>
        <v>0</v>
      </c>
      <c r="X68" s="1">
        <f t="shared" si="3"/>
        <v>0</v>
      </c>
      <c r="Y68" s="1">
        <f t="shared" si="4"/>
        <v>0</v>
      </c>
      <c r="Z68" s="1">
        <f t="shared" si="5"/>
        <v>0</v>
      </c>
      <c r="AA68" s="1">
        <f t="shared" si="6"/>
        <v>0</v>
      </c>
      <c r="AB68" s="1">
        <f t="shared" si="7"/>
        <v>0</v>
      </c>
      <c r="AC68" s="1">
        <f t="shared" si="8"/>
        <v>0</v>
      </c>
      <c r="AD68" s="1" t="b">
        <f t="shared" si="9"/>
        <v>1</v>
      </c>
    </row>
    <row r="69" spans="1:30" s="3" customFormat="1" ht="13.5" customHeight="1" x14ac:dyDescent="0.2">
      <c r="A69" s="13"/>
      <c r="B69" s="14" t="s">
        <v>23</v>
      </c>
      <c r="C69" s="17">
        <v>19081.876</v>
      </c>
      <c r="D69" s="17">
        <v>6360.625</v>
      </c>
      <c r="E69" s="17">
        <v>12721.251</v>
      </c>
      <c r="F69" s="17">
        <v>19081.876</v>
      </c>
      <c r="G69" s="17">
        <v>0</v>
      </c>
      <c r="H69" s="17">
        <v>3731.9470000000001</v>
      </c>
      <c r="I69" s="17">
        <v>6104.2389999999996</v>
      </c>
      <c r="J69" s="17">
        <v>11733.21</v>
      </c>
      <c r="K69" s="61"/>
      <c r="L69" s="95"/>
      <c r="M69" s="92" t="s">
        <v>23</v>
      </c>
      <c r="N69" s="93">
        <v>19081.900000000001</v>
      </c>
      <c r="O69" s="93">
        <v>6360.6</v>
      </c>
      <c r="P69" s="93">
        <v>12721.3</v>
      </c>
      <c r="Q69" s="93">
        <v>19081.900000000001</v>
      </c>
      <c r="R69" s="95"/>
      <c r="S69" s="93">
        <v>3731.9</v>
      </c>
      <c r="T69" s="93">
        <v>6104.2</v>
      </c>
      <c r="U69" s="93">
        <v>11733.2</v>
      </c>
      <c r="V69" s="1">
        <f t="shared" si="1"/>
        <v>-2.4000000001251465E-2</v>
      </c>
      <c r="W69" s="1">
        <f t="shared" si="2"/>
        <v>2.4999999999636202E-2</v>
      </c>
      <c r="X69" s="1">
        <f t="shared" si="3"/>
        <v>-4.8999999999068677E-2</v>
      </c>
      <c r="Y69" s="1">
        <f t="shared" si="4"/>
        <v>-2.4000000001251465E-2</v>
      </c>
      <c r="Z69" s="1">
        <f t="shared" si="5"/>
        <v>0</v>
      </c>
      <c r="AA69" s="1">
        <f t="shared" si="6"/>
        <v>4.7000000000025466E-2</v>
      </c>
      <c r="AB69" s="1">
        <f t="shared" si="7"/>
        <v>3.8999999999759893E-2</v>
      </c>
      <c r="AC69" s="1">
        <f t="shared" si="8"/>
        <v>9.9999999983992893E-3</v>
      </c>
      <c r="AD69" s="1" t="b">
        <f t="shared" si="9"/>
        <v>1</v>
      </c>
    </row>
    <row r="70" spans="1:30" s="3" customFormat="1" ht="13.5" customHeight="1" x14ac:dyDescent="0.2">
      <c r="A70" s="13"/>
      <c r="B70" s="15" t="s">
        <v>0</v>
      </c>
      <c r="C70" s="18">
        <v>19081.876</v>
      </c>
      <c r="D70" s="18">
        <v>6360.625</v>
      </c>
      <c r="E70" s="18">
        <v>12721.251</v>
      </c>
      <c r="F70" s="18">
        <v>19081.876</v>
      </c>
      <c r="G70" s="18">
        <v>0</v>
      </c>
      <c r="H70" s="18">
        <v>3731.9470000000001</v>
      </c>
      <c r="I70" s="18">
        <v>6104.2389999999996</v>
      </c>
      <c r="J70" s="18">
        <v>11733.21</v>
      </c>
      <c r="K70" s="61"/>
      <c r="L70" s="95"/>
      <c r="M70" s="96" t="s">
        <v>0</v>
      </c>
      <c r="N70" s="97">
        <v>19081.900000000001</v>
      </c>
      <c r="O70" s="97">
        <v>6360.6</v>
      </c>
      <c r="P70" s="97">
        <v>12721.3</v>
      </c>
      <c r="Q70" s="97">
        <v>19081.900000000001</v>
      </c>
      <c r="R70" s="95"/>
      <c r="S70" s="97">
        <v>3731.9</v>
      </c>
      <c r="T70" s="97">
        <v>6104.2</v>
      </c>
      <c r="U70" s="97">
        <v>11733.2</v>
      </c>
      <c r="V70" s="1">
        <f t="shared" si="1"/>
        <v>-2.4000000001251465E-2</v>
      </c>
      <c r="W70" s="1">
        <f t="shared" si="2"/>
        <v>2.4999999999636202E-2</v>
      </c>
      <c r="X70" s="1">
        <f t="shared" si="3"/>
        <v>-4.8999999999068677E-2</v>
      </c>
      <c r="Y70" s="1">
        <f t="shared" si="4"/>
        <v>-2.4000000001251465E-2</v>
      </c>
      <c r="Z70" s="1">
        <f t="shared" si="5"/>
        <v>0</v>
      </c>
      <c r="AA70" s="1">
        <f t="shared" si="6"/>
        <v>4.7000000000025466E-2</v>
      </c>
      <c r="AB70" s="1">
        <f t="shared" si="7"/>
        <v>3.8999999999759893E-2</v>
      </c>
      <c r="AC70" s="1">
        <f t="shared" si="8"/>
        <v>9.9999999983992893E-3</v>
      </c>
      <c r="AD70" s="1" t="b">
        <f t="shared" si="9"/>
        <v>1</v>
      </c>
    </row>
    <row r="71" spans="1:30" s="3" customFormat="1" ht="13.5" customHeight="1" x14ac:dyDescent="0.2">
      <c r="A71" s="13"/>
      <c r="B71" s="15" t="s">
        <v>2</v>
      </c>
      <c r="C71" s="11">
        <v>0</v>
      </c>
      <c r="D71" s="11">
        <v>0</v>
      </c>
      <c r="E71" s="11">
        <v>0</v>
      </c>
      <c r="F71" s="11">
        <v>0</v>
      </c>
      <c r="G71" s="11">
        <v>0</v>
      </c>
      <c r="H71" s="11">
        <v>0</v>
      </c>
      <c r="I71" s="11">
        <v>0</v>
      </c>
      <c r="J71" s="11">
        <v>0</v>
      </c>
      <c r="K71" s="61"/>
      <c r="L71" s="95"/>
      <c r="M71" s="96" t="s">
        <v>2</v>
      </c>
      <c r="N71" s="98">
        <v>0</v>
      </c>
      <c r="O71" s="98">
        <v>0</v>
      </c>
      <c r="P71" s="98">
        <v>0</v>
      </c>
      <c r="Q71" s="98">
        <v>0</v>
      </c>
      <c r="R71" s="95"/>
      <c r="S71" s="98">
        <v>0</v>
      </c>
      <c r="T71" s="98">
        <v>0</v>
      </c>
      <c r="U71" s="98">
        <v>0</v>
      </c>
      <c r="V71" s="1">
        <f t="shared" si="1"/>
        <v>0</v>
      </c>
      <c r="W71" s="1">
        <f t="shared" si="2"/>
        <v>0</v>
      </c>
      <c r="X71" s="1">
        <f t="shared" si="3"/>
        <v>0</v>
      </c>
      <c r="Y71" s="1">
        <f t="shared" si="4"/>
        <v>0</v>
      </c>
      <c r="Z71" s="1">
        <f t="shared" si="5"/>
        <v>0</v>
      </c>
      <c r="AA71" s="1">
        <f t="shared" si="6"/>
        <v>0</v>
      </c>
      <c r="AB71" s="1">
        <f t="shared" si="7"/>
        <v>0</v>
      </c>
      <c r="AC71" s="1">
        <f t="shared" si="8"/>
        <v>0</v>
      </c>
      <c r="AD71" s="1" t="b">
        <f t="shared" si="9"/>
        <v>1</v>
      </c>
    </row>
    <row r="72" spans="1:30" s="3" customFormat="1" ht="21" customHeight="1" x14ac:dyDescent="0.2">
      <c r="A72" s="13"/>
      <c r="B72" s="14" t="s">
        <v>141</v>
      </c>
      <c r="C72" s="17">
        <v>107873.02249</v>
      </c>
      <c r="D72" s="17">
        <v>8515.8454441666654</v>
      </c>
      <c r="E72" s="17">
        <v>17002.319088333334</v>
      </c>
      <c r="F72" s="17">
        <v>25547.492692500004</v>
      </c>
      <c r="G72" s="17">
        <v>0</v>
      </c>
      <c r="H72" s="17">
        <v>3978.7090200000002</v>
      </c>
      <c r="I72" s="17">
        <v>8646.1057300000011</v>
      </c>
      <c r="J72" s="17">
        <v>16261.04494</v>
      </c>
      <c r="K72" s="61"/>
      <c r="L72" s="95"/>
      <c r="M72" s="92" t="s">
        <v>141</v>
      </c>
      <c r="N72" s="93">
        <v>107873</v>
      </c>
      <c r="O72" s="93">
        <v>8515.7999999999993</v>
      </c>
      <c r="P72" s="93">
        <v>17002.3</v>
      </c>
      <c r="Q72" s="93">
        <v>25547.5</v>
      </c>
      <c r="R72" s="95"/>
      <c r="S72" s="93">
        <v>3978.7</v>
      </c>
      <c r="T72" s="93">
        <v>8646.1</v>
      </c>
      <c r="U72" s="93">
        <v>16261</v>
      </c>
      <c r="V72" s="1">
        <f t="shared" ref="V72:V135" si="10">+C72-N72</f>
        <v>2.2490000003017485E-2</v>
      </c>
      <c r="W72" s="1">
        <f t="shared" ref="W72:W135" si="11">+D72-O72</f>
        <v>4.5444166666129604E-2</v>
      </c>
      <c r="X72" s="1">
        <f t="shared" ref="X72:X135" si="12">+E72-P72</f>
        <v>1.9088333334366325E-2</v>
      </c>
      <c r="Y72" s="1">
        <f t="shared" ref="Y72:Y135" si="13">+F72-Q72</f>
        <v>-7.3074999963864684E-3</v>
      </c>
      <c r="Z72" s="1">
        <f t="shared" ref="Z72:Z135" si="14">+G72-R72</f>
        <v>0</v>
      </c>
      <c r="AA72" s="1">
        <f t="shared" ref="AA72:AA135" si="15">+H72-S72</f>
        <v>9.0200000004188041E-3</v>
      </c>
      <c r="AB72" s="1">
        <f t="shared" ref="AB72:AB135" si="16">+I72-T72</f>
        <v>5.730000000767177E-3</v>
      </c>
      <c r="AC72" s="1">
        <f t="shared" ref="AC72:AC135" si="17">+J72-U72</f>
        <v>4.4939999999769498E-2</v>
      </c>
      <c r="AD72" s="1" t="b">
        <f t="shared" ref="AD72:AD135" si="18">+B72=M72</f>
        <v>1</v>
      </c>
    </row>
    <row r="73" spans="1:30" s="3" customFormat="1" ht="13.5" customHeight="1" x14ac:dyDescent="0.2">
      <c r="A73" s="13"/>
      <c r="B73" s="15" t="s">
        <v>0</v>
      </c>
      <c r="C73" s="18">
        <v>53818.647060000003</v>
      </c>
      <c r="D73" s="18">
        <v>4011.2330241666664</v>
      </c>
      <c r="E73" s="18">
        <v>7993.1087683333335</v>
      </c>
      <c r="F73" s="18">
        <v>12033.6990725</v>
      </c>
      <c r="G73" s="18">
        <v>0</v>
      </c>
      <c r="H73" s="18">
        <v>204.65955</v>
      </c>
      <c r="I73" s="18">
        <v>956.22104000000002</v>
      </c>
      <c r="J73" s="18">
        <v>5084.0488799999994</v>
      </c>
      <c r="K73" s="61"/>
      <c r="L73" s="95"/>
      <c r="M73" s="96" t="s">
        <v>0</v>
      </c>
      <c r="N73" s="97">
        <v>53818.6</v>
      </c>
      <c r="O73" s="97">
        <v>4011.2</v>
      </c>
      <c r="P73" s="97">
        <v>7993.1</v>
      </c>
      <c r="Q73" s="97">
        <v>12033.7</v>
      </c>
      <c r="R73" s="95"/>
      <c r="S73" s="98">
        <v>204.7</v>
      </c>
      <c r="T73" s="98">
        <v>956.2</v>
      </c>
      <c r="U73" s="97">
        <v>5084</v>
      </c>
      <c r="V73" s="1">
        <f t="shared" si="10"/>
        <v>4.7060000004421454E-2</v>
      </c>
      <c r="W73" s="1">
        <f t="shared" si="11"/>
        <v>3.302416666656427E-2</v>
      </c>
      <c r="X73" s="1">
        <f t="shared" si="12"/>
        <v>8.7683333331369795E-3</v>
      </c>
      <c r="Y73" s="1">
        <f t="shared" si="13"/>
        <v>-9.2750000112573616E-4</v>
      </c>
      <c r="Z73" s="1">
        <f t="shared" si="14"/>
        <v>0</v>
      </c>
      <c r="AA73" s="1">
        <f t="shared" si="15"/>
        <v>-4.044999999999277E-2</v>
      </c>
      <c r="AB73" s="1">
        <f t="shared" si="16"/>
        <v>2.103999999997086E-2</v>
      </c>
      <c r="AC73" s="1">
        <f t="shared" si="17"/>
        <v>4.8879999999371648E-2</v>
      </c>
      <c r="AD73" s="1" t="b">
        <f t="shared" si="18"/>
        <v>1</v>
      </c>
    </row>
    <row r="74" spans="1:30" s="3" customFormat="1" ht="13.5" customHeight="1" x14ac:dyDescent="0.2">
      <c r="A74" s="13"/>
      <c r="B74" s="15" t="s">
        <v>2</v>
      </c>
      <c r="C74" s="18">
        <v>54054.37543</v>
      </c>
      <c r="D74" s="18">
        <v>4504.6124199999995</v>
      </c>
      <c r="E74" s="18">
        <v>9009.2103200000001</v>
      </c>
      <c r="F74" s="18">
        <v>13513.79362</v>
      </c>
      <c r="G74" s="18">
        <v>0</v>
      </c>
      <c r="H74" s="18">
        <v>3774.0494700000004</v>
      </c>
      <c r="I74" s="18">
        <v>7689.8846900000008</v>
      </c>
      <c r="J74" s="18">
        <v>11176.996060000001</v>
      </c>
      <c r="K74" s="61"/>
      <c r="L74" s="95"/>
      <c r="M74" s="96" t="s">
        <v>2</v>
      </c>
      <c r="N74" s="97">
        <v>54054.400000000001</v>
      </c>
      <c r="O74" s="97">
        <v>4504.6000000000004</v>
      </c>
      <c r="P74" s="97">
        <v>9009.2000000000007</v>
      </c>
      <c r="Q74" s="97">
        <v>13513.8</v>
      </c>
      <c r="R74" s="95"/>
      <c r="S74" s="97">
        <v>3774</v>
      </c>
      <c r="T74" s="97">
        <v>7689.9</v>
      </c>
      <c r="U74" s="97">
        <v>11177</v>
      </c>
      <c r="V74" s="1">
        <f t="shared" si="10"/>
        <v>-2.4570000001403969E-2</v>
      </c>
      <c r="W74" s="1">
        <f t="shared" si="11"/>
        <v>1.2419999999110587E-2</v>
      </c>
      <c r="X74" s="1">
        <f t="shared" si="12"/>
        <v>1.0319999999410356E-2</v>
      </c>
      <c r="Y74" s="1">
        <f t="shared" si="13"/>
        <v>-6.3799999988987111E-3</v>
      </c>
      <c r="Z74" s="1">
        <f t="shared" si="14"/>
        <v>0</v>
      </c>
      <c r="AA74" s="1">
        <f t="shared" si="15"/>
        <v>4.9470000000383152E-2</v>
      </c>
      <c r="AB74" s="1">
        <f t="shared" si="16"/>
        <v>-1.5309999998862622E-2</v>
      </c>
      <c r="AC74" s="1">
        <f t="shared" si="17"/>
        <v>-3.9399999986926559E-3</v>
      </c>
      <c r="AD74" s="1" t="b">
        <f t="shared" si="18"/>
        <v>1</v>
      </c>
    </row>
    <row r="75" spans="1:30" s="3" customFormat="1" ht="13.5" customHeight="1" x14ac:dyDescent="0.2">
      <c r="A75" s="13"/>
      <c r="B75" s="14" t="s">
        <v>126</v>
      </c>
      <c r="C75" s="17">
        <v>14295.242749999999</v>
      </c>
      <c r="D75" s="17">
        <v>286.76618999999999</v>
      </c>
      <c r="E75" s="17">
        <v>654.41391999999996</v>
      </c>
      <c r="F75" s="17">
        <v>1642.3799099999999</v>
      </c>
      <c r="G75" s="17">
        <v>0</v>
      </c>
      <c r="H75" s="17">
        <v>0</v>
      </c>
      <c r="I75" s="17">
        <v>531.83683000000008</v>
      </c>
      <c r="J75" s="17">
        <v>1044.9180800000001</v>
      </c>
      <c r="K75" s="61"/>
      <c r="L75" s="95"/>
      <c r="M75" s="92" t="s">
        <v>126</v>
      </c>
      <c r="N75" s="93">
        <v>14295.2</v>
      </c>
      <c r="O75" s="94">
        <v>286.8</v>
      </c>
      <c r="P75" s="94">
        <v>654.4</v>
      </c>
      <c r="Q75" s="93">
        <v>1642.4</v>
      </c>
      <c r="R75" s="95"/>
      <c r="S75" s="94">
        <v>0</v>
      </c>
      <c r="T75" s="94">
        <v>531.79999999999995</v>
      </c>
      <c r="U75" s="93">
        <v>1044.9000000000001</v>
      </c>
      <c r="V75" s="1">
        <f t="shared" si="10"/>
        <v>4.274999999870488E-2</v>
      </c>
      <c r="W75" s="1">
        <f t="shared" si="11"/>
        <v>-3.3810000000016771E-2</v>
      </c>
      <c r="X75" s="1">
        <f t="shared" si="12"/>
        <v>1.3919999999984611E-2</v>
      </c>
      <c r="Y75" s="1">
        <f t="shared" si="13"/>
        <v>-2.0090000000209329E-2</v>
      </c>
      <c r="Z75" s="1">
        <f t="shared" si="14"/>
        <v>0</v>
      </c>
      <c r="AA75" s="1">
        <f t="shared" si="15"/>
        <v>0</v>
      </c>
      <c r="AB75" s="1">
        <f t="shared" si="16"/>
        <v>3.6830000000122709E-2</v>
      </c>
      <c r="AC75" s="1">
        <f t="shared" si="17"/>
        <v>1.8080000000054497E-2</v>
      </c>
      <c r="AD75" s="1" t="b">
        <f t="shared" si="18"/>
        <v>1</v>
      </c>
    </row>
    <row r="76" spans="1:30" s="3" customFormat="1" ht="13.5" customHeight="1" x14ac:dyDescent="0.2">
      <c r="A76" s="13"/>
      <c r="B76" s="15" t="s">
        <v>0</v>
      </c>
      <c r="C76" s="18">
        <v>14295.242749999999</v>
      </c>
      <c r="D76" s="18">
        <v>286.76618999999999</v>
      </c>
      <c r="E76" s="18">
        <v>654.41391999999996</v>
      </c>
      <c r="F76" s="18">
        <v>1642.3799099999999</v>
      </c>
      <c r="G76" s="18">
        <v>0</v>
      </c>
      <c r="H76" s="18">
        <v>0</v>
      </c>
      <c r="I76" s="18">
        <v>531.83683000000008</v>
      </c>
      <c r="J76" s="18">
        <v>1044.9180800000001</v>
      </c>
      <c r="K76" s="61"/>
      <c r="L76" s="95"/>
      <c r="M76" s="96" t="s">
        <v>0</v>
      </c>
      <c r="N76" s="97">
        <v>14295.2</v>
      </c>
      <c r="O76" s="98">
        <v>286.8</v>
      </c>
      <c r="P76" s="98">
        <v>654.4</v>
      </c>
      <c r="Q76" s="97">
        <v>1642.4</v>
      </c>
      <c r="R76" s="95"/>
      <c r="S76" s="98">
        <v>0</v>
      </c>
      <c r="T76" s="98">
        <v>531.79999999999995</v>
      </c>
      <c r="U76" s="97">
        <v>1044.9000000000001</v>
      </c>
      <c r="V76" s="1">
        <f t="shared" si="10"/>
        <v>4.274999999870488E-2</v>
      </c>
      <c r="W76" s="1">
        <f t="shared" si="11"/>
        <v>-3.3810000000016771E-2</v>
      </c>
      <c r="X76" s="1">
        <f t="shared" si="12"/>
        <v>1.3919999999984611E-2</v>
      </c>
      <c r="Y76" s="1">
        <f t="shared" si="13"/>
        <v>-2.0090000000209329E-2</v>
      </c>
      <c r="Z76" s="1">
        <f t="shared" si="14"/>
        <v>0</v>
      </c>
      <c r="AA76" s="1">
        <f t="shared" si="15"/>
        <v>0</v>
      </c>
      <c r="AB76" s="1">
        <f t="shared" si="16"/>
        <v>3.6830000000122709E-2</v>
      </c>
      <c r="AC76" s="1">
        <f t="shared" si="17"/>
        <v>1.8080000000054497E-2</v>
      </c>
      <c r="AD76" s="1" t="b">
        <f t="shared" si="18"/>
        <v>1</v>
      </c>
    </row>
    <row r="77" spans="1:30" s="3" customFormat="1" ht="13.5" customHeight="1" x14ac:dyDescent="0.2">
      <c r="A77" s="13"/>
      <c r="B77" s="15" t="s">
        <v>2</v>
      </c>
      <c r="C77" s="18">
        <v>0</v>
      </c>
      <c r="D77" s="18">
        <v>0</v>
      </c>
      <c r="E77" s="18">
        <v>0</v>
      </c>
      <c r="F77" s="18">
        <v>0</v>
      </c>
      <c r="G77" s="18">
        <v>0</v>
      </c>
      <c r="H77" s="18">
        <v>0</v>
      </c>
      <c r="I77" s="18">
        <v>0</v>
      </c>
      <c r="J77" s="18">
        <v>0</v>
      </c>
      <c r="K77" s="61"/>
      <c r="L77" s="95"/>
      <c r="M77" s="96" t="s">
        <v>2</v>
      </c>
      <c r="N77" s="98">
        <v>0</v>
      </c>
      <c r="O77" s="98">
        <v>0</v>
      </c>
      <c r="P77" s="98">
        <v>0</v>
      </c>
      <c r="Q77" s="98">
        <v>0</v>
      </c>
      <c r="R77" s="95"/>
      <c r="S77" s="98">
        <v>0</v>
      </c>
      <c r="T77" s="98">
        <v>0</v>
      </c>
      <c r="U77" s="98">
        <v>0</v>
      </c>
      <c r="V77" s="1">
        <f t="shared" si="10"/>
        <v>0</v>
      </c>
      <c r="W77" s="1">
        <f t="shared" si="11"/>
        <v>0</v>
      </c>
      <c r="X77" s="1">
        <f t="shared" si="12"/>
        <v>0</v>
      </c>
      <c r="Y77" s="1">
        <f t="shared" si="13"/>
        <v>0</v>
      </c>
      <c r="Z77" s="1">
        <f t="shared" si="14"/>
        <v>0</v>
      </c>
      <c r="AA77" s="1">
        <f t="shared" si="15"/>
        <v>0</v>
      </c>
      <c r="AB77" s="1">
        <f t="shared" si="16"/>
        <v>0</v>
      </c>
      <c r="AC77" s="1">
        <f t="shared" si="17"/>
        <v>0</v>
      </c>
      <c r="AD77" s="1" t="b">
        <f t="shared" si="18"/>
        <v>1</v>
      </c>
    </row>
    <row r="78" spans="1:30" s="3" customFormat="1" ht="21" customHeight="1" x14ac:dyDescent="0.2">
      <c r="A78" s="13"/>
      <c r="B78" s="14" t="s">
        <v>56</v>
      </c>
      <c r="C78" s="17">
        <v>72202.608955999996</v>
      </c>
      <c r="D78" s="17">
        <v>10728.039198527998</v>
      </c>
      <c r="E78" s="17">
        <v>14323.073077056002</v>
      </c>
      <c r="F78" s="17">
        <v>22632.541595583996</v>
      </c>
      <c r="G78" s="17">
        <v>0</v>
      </c>
      <c r="H78" s="17">
        <v>1198.7445</v>
      </c>
      <c r="I78" s="17">
        <v>5813.0656600000002</v>
      </c>
      <c r="J78" s="17">
        <v>10404.901220000002</v>
      </c>
      <c r="K78" s="61"/>
      <c r="L78" s="95"/>
      <c r="M78" s="92" t="s">
        <v>56</v>
      </c>
      <c r="N78" s="93">
        <v>72202.600000000006</v>
      </c>
      <c r="O78" s="93">
        <v>10728</v>
      </c>
      <c r="P78" s="93">
        <v>14323.1</v>
      </c>
      <c r="Q78" s="93">
        <v>22632.5</v>
      </c>
      <c r="R78" s="95"/>
      <c r="S78" s="93">
        <v>1198.7</v>
      </c>
      <c r="T78" s="93">
        <v>5813.1</v>
      </c>
      <c r="U78" s="93">
        <v>10404.9</v>
      </c>
      <c r="V78" s="1">
        <f t="shared" si="10"/>
        <v>8.9559999905759469E-3</v>
      </c>
      <c r="W78" s="1">
        <f t="shared" si="11"/>
        <v>3.9198527998451027E-2</v>
      </c>
      <c r="X78" s="1">
        <f t="shared" si="12"/>
        <v>-2.6922943998215487E-2</v>
      </c>
      <c r="Y78" s="1">
        <f t="shared" si="13"/>
        <v>4.1595583996240748E-2</v>
      </c>
      <c r="Z78" s="1">
        <f t="shared" si="14"/>
        <v>0</v>
      </c>
      <c r="AA78" s="1">
        <f t="shared" si="15"/>
        <v>4.4499999999970896E-2</v>
      </c>
      <c r="AB78" s="1">
        <f t="shared" si="16"/>
        <v>-3.4340000000156579E-2</v>
      </c>
      <c r="AC78" s="1">
        <f t="shared" si="17"/>
        <v>1.220000001922017E-3</v>
      </c>
      <c r="AD78" s="1" t="b">
        <f t="shared" si="18"/>
        <v>1</v>
      </c>
    </row>
    <row r="79" spans="1:30" s="3" customFormat="1" ht="13.5" customHeight="1" x14ac:dyDescent="0.2">
      <c r="A79" s="13"/>
      <c r="B79" s="15" t="s">
        <v>0</v>
      </c>
      <c r="C79" s="18">
        <v>72202.608955999996</v>
      </c>
      <c r="D79" s="18">
        <v>10728.039198527998</v>
      </c>
      <c r="E79" s="18">
        <v>14323.073077056002</v>
      </c>
      <c r="F79" s="18">
        <v>22632.541595583996</v>
      </c>
      <c r="G79" s="18">
        <v>0</v>
      </c>
      <c r="H79" s="18">
        <v>1198.7445</v>
      </c>
      <c r="I79" s="18">
        <v>5813.0656600000002</v>
      </c>
      <c r="J79" s="18">
        <v>10404.901220000002</v>
      </c>
      <c r="K79" s="61"/>
      <c r="L79" s="95"/>
      <c r="M79" s="96" t="s">
        <v>0</v>
      </c>
      <c r="N79" s="97">
        <v>72202.600000000006</v>
      </c>
      <c r="O79" s="97">
        <v>10728</v>
      </c>
      <c r="P79" s="97">
        <v>14323.1</v>
      </c>
      <c r="Q79" s="97">
        <v>22632.5</v>
      </c>
      <c r="R79" s="95"/>
      <c r="S79" s="97">
        <v>1198.7</v>
      </c>
      <c r="T79" s="97">
        <v>5813.1</v>
      </c>
      <c r="U79" s="97">
        <v>10404.9</v>
      </c>
      <c r="V79" s="1">
        <f t="shared" si="10"/>
        <v>8.9559999905759469E-3</v>
      </c>
      <c r="W79" s="1">
        <f t="shared" si="11"/>
        <v>3.9198527998451027E-2</v>
      </c>
      <c r="X79" s="1">
        <f t="shared" si="12"/>
        <v>-2.6922943998215487E-2</v>
      </c>
      <c r="Y79" s="1">
        <f t="shared" si="13"/>
        <v>4.1595583996240748E-2</v>
      </c>
      <c r="Z79" s="1">
        <f t="shared" si="14"/>
        <v>0</v>
      </c>
      <c r="AA79" s="1">
        <f t="shared" si="15"/>
        <v>4.4499999999970896E-2</v>
      </c>
      <c r="AB79" s="1">
        <f t="shared" si="16"/>
        <v>-3.4340000000156579E-2</v>
      </c>
      <c r="AC79" s="1">
        <f t="shared" si="17"/>
        <v>1.220000001922017E-3</v>
      </c>
      <c r="AD79" s="1" t="b">
        <f t="shared" si="18"/>
        <v>1</v>
      </c>
    </row>
    <row r="80" spans="1:30" s="3" customFormat="1" ht="13.5" customHeight="1" x14ac:dyDescent="0.2">
      <c r="A80" s="13"/>
      <c r="B80" s="15" t="s">
        <v>2</v>
      </c>
      <c r="C80" s="18">
        <v>0</v>
      </c>
      <c r="D80" s="18">
        <v>0</v>
      </c>
      <c r="E80" s="18">
        <v>0</v>
      </c>
      <c r="F80" s="18">
        <v>0</v>
      </c>
      <c r="G80" s="18">
        <v>0</v>
      </c>
      <c r="H80" s="18">
        <v>0</v>
      </c>
      <c r="I80" s="18">
        <v>0</v>
      </c>
      <c r="J80" s="18">
        <v>0</v>
      </c>
      <c r="K80" s="61"/>
      <c r="L80" s="95"/>
      <c r="M80" s="96" t="s">
        <v>2</v>
      </c>
      <c r="N80" s="98">
        <v>0</v>
      </c>
      <c r="O80" s="98">
        <v>0</v>
      </c>
      <c r="P80" s="98">
        <v>0</v>
      </c>
      <c r="Q80" s="98">
        <v>0</v>
      </c>
      <c r="R80" s="95"/>
      <c r="S80" s="98">
        <v>0</v>
      </c>
      <c r="T80" s="98">
        <v>0</v>
      </c>
      <c r="U80" s="98">
        <v>0</v>
      </c>
      <c r="V80" s="1">
        <f t="shared" si="10"/>
        <v>0</v>
      </c>
      <c r="W80" s="1">
        <f t="shared" si="11"/>
        <v>0</v>
      </c>
      <c r="X80" s="1">
        <f t="shared" si="12"/>
        <v>0</v>
      </c>
      <c r="Y80" s="1">
        <f t="shared" si="13"/>
        <v>0</v>
      </c>
      <c r="Z80" s="1">
        <f t="shared" si="14"/>
        <v>0</v>
      </c>
      <c r="AA80" s="1">
        <f t="shared" si="15"/>
        <v>0</v>
      </c>
      <c r="AB80" s="1">
        <f t="shared" si="16"/>
        <v>0</v>
      </c>
      <c r="AC80" s="1">
        <f t="shared" si="17"/>
        <v>0</v>
      </c>
      <c r="AD80" s="1" t="b">
        <f t="shared" si="18"/>
        <v>1</v>
      </c>
    </row>
    <row r="81" spans="1:30" s="3" customFormat="1" ht="16.5" customHeight="1" x14ac:dyDescent="0.2">
      <c r="A81" s="13"/>
      <c r="B81" s="14" t="s">
        <v>22</v>
      </c>
      <c r="C81" s="17">
        <v>390785.11352000001</v>
      </c>
      <c r="D81" s="17">
        <v>6808.2511699999995</v>
      </c>
      <c r="E81" s="17">
        <v>48893.809150000008</v>
      </c>
      <c r="F81" s="17">
        <v>98203.783249999993</v>
      </c>
      <c r="G81" s="17">
        <v>0</v>
      </c>
      <c r="H81" s="17">
        <v>2666.8080499999996</v>
      </c>
      <c r="I81" s="17">
        <v>39849.790380000006</v>
      </c>
      <c r="J81" s="17">
        <v>72476.943109999978</v>
      </c>
      <c r="K81" s="61"/>
      <c r="L81" s="95"/>
      <c r="M81" s="92" t="s">
        <v>22</v>
      </c>
      <c r="N81" s="93">
        <v>390785.1</v>
      </c>
      <c r="O81" s="93">
        <v>6808.3</v>
      </c>
      <c r="P81" s="93">
        <v>48893.8</v>
      </c>
      <c r="Q81" s="93">
        <v>98203.8</v>
      </c>
      <c r="R81" s="95"/>
      <c r="S81" s="93">
        <v>2666.8</v>
      </c>
      <c r="T81" s="93">
        <v>39849.800000000003</v>
      </c>
      <c r="U81" s="93">
        <v>72476.899999999994</v>
      </c>
      <c r="V81" s="1">
        <f t="shared" si="10"/>
        <v>1.3520000036805868E-2</v>
      </c>
      <c r="W81" s="1">
        <f t="shared" si="11"/>
        <v>-4.8830000000634755E-2</v>
      </c>
      <c r="X81" s="1">
        <f t="shared" si="12"/>
        <v>9.1500000053201802E-3</v>
      </c>
      <c r="Y81" s="1">
        <f t="shared" si="13"/>
        <v>-1.6750000009778887E-2</v>
      </c>
      <c r="Z81" s="1">
        <f t="shared" si="14"/>
        <v>0</v>
      </c>
      <c r="AA81" s="1">
        <f t="shared" si="15"/>
        <v>8.0499999994572136E-3</v>
      </c>
      <c r="AB81" s="1">
        <f t="shared" si="16"/>
        <v>-9.6199999970849603E-3</v>
      </c>
      <c r="AC81" s="1">
        <f t="shared" si="17"/>
        <v>4.3109999984153546E-2</v>
      </c>
      <c r="AD81" s="1" t="b">
        <f t="shared" si="18"/>
        <v>1</v>
      </c>
    </row>
    <row r="82" spans="1:30" s="3" customFormat="1" ht="13.5" customHeight="1" x14ac:dyDescent="0.2">
      <c r="A82" s="13"/>
      <c r="B82" s="15" t="s">
        <v>0</v>
      </c>
      <c r="C82" s="18">
        <v>390785.11352000001</v>
      </c>
      <c r="D82" s="18">
        <v>6808.2511699999995</v>
      </c>
      <c r="E82" s="18">
        <v>48893.809150000008</v>
      </c>
      <c r="F82" s="18">
        <v>98203.783249999993</v>
      </c>
      <c r="G82" s="18">
        <v>0</v>
      </c>
      <c r="H82" s="18">
        <v>2666.8080499999996</v>
      </c>
      <c r="I82" s="18">
        <v>39849.790380000006</v>
      </c>
      <c r="J82" s="18">
        <v>72476.943109999978</v>
      </c>
      <c r="K82" s="61"/>
      <c r="L82" s="95"/>
      <c r="M82" s="96" t="s">
        <v>0</v>
      </c>
      <c r="N82" s="97">
        <v>390785.1</v>
      </c>
      <c r="O82" s="97">
        <v>6808.3</v>
      </c>
      <c r="P82" s="97">
        <v>48893.8</v>
      </c>
      <c r="Q82" s="97">
        <v>98203.8</v>
      </c>
      <c r="R82" s="95"/>
      <c r="S82" s="97">
        <v>2666.8</v>
      </c>
      <c r="T82" s="97">
        <v>39849.800000000003</v>
      </c>
      <c r="U82" s="97">
        <v>72476.899999999994</v>
      </c>
      <c r="V82" s="1">
        <f t="shared" si="10"/>
        <v>1.3520000036805868E-2</v>
      </c>
      <c r="W82" s="1">
        <f t="shared" si="11"/>
        <v>-4.8830000000634755E-2</v>
      </c>
      <c r="X82" s="1">
        <f t="shared" si="12"/>
        <v>9.1500000053201802E-3</v>
      </c>
      <c r="Y82" s="1">
        <f t="shared" si="13"/>
        <v>-1.6750000009778887E-2</v>
      </c>
      <c r="Z82" s="1">
        <f t="shared" si="14"/>
        <v>0</v>
      </c>
      <c r="AA82" s="1">
        <f t="shared" si="15"/>
        <v>8.0499999994572136E-3</v>
      </c>
      <c r="AB82" s="1">
        <f t="shared" si="16"/>
        <v>-9.6199999970849603E-3</v>
      </c>
      <c r="AC82" s="1">
        <f t="shared" si="17"/>
        <v>4.3109999984153546E-2</v>
      </c>
      <c r="AD82" s="1" t="b">
        <f t="shared" si="18"/>
        <v>1</v>
      </c>
    </row>
    <row r="83" spans="1:30" s="3" customFormat="1" ht="13.5" customHeight="1" x14ac:dyDescent="0.2">
      <c r="A83" s="13"/>
      <c r="B83" s="15" t="s">
        <v>2</v>
      </c>
      <c r="C83" s="18">
        <v>0</v>
      </c>
      <c r="D83" s="18">
        <v>0</v>
      </c>
      <c r="E83" s="18">
        <v>0</v>
      </c>
      <c r="F83" s="18">
        <v>0</v>
      </c>
      <c r="G83" s="18">
        <v>0</v>
      </c>
      <c r="H83" s="18">
        <v>0</v>
      </c>
      <c r="I83" s="18">
        <v>0</v>
      </c>
      <c r="J83" s="18">
        <v>0</v>
      </c>
      <c r="K83" s="61"/>
      <c r="L83" s="95"/>
      <c r="M83" s="96" t="s">
        <v>2</v>
      </c>
      <c r="N83" s="98">
        <v>0</v>
      </c>
      <c r="O83" s="98">
        <v>0</v>
      </c>
      <c r="P83" s="98">
        <v>0</v>
      </c>
      <c r="Q83" s="98">
        <v>0</v>
      </c>
      <c r="R83" s="95"/>
      <c r="S83" s="98">
        <v>0</v>
      </c>
      <c r="T83" s="98">
        <v>0</v>
      </c>
      <c r="U83" s="98">
        <v>0</v>
      </c>
      <c r="V83" s="1">
        <f t="shared" si="10"/>
        <v>0</v>
      </c>
      <c r="W83" s="1">
        <f t="shared" si="11"/>
        <v>0</v>
      </c>
      <c r="X83" s="1">
        <f t="shared" si="12"/>
        <v>0</v>
      </c>
      <c r="Y83" s="1">
        <f t="shared" si="13"/>
        <v>0</v>
      </c>
      <c r="Z83" s="1">
        <f t="shared" si="14"/>
        <v>0</v>
      </c>
      <c r="AA83" s="1">
        <f t="shared" si="15"/>
        <v>0</v>
      </c>
      <c r="AB83" s="1">
        <f t="shared" si="16"/>
        <v>0</v>
      </c>
      <c r="AC83" s="1">
        <f t="shared" si="17"/>
        <v>0</v>
      </c>
      <c r="AD83" s="1" t="b">
        <f t="shared" si="18"/>
        <v>1</v>
      </c>
    </row>
    <row r="84" spans="1:30" s="3" customFormat="1" ht="17.25" customHeight="1" x14ac:dyDescent="0.2">
      <c r="A84" s="13"/>
      <c r="B84" s="14" t="s">
        <v>40</v>
      </c>
      <c r="C84" s="17">
        <v>63359.841</v>
      </c>
      <c r="D84" s="17">
        <v>5301.72</v>
      </c>
      <c r="E84" s="17">
        <v>10603.44</v>
      </c>
      <c r="F84" s="17">
        <v>16109.735000000001</v>
      </c>
      <c r="G84" s="17">
        <v>0</v>
      </c>
      <c r="H84" s="17">
        <v>0</v>
      </c>
      <c r="I84" s="17">
        <v>138.292</v>
      </c>
      <c r="J84" s="17">
        <v>1516.8340000000001</v>
      </c>
      <c r="K84" s="61"/>
      <c r="L84" s="95"/>
      <c r="M84" s="92" t="s">
        <v>40</v>
      </c>
      <c r="N84" s="93">
        <v>63359.8</v>
      </c>
      <c r="O84" s="93">
        <v>5301.7</v>
      </c>
      <c r="P84" s="93">
        <v>10603.4</v>
      </c>
      <c r="Q84" s="93">
        <v>16109.7</v>
      </c>
      <c r="R84" s="95"/>
      <c r="S84" s="94">
        <v>0</v>
      </c>
      <c r="T84" s="94">
        <v>138.30000000000001</v>
      </c>
      <c r="U84" s="93">
        <v>1516.8</v>
      </c>
      <c r="V84" s="1">
        <f t="shared" si="10"/>
        <v>4.0999999997438863E-2</v>
      </c>
      <c r="W84" s="1">
        <f t="shared" si="11"/>
        <v>2.0000000000436557E-2</v>
      </c>
      <c r="X84" s="1">
        <f t="shared" si="12"/>
        <v>4.0000000000873115E-2</v>
      </c>
      <c r="Y84" s="1">
        <f t="shared" si="13"/>
        <v>3.4999999999854481E-2</v>
      </c>
      <c r="Z84" s="1">
        <f t="shared" si="14"/>
        <v>0</v>
      </c>
      <c r="AA84" s="1">
        <f t="shared" si="15"/>
        <v>0</v>
      </c>
      <c r="AB84" s="1">
        <f t="shared" si="16"/>
        <v>-8.0000000000097771E-3</v>
      </c>
      <c r="AC84" s="1">
        <f t="shared" si="17"/>
        <v>3.4000000000105501E-2</v>
      </c>
      <c r="AD84" s="1" t="b">
        <f t="shared" si="18"/>
        <v>1</v>
      </c>
    </row>
    <row r="85" spans="1:30" s="3" customFormat="1" ht="13.5" customHeight="1" x14ac:dyDescent="0.2">
      <c r="A85" s="13"/>
      <c r="B85" s="15" t="s">
        <v>0</v>
      </c>
      <c r="C85" s="18">
        <v>63359.841</v>
      </c>
      <c r="D85" s="18">
        <v>5301.72</v>
      </c>
      <c r="E85" s="18">
        <v>10603.44</v>
      </c>
      <c r="F85" s="18">
        <v>16109.735000000001</v>
      </c>
      <c r="G85" s="18">
        <v>0</v>
      </c>
      <c r="H85" s="18">
        <v>0</v>
      </c>
      <c r="I85" s="18">
        <v>138.292</v>
      </c>
      <c r="J85" s="18">
        <v>1516.8340000000001</v>
      </c>
      <c r="K85" s="61"/>
      <c r="L85" s="95"/>
      <c r="M85" s="96" t="s">
        <v>0</v>
      </c>
      <c r="N85" s="97">
        <v>63359.8</v>
      </c>
      <c r="O85" s="97">
        <v>5301.7</v>
      </c>
      <c r="P85" s="97">
        <v>10603.4</v>
      </c>
      <c r="Q85" s="97">
        <v>16109.7</v>
      </c>
      <c r="R85" s="95"/>
      <c r="S85" s="98">
        <v>0</v>
      </c>
      <c r="T85" s="98">
        <v>138.30000000000001</v>
      </c>
      <c r="U85" s="97">
        <v>1516.8</v>
      </c>
      <c r="V85" s="1">
        <f t="shared" si="10"/>
        <v>4.0999999997438863E-2</v>
      </c>
      <c r="W85" s="1">
        <f t="shared" si="11"/>
        <v>2.0000000000436557E-2</v>
      </c>
      <c r="X85" s="1">
        <f t="shared" si="12"/>
        <v>4.0000000000873115E-2</v>
      </c>
      <c r="Y85" s="1">
        <f t="shared" si="13"/>
        <v>3.4999999999854481E-2</v>
      </c>
      <c r="Z85" s="1">
        <f t="shared" si="14"/>
        <v>0</v>
      </c>
      <c r="AA85" s="1">
        <f t="shared" si="15"/>
        <v>0</v>
      </c>
      <c r="AB85" s="1">
        <f t="shared" si="16"/>
        <v>-8.0000000000097771E-3</v>
      </c>
      <c r="AC85" s="1">
        <f t="shared" si="17"/>
        <v>3.4000000000105501E-2</v>
      </c>
      <c r="AD85" s="1" t="b">
        <f t="shared" si="18"/>
        <v>1</v>
      </c>
    </row>
    <row r="86" spans="1:30" s="3" customFormat="1" ht="13.5" customHeight="1" x14ac:dyDescent="0.2">
      <c r="A86" s="13"/>
      <c r="B86" s="15" t="s">
        <v>2</v>
      </c>
      <c r="C86" s="18">
        <v>0</v>
      </c>
      <c r="D86" s="18">
        <v>0</v>
      </c>
      <c r="E86" s="18">
        <v>0</v>
      </c>
      <c r="F86" s="18">
        <v>0</v>
      </c>
      <c r="G86" s="18">
        <v>0</v>
      </c>
      <c r="H86" s="18">
        <v>0</v>
      </c>
      <c r="I86" s="18">
        <v>0</v>
      </c>
      <c r="J86" s="18">
        <v>0</v>
      </c>
      <c r="K86" s="61"/>
      <c r="L86" s="95"/>
      <c r="M86" s="96" t="s">
        <v>2</v>
      </c>
      <c r="N86" s="98">
        <v>0</v>
      </c>
      <c r="O86" s="98">
        <v>0</v>
      </c>
      <c r="P86" s="98">
        <v>0</v>
      </c>
      <c r="Q86" s="98">
        <v>0</v>
      </c>
      <c r="R86" s="95"/>
      <c r="S86" s="98">
        <v>0</v>
      </c>
      <c r="T86" s="98">
        <v>0</v>
      </c>
      <c r="U86" s="98">
        <v>0</v>
      </c>
      <c r="V86" s="1">
        <f t="shared" si="10"/>
        <v>0</v>
      </c>
      <c r="W86" s="1">
        <f t="shared" si="11"/>
        <v>0</v>
      </c>
      <c r="X86" s="1">
        <f t="shared" si="12"/>
        <v>0</v>
      </c>
      <c r="Y86" s="1">
        <f t="shared" si="13"/>
        <v>0</v>
      </c>
      <c r="Z86" s="1">
        <f t="shared" si="14"/>
        <v>0</v>
      </c>
      <c r="AA86" s="1">
        <f t="shared" si="15"/>
        <v>0</v>
      </c>
      <c r="AB86" s="1">
        <f t="shared" si="16"/>
        <v>0</v>
      </c>
      <c r="AC86" s="1">
        <f t="shared" si="17"/>
        <v>0</v>
      </c>
      <c r="AD86" s="1" t="b">
        <f t="shared" si="18"/>
        <v>1</v>
      </c>
    </row>
    <row r="87" spans="1:30" s="3" customFormat="1" ht="21" customHeight="1" x14ac:dyDescent="0.2">
      <c r="A87" s="13"/>
      <c r="B87" s="14" t="s">
        <v>55</v>
      </c>
      <c r="C87" s="17">
        <v>1101083.4774000002</v>
      </c>
      <c r="D87" s="17">
        <v>82115.658249999993</v>
      </c>
      <c r="E87" s="17">
        <v>166291.9399</v>
      </c>
      <c r="F87" s="17">
        <v>267292.38729000004</v>
      </c>
      <c r="G87" s="17">
        <v>0</v>
      </c>
      <c r="H87" s="17">
        <v>21928.051950000005</v>
      </c>
      <c r="I87" s="17">
        <v>60760.92942</v>
      </c>
      <c r="J87" s="17">
        <v>101340.08623</v>
      </c>
      <c r="K87" s="61"/>
      <c r="L87" s="95"/>
      <c r="M87" s="92" t="s">
        <v>55</v>
      </c>
      <c r="N87" s="93">
        <v>1101083.5</v>
      </c>
      <c r="O87" s="93">
        <v>82115.7</v>
      </c>
      <c r="P87" s="93">
        <v>166291.9</v>
      </c>
      <c r="Q87" s="93">
        <v>267292.40000000002</v>
      </c>
      <c r="R87" s="95"/>
      <c r="S87" s="93">
        <v>21928.1</v>
      </c>
      <c r="T87" s="93">
        <v>60760.9</v>
      </c>
      <c r="U87" s="93">
        <v>101340.1</v>
      </c>
      <c r="V87" s="1">
        <f t="shared" si="10"/>
        <v>-2.2599999792873859E-2</v>
      </c>
      <c r="W87" s="1">
        <f t="shared" si="11"/>
        <v>-4.1750000003958121E-2</v>
      </c>
      <c r="X87" s="1">
        <f t="shared" si="12"/>
        <v>3.9900000003399327E-2</v>
      </c>
      <c r="Y87" s="1">
        <f t="shared" si="13"/>
        <v>-1.2709999980870634E-2</v>
      </c>
      <c r="Z87" s="1">
        <f t="shared" si="14"/>
        <v>0</v>
      </c>
      <c r="AA87" s="1">
        <f t="shared" si="15"/>
        <v>-4.8049999993963866E-2</v>
      </c>
      <c r="AB87" s="1">
        <f t="shared" si="16"/>
        <v>2.9419999998935964E-2</v>
      </c>
      <c r="AC87" s="1">
        <f t="shared" si="17"/>
        <v>-1.3770000005024485E-2</v>
      </c>
      <c r="AD87" s="1" t="b">
        <f t="shared" si="18"/>
        <v>1</v>
      </c>
    </row>
    <row r="88" spans="1:30" s="3" customFormat="1" ht="13.5" customHeight="1" x14ac:dyDescent="0.2">
      <c r="A88" s="13"/>
      <c r="B88" s="15" t="s">
        <v>0</v>
      </c>
      <c r="C88" s="18">
        <v>1101083.4774000002</v>
      </c>
      <c r="D88" s="18">
        <v>82115.658249999993</v>
      </c>
      <c r="E88" s="18">
        <v>166291.9399</v>
      </c>
      <c r="F88" s="18">
        <v>267292.38729000004</v>
      </c>
      <c r="G88" s="18">
        <v>0</v>
      </c>
      <c r="H88" s="18">
        <v>21928.051950000005</v>
      </c>
      <c r="I88" s="18">
        <v>60760.92942</v>
      </c>
      <c r="J88" s="18">
        <v>101340.08623</v>
      </c>
      <c r="K88" s="61"/>
      <c r="L88" s="95"/>
      <c r="M88" s="96" t="s">
        <v>0</v>
      </c>
      <c r="N88" s="97">
        <v>1101083.5</v>
      </c>
      <c r="O88" s="97">
        <v>82115.7</v>
      </c>
      <c r="P88" s="97">
        <v>166291.9</v>
      </c>
      <c r="Q88" s="97">
        <v>267292.40000000002</v>
      </c>
      <c r="R88" s="95"/>
      <c r="S88" s="97">
        <v>21928.1</v>
      </c>
      <c r="T88" s="97">
        <v>60760.9</v>
      </c>
      <c r="U88" s="97">
        <v>101340.1</v>
      </c>
      <c r="V88" s="1">
        <f t="shared" si="10"/>
        <v>-2.2599999792873859E-2</v>
      </c>
      <c r="W88" s="1">
        <f t="shared" si="11"/>
        <v>-4.1750000003958121E-2</v>
      </c>
      <c r="X88" s="1">
        <f t="shared" si="12"/>
        <v>3.9900000003399327E-2</v>
      </c>
      <c r="Y88" s="1">
        <f t="shared" si="13"/>
        <v>-1.2709999980870634E-2</v>
      </c>
      <c r="Z88" s="1">
        <f t="shared" si="14"/>
        <v>0</v>
      </c>
      <c r="AA88" s="1">
        <f t="shared" si="15"/>
        <v>-4.8049999993963866E-2</v>
      </c>
      <c r="AB88" s="1">
        <f t="shared" si="16"/>
        <v>2.9419999998935964E-2</v>
      </c>
      <c r="AC88" s="1">
        <f t="shared" si="17"/>
        <v>-1.3770000005024485E-2</v>
      </c>
      <c r="AD88" s="1" t="b">
        <f t="shared" si="18"/>
        <v>1</v>
      </c>
    </row>
    <row r="89" spans="1:30" s="3" customFormat="1" ht="13.5" customHeight="1" x14ac:dyDescent="0.2">
      <c r="A89" s="13"/>
      <c r="B89" s="15" t="s">
        <v>2</v>
      </c>
      <c r="C89" s="18">
        <v>0</v>
      </c>
      <c r="D89" s="18">
        <v>0</v>
      </c>
      <c r="E89" s="18">
        <v>0</v>
      </c>
      <c r="F89" s="18">
        <v>0</v>
      </c>
      <c r="G89" s="18">
        <v>0</v>
      </c>
      <c r="H89" s="18">
        <v>0</v>
      </c>
      <c r="I89" s="18">
        <v>0</v>
      </c>
      <c r="J89" s="18">
        <v>0</v>
      </c>
      <c r="K89" s="61"/>
      <c r="L89" s="95"/>
      <c r="M89" s="96" t="s">
        <v>2</v>
      </c>
      <c r="N89" s="98">
        <v>0</v>
      </c>
      <c r="O89" s="98">
        <v>0</v>
      </c>
      <c r="P89" s="98">
        <v>0</v>
      </c>
      <c r="Q89" s="98">
        <v>0</v>
      </c>
      <c r="R89" s="95"/>
      <c r="S89" s="98">
        <v>0</v>
      </c>
      <c r="T89" s="98">
        <v>0</v>
      </c>
      <c r="U89" s="98">
        <v>0</v>
      </c>
      <c r="V89" s="1">
        <f t="shared" si="10"/>
        <v>0</v>
      </c>
      <c r="W89" s="1">
        <f t="shared" si="11"/>
        <v>0</v>
      </c>
      <c r="X89" s="1">
        <f t="shared" si="12"/>
        <v>0</v>
      </c>
      <c r="Y89" s="1">
        <f t="shared" si="13"/>
        <v>0</v>
      </c>
      <c r="Z89" s="1">
        <f t="shared" si="14"/>
        <v>0</v>
      </c>
      <c r="AA89" s="1">
        <f t="shared" si="15"/>
        <v>0</v>
      </c>
      <c r="AB89" s="1">
        <f t="shared" si="16"/>
        <v>0</v>
      </c>
      <c r="AC89" s="1">
        <f t="shared" si="17"/>
        <v>0</v>
      </c>
      <c r="AD89" s="1" t="b">
        <f t="shared" si="18"/>
        <v>1</v>
      </c>
    </row>
    <row r="90" spans="1:30" s="3" customFormat="1" ht="21" customHeight="1" x14ac:dyDescent="0.2">
      <c r="A90" s="13"/>
      <c r="B90" s="14" t="s">
        <v>46</v>
      </c>
      <c r="C90" s="17">
        <v>109249.573</v>
      </c>
      <c r="D90" s="17">
        <v>11582.201999999999</v>
      </c>
      <c r="E90" s="17">
        <v>28599.260999999999</v>
      </c>
      <c r="F90" s="17">
        <v>41006.300999999999</v>
      </c>
      <c r="G90" s="17">
        <v>0</v>
      </c>
      <c r="H90" s="17">
        <v>11.522</v>
      </c>
      <c r="I90" s="17">
        <v>8415.36</v>
      </c>
      <c r="J90" s="17">
        <v>14897.728999999999</v>
      </c>
      <c r="K90" s="61"/>
      <c r="L90" s="95"/>
      <c r="M90" s="92" t="s">
        <v>46</v>
      </c>
      <c r="N90" s="93">
        <v>109249.60000000001</v>
      </c>
      <c r="O90" s="93">
        <v>11582.2</v>
      </c>
      <c r="P90" s="93">
        <v>28599.3</v>
      </c>
      <c r="Q90" s="93">
        <v>41006.300000000003</v>
      </c>
      <c r="R90" s="95"/>
      <c r="S90" s="94">
        <v>11.5</v>
      </c>
      <c r="T90" s="93">
        <v>8415.4</v>
      </c>
      <c r="U90" s="93">
        <v>14897.7</v>
      </c>
      <c r="V90" s="1">
        <f t="shared" si="10"/>
        <v>-2.7000000001862645E-2</v>
      </c>
      <c r="W90" s="1">
        <f t="shared" si="11"/>
        <v>1.9999999985884642E-3</v>
      </c>
      <c r="X90" s="1">
        <f t="shared" si="12"/>
        <v>-3.9000000000669388E-2</v>
      </c>
      <c r="Y90" s="1">
        <f t="shared" si="13"/>
        <v>9.9999999656574801E-4</v>
      </c>
      <c r="Z90" s="1">
        <f t="shared" si="14"/>
        <v>0</v>
      </c>
      <c r="AA90" s="1">
        <f t="shared" si="15"/>
        <v>2.2000000000000242E-2</v>
      </c>
      <c r="AB90" s="1">
        <f t="shared" si="16"/>
        <v>-3.9999999999054126E-2</v>
      </c>
      <c r="AC90" s="1">
        <f t="shared" si="17"/>
        <v>2.899999999863212E-2</v>
      </c>
      <c r="AD90" s="1" t="b">
        <f t="shared" si="18"/>
        <v>1</v>
      </c>
    </row>
    <row r="91" spans="1:30" s="3" customFormat="1" ht="13.5" customHeight="1" x14ac:dyDescent="0.2">
      <c r="A91" s="13"/>
      <c r="B91" s="15" t="s">
        <v>0</v>
      </c>
      <c r="C91" s="18">
        <v>109249.573</v>
      </c>
      <c r="D91" s="18">
        <v>11582.201999999999</v>
      </c>
      <c r="E91" s="18">
        <v>28599.260999999999</v>
      </c>
      <c r="F91" s="18">
        <v>41006.300999999999</v>
      </c>
      <c r="G91" s="18">
        <v>0</v>
      </c>
      <c r="H91" s="18">
        <v>11.522</v>
      </c>
      <c r="I91" s="18">
        <v>8415.36</v>
      </c>
      <c r="J91" s="18">
        <v>14897.728999999999</v>
      </c>
      <c r="K91" s="61"/>
      <c r="L91" s="95"/>
      <c r="M91" s="96" t="s">
        <v>0</v>
      </c>
      <c r="N91" s="97">
        <v>109249.60000000001</v>
      </c>
      <c r="O91" s="97">
        <v>11582.2</v>
      </c>
      <c r="P91" s="97">
        <v>28599.3</v>
      </c>
      <c r="Q91" s="97">
        <v>41006.300000000003</v>
      </c>
      <c r="R91" s="95"/>
      <c r="S91" s="98">
        <v>11.5</v>
      </c>
      <c r="T91" s="97">
        <v>8415.4</v>
      </c>
      <c r="U91" s="97">
        <v>14897.7</v>
      </c>
      <c r="V91" s="1">
        <f t="shared" si="10"/>
        <v>-2.7000000001862645E-2</v>
      </c>
      <c r="W91" s="1">
        <f t="shared" si="11"/>
        <v>1.9999999985884642E-3</v>
      </c>
      <c r="X91" s="1">
        <f t="shared" si="12"/>
        <v>-3.9000000000669388E-2</v>
      </c>
      <c r="Y91" s="1">
        <f t="shared" si="13"/>
        <v>9.9999999656574801E-4</v>
      </c>
      <c r="Z91" s="1">
        <f t="shared" si="14"/>
        <v>0</v>
      </c>
      <c r="AA91" s="1">
        <f t="shared" si="15"/>
        <v>2.2000000000000242E-2</v>
      </c>
      <c r="AB91" s="1">
        <f t="shared" si="16"/>
        <v>-3.9999999999054126E-2</v>
      </c>
      <c r="AC91" s="1">
        <f t="shared" si="17"/>
        <v>2.899999999863212E-2</v>
      </c>
      <c r="AD91" s="1" t="b">
        <f t="shared" si="18"/>
        <v>1</v>
      </c>
    </row>
    <row r="92" spans="1:30" s="3" customFormat="1" ht="13.5" customHeight="1" x14ac:dyDescent="0.2">
      <c r="A92" s="13"/>
      <c r="B92" s="15" t="s">
        <v>2</v>
      </c>
      <c r="C92" s="18">
        <v>0</v>
      </c>
      <c r="D92" s="18">
        <v>0</v>
      </c>
      <c r="E92" s="18">
        <v>0</v>
      </c>
      <c r="F92" s="18">
        <v>0</v>
      </c>
      <c r="G92" s="18">
        <v>0</v>
      </c>
      <c r="H92" s="18">
        <v>0</v>
      </c>
      <c r="I92" s="18">
        <v>0</v>
      </c>
      <c r="J92" s="18">
        <v>0</v>
      </c>
      <c r="K92" s="61"/>
      <c r="L92" s="95"/>
      <c r="M92" s="96" t="s">
        <v>2</v>
      </c>
      <c r="N92" s="98">
        <v>0</v>
      </c>
      <c r="O92" s="98">
        <v>0</v>
      </c>
      <c r="P92" s="98">
        <v>0</v>
      </c>
      <c r="Q92" s="98">
        <v>0</v>
      </c>
      <c r="R92" s="95"/>
      <c r="S92" s="98">
        <v>0</v>
      </c>
      <c r="T92" s="98">
        <v>0</v>
      </c>
      <c r="U92" s="98">
        <v>0</v>
      </c>
      <c r="V92" s="1">
        <f t="shared" si="10"/>
        <v>0</v>
      </c>
      <c r="W92" s="1">
        <f t="shared" si="11"/>
        <v>0</v>
      </c>
      <c r="X92" s="1">
        <f t="shared" si="12"/>
        <v>0</v>
      </c>
      <c r="Y92" s="1">
        <f t="shared" si="13"/>
        <v>0</v>
      </c>
      <c r="Z92" s="1">
        <f t="shared" si="14"/>
        <v>0</v>
      </c>
      <c r="AA92" s="1">
        <f t="shared" si="15"/>
        <v>0</v>
      </c>
      <c r="AB92" s="1">
        <f t="shared" si="16"/>
        <v>0</v>
      </c>
      <c r="AC92" s="1">
        <f t="shared" si="17"/>
        <v>0</v>
      </c>
      <c r="AD92" s="1" t="b">
        <f t="shared" si="18"/>
        <v>1</v>
      </c>
    </row>
    <row r="93" spans="1:30" s="3" customFormat="1" ht="21" customHeight="1" x14ac:dyDescent="0.2">
      <c r="A93" s="13"/>
      <c r="B93" s="14" t="s">
        <v>44</v>
      </c>
      <c r="C93" s="17">
        <v>336900.54390999995</v>
      </c>
      <c r="D93" s="17">
        <v>16226.262305119048</v>
      </c>
      <c r="E93" s="17">
        <v>32948.888246601731</v>
      </c>
      <c r="F93" s="17">
        <v>53299.592650084422</v>
      </c>
      <c r="G93" s="17">
        <v>0</v>
      </c>
      <c r="H93" s="17">
        <v>6463.7623899999999</v>
      </c>
      <c r="I93" s="17">
        <v>17385.365510000003</v>
      </c>
      <c r="J93" s="17">
        <v>41521.892350000002</v>
      </c>
      <c r="K93" s="61"/>
      <c r="L93" s="95"/>
      <c r="M93" s="92" t="s">
        <v>44</v>
      </c>
      <c r="N93" s="93">
        <v>336900.5</v>
      </c>
      <c r="O93" s="93">
        <v>16226.3</v>
      </c>
      <c r="P93" s="93">
        <v>32948.9</v>
      </c>
      <c r="Q93" s="93">
        <v>53299.6</v>
      </c>
      <c r="R93" s="95"/>
      <c r="S93" s="93">
        <v>6463.8</v>
      </c>
      <c r="T93" s="93">
        <v>17385.400000000001</v>
      </c>
      <c r="U93" s="93">
        <v>41521.9</v>
      </c>
      <c r="V93" s="1">
        <f t="shared" si="10"/>
        <v>4.3909999949391931E-2</v>
      </c>
      <c r="W93" s="1">
        <f t="shared" si="11"/>
        <v>-3.7694880951676168E-2</v>
      </c>
      <c r="X93" s="1">
        <f t="shared" si="12"/>
        <v>-1.1753398270229809E-2</v>
      </c>
      <c r="Y93" s="1">
        <f t="shared" si="13"/>
        <v>-7.3499155769241042E-3</v>
      </c>
      <c r="Z93" s="1">
        <f t="shared" si="14"/>
        <v>0</v>
      </c>
      <c r="AA93" s="1">
        <f t="shared" si="15"/>
        <v>-3.7610000000313448E-2</v>
      </c>
      <c r="AB93" s="1">
        <f t="shared" si="16"/>
        <v>-3.4489999998186249E-2</v>
      </c>
      <c r="AC93" s="1">
        <f t="shared" si="17"/>
        <v>-7.6499999995576218E-3</v>
      </c>
      <c r="AD93" s="1" t="b">
        <f t="shared" si="18"/>
        <v>1</v>
      </c>
    </row>
    <row r="94" spans="1:30" s="3" customFormat="1" ht="13.5" customHeight="1" x14ac:dyDescent="0.2">
      <c r="A94" s="13"/>
      <c r="B94" s="15" t="s">
        <v>0</v>
      </c>
      <c r="C94" s="18">
        <v>336900.54390999995</v>
      </c>
      <c r="D94" s="18">
        <v>16226.262305119048</v>
      </c>
      <c r="E94" s="18">
        <v>32948.888246601731</v>
      </c>
      <c r="F94" s="18">
        <v>53299.592650084422</v>
      </c>
      <c r="G94" s="18">
        <v>0</v>
      </c>
      <c r="H94" s="18">
        <v>6463.7623899999999</v>
      </c>
      <c r="I94" s="18">
        <v>17385.365510000003</v>
      </c>
      <c r="J94" s="18">
        <v>41521.892350000002</v>
      </c>
      <c r="K94" s="61"/>
      <c r="L94" s="95"/>
      <c r="M94" s="96" t="s">
        <v>0</v>
      </c>
      <c r="N94" s="97">
        <v>336900.5</v>
      </c>
      <c r="O94" s="97">
        <v>16226.3</v>
      </c>
      <c r="P94" s="97">
        <v>32948.9</v>
      </c>
      <c r="Q94" s="97">
        <v>53299.6</v>
      </c>
      <c r="R94" s="95"/>
      <c r="S94" s="97">
        <v>6463.8</v>
      </c>
      <c r="T94" s="97">
        <v>17385.400000000001</v>
      </c>
      <c r="U94" s="97">
        <v>41521.9</v>
      </c>
      <c r="V94" s="1">
        <f t="shared" si="10"/>
        <v>4.3909999949391931E-2</v>
      </c>
      <c r="W94" s="1">
        <f t="shared" si="11"/>
        <v>-3.7694880951676168E-2</v>
      </c>
      <c r="X94" s="1">
        <f t="shared" si="12"/>
        <v>-1.1753398270229809E-2</v>
      </c>
      <c r="Y94" s="1">
        <f t="shared" si="13"/>
        <v>-7.3499155769241042E-3</v>
      </c>
      <c r="Z94" s="1">
        <f t="shared" si="14"/>
        <v>0</v>
      </c>
      <c r="AA94" s="1">
        <f t="shared" si="15"/>
        <v>-3.7610000000313448E-2</v>
      </c>
      <c r="AB94" s="1">
        <f t="shared" si="16"/>
        <v>-3.4489999998186249E-2</v>
      </c>
      <c r="AC94" s="1">
        <f t="shared" si="17"/>
        <v>-7.6499999995576218E-3</v>
      </c>
      <c r="AD94" s="1" t="b">
        <f t="shared" si="18"/>
        <v>1</v>
      </c>
    </row>
    <row r="95" spans="1:30" s="3" customFormat="1" ht="13.5" customHeight="1" x14ac:dyDescent="0.2">
      <c r="A95" s="13"/>
      <c r="B95" s="15" t="s">
        <v>2</v>
      </c>
      <c r="C95" s="18">
        <v>0</v>
      </c>
      <c r="D95" s="18">
        <v>0</v>
      </c>
      <c r="E95" s="18">
        <v>0</v>
      </c>
      <c r="F95" s="18">
        <v>0</v>
      </c>
      <c r="G95" s="18">
        <v>0</v>
      </c>
      <c r="H95" s="18">
        <v>0</v>
      </c>
      <c r="I95" s="18">
        <v>0</v>
      </c>
      <c r="J95" s="18">
        <v>0</v>
      </c>
      <c r="K95" s="61"/>
      <c r="L95" s="95"/>
      <c r="M95" s="96" t="s">
        <v>2</v>
      </c>
      <c r="N95" s="98">
        <v>0</v>
      </c>
      <c r="O95" s="98">
        <v>0</v>
      </c>
      <c r="P95" s="98">
        <v>0</v>
      </c>
      <c r="Q95" s="98">
        <v>0</v>
      </c>
      <c r="R95" s="95"/>
      <c r="S95" s="98">
        <v>0</v>
      </c>
      <c r="T95" s="98">
        <v>0</v>
      </c>
      <c r="U95" s="98">
        <v>0</v>
      </c>
      <c r="V95" s="1">
        <f t="shared" si="10"/>
        <v>0</v>
      </c>
      <c r="W95" s="1">
        <f t="shared" si="11"/>
        <v>0</v>
      </c>
      <c r="X95" s="1">
        <f t="shared" si="12"/>
        <v>0</v>
      </c>
      <c r="Y95" s="1">
        <f t="shared" si="13"/>
        <v>0</v>
      </c>
      <c r="Z95" s="1">
        <f t="shared" si="14"/>
        <v>0</v>
      </c>
      <c r="AA95" s="1">
        <f t="shared" si="15"/>
        <v>0</v>
      </c>
      <c r="AB95" s="1">
        <f t="shared" si="16"/>
        <v>0</v>
      </c>
      <c r="AC95" s="1">
        <f t="shared" si="17"/>
        <v>0</v>
      </c>
      <c r="AD95" s="1" t="b">
        <f t="shared" si="18"/>
        <v>1</v>
      </c>
    </row>
    <row r="96" spans="1:30" s="3" customFormat="1" ht="13.5" customHeight="1" x14ac:dyDescent="0.2">
      <c r="A96" s="13"/>
      <c r="B96" s="14" t="s">
        <v>42</v>
      </c>
      <c r="C96" s="17">
        <v>129069.38131</v>
      </c>
      <c r="D96" s="17">
        <v>15311.98005</v>
      </c>
      <c r="E96" s="17">
        <v>29483.954690000002</v>
      </c>
      <c r="F96" s="17">
        <v>43706.283790000001</v>
      </c>
      <c r="G96" s="17">
        <v>0</v>
      </c>
      <c r="H96" s="17">
        <v>10698.8717</v>
      </c>
      <c r="I96" s="17">
        <v>23828.260859999999</v>
      </c>
      <c r="J96" s="17">
        <v>34847.791360000003</v>
      </c>
      <c r="K96" s="61"/>
      <c r="L96" s="95"/>
      <c r="M96" s="92" t="s">
        <v>42</v>
      </c>
      <c r="N96" s="93">
        <v>129069.4</v>
      </c>
      <c r="O96" s="93">
        <v>15312</v>
      </c>
      <c r="P96" s="93">
        <v>29484</v>
      </c>
      <c r="Q96" s="93">
        <v>43706.3</v>
      </c>
      <c r="R96" s="95"/>
      <c r="S96" s="93">
        <v>10698.9</v>
      </c>
      <c r="T96" s="93">
        <v>23828.3</v>
      </c>
      <c r="U96" s="93">
        <v>34847.800000000003</v>
      </c>
      <c r="V96" s="1">
        <f t="shared" si="10"/>
        <v>-1.8689999997150153E-2</v>
      </c>
      <c r="W96" s="1">
        <f t="shared" si="11"/>
        <v>-1.9949999999880674E-2</v>
      </c>
      <c r="X96" s="1">
        <f t="shared" si="12"/>
        <v>-4.5309999997698469E-2</v>
      </c>
      <c r="Y96" s="1">
        <f t="shared" si="13"/>
        <v>-1.6210000001592562E-2</v>
      </c>
      <c r="Z96" s="1">
        <f t="shared" si="14"/>
        <v>0</v>
      </c>
      <c r="AA96" s="1">
        <f t="shared" si="15"/>
        <v>-2.8299999999944703E-2</v>
      </c>
      <c r="AB96" s="1">
        <f t="shared" si="16"/>
        <v>-3.9140000000770669E-2</v>
      </c>
      <c r="AC96" s="1">
        <f t="shared" si="17"/>
        <v>-8.6400000000139698E-3</v>
      </c>
      <c r="AD96" s="1" t="b">
        <f t="shared" si="18"/>
        <v>1</v>
      </c>
    </row>
    <row r="97" spans="1:30" s="3" customFormat="1" ht="13.5" customHeight="1" x14ac:dyDescent="0.2">
      <c r="A97" s="13"/>
      <c r="B97" s="15" t="s">
        <v>0</v>
      </c>
      <c r="C97" s="18">
        <v>129069.38131</v>
      </c>
      <c r="D97" s="18">
        <v>15311.98005</v>
      </c>
      <c r="E97" s="18">
        <v>29483.954690000002</v>
      </c>
      <c r="F97" s="18">
        <v>43706.283790000001</v>
      </c>
      <c r="G97" s="18">
        <v>0</v>
      </c>
      <c r="H97" s="18">
        <v>10698.8717</v>
      </c>
      <c r="I97" s="18">
        <v>23828.260859999999</v>
      </c>
      <c r="J97" s="18">
        <v>34847.791360000003</v>
      </c>
      <c r="K97" s="61"/>
      <c r="L97" s="95"/>
      <c r="M97" s="96" t="s">
        <v>0</v>
      </c>
      <c r="N97" s="97">
        <v>129069.4</v>
      </c>
      <c r="O97" s="97">
        <v>15312</v>
      </c>
      <c r="P97" s="97">
        <v>29484</v>
      </c>
      <c r="Q97" s="97">
        <v>43706.3</v>
      </c>
      <c r="R97" s="95"/>
      <c r="S97" s="97">
        <v>10698.9</v>
      </c>
      <c r="T97" s="97">
        <v>23828.3</v>
      </c>
      <c r="U97" s="97">
        <v>34847.800000000003</v>
      </c>
      <c r="V97" s="1">
        <f t="shared" si="10"/>
        <v>-1.8689999997150153E-2</v>
      </c>
      <c r="W97" s="1">
        <f t="shared" si="11"/>
        <v>-1.9949999999880674E-2</v>
      </c>
      <c r="X97" s="1">
        <f t="shared" si="12"/>
        <v>-4.5309999997698469E-2</v>
      </c>
      <c r="Y97" s="1">
        <f t="shared" si="13"/>
        <v>-1.6210000001592562E-2</v>
      </c>
      <c r="Z97" s="1">
        <f t="shared" si="14"/>
        <v>0</v>
      </c>
      <c r="AA97" s="1">
        <f t="shared" si="15"/>
        <v>-2.8299999999944703E-2</v>
      </c>
      <c r="AB97" s="1">
        <f t="shared" si="16"/>
        <v>-3.9140000000770669E-2</v>
      </c>
      <c r="AC97" s="1">
        <f t="shared" si="17"/>
        <v>-8.6400000000139698E-3</v>
      </c>
      <c r="AD97" s="1" t="b">
        <f t="shared" si="18"/>
        <v>1</v>
      </c>
    </row>
    <row r="98" spans="1:30" s="3" customFormat="1" ht="13.5" customHeight="1" x14ac:dyDescent="0.2">
      <c r="A98" s="13"/>
      <c r="B98" s="15" t="s">
        <v>2</v>
      </c>
      <c r="C98" s="18">
        <v>0</v>
      </c>
      <c r="D98" s="18">
        <v>0</v>
      </c>
      <c r="E98" s="18">
        <v>0</v>
      </c>
      <c r="F98" s="18">
        <v>0</v>
      </c>
      <c r="G98" s="18">
        <v>0</v>
      </c>
      <c r="H98" s="18">
        <v>0</v>
      </c>
      <c r="I98" s="18">
        <v>0</v>
      </c>
      <c r="J98" s="18">
        <v>0</v>
      </c>
      <c r="K98" s="61"/>
      <c r="L98" s="95"/>
      <c r="M98" s="96" t="s">
        <v>2</v>
      </c>
      <c r="N98" s="98">
        <v>0</v>
      </c>
      <c r="O98" s="98">
        <v>0</v>
      </c>
      <c r="P98" s="98">
        <v>0</v>
      </c>
      <c r="Q98" s="98">
        <v>0</v>
      </c>
      <c r="R98" s="95"/>
      <c r="S98" s="98">
        <v>0</v>
      </c>
      <c r="T98" s="98">
        <v>0</v>
      </c>
      <c r="U98" s="98">
        <v>0</v>
      </c>
      <c r="V98" s="1">
        <f t="shared" si="10"/>
        <v>0</v>
      </c>
      <c r="W98" s="1">
        <f t="shared" si="11"/>
        <v>0</v>
      </c>
      <c r="X98" s="1">
        <f t="shared" si="12"/>
        <v>0</v>
      </c>
      <c r="Y98" s="1">
        <f t="shared" si="13"/>
        <v>0</v>
      </c>
      <c r="Z98" s="1">
        <f t="shared" si="14"/>
        <v>0</v>
      </c>
      <c r="AA98" s="1">
        <f t="shared" si="15"/>
        <v>0</v>
      </c>
      <c r="AB98" s="1">
        <f t="shared" si="16"/>
        <v>0</v>
      </c>
      <c r="AC98" s="1">
        <f t="shared" si="17"/>
        <v>0</v>
      </c>
      <c r="AD98" s="1" t="b">
        <f t="shared" si="18"/>
        <v>1</v>
      </c>
    </row>
    <row r="99" spans="1:30" s="3" customFormat="1" ht="21" customHeight="1" x14ac:dyDescent="0.2">
      <c r="A99" s="13"/>
      <c r="B99" s="14" t="s">
        <v>45</v>
      </c>
      <c r="C99" s="17">
        <v>975441.38</v>
      </c>
      <c r="D99" s="17">
        <v>81286.781666666677</v>
      </c>
      <c r="E99" s="17">
        <v>162573.56333333335</v>
      </c>
      <c r="F99" s="17">
        <v>243860.345</v>
      </c>
      <c r="G99" s="17">
        <v>0</v>
      </c>
      <c r="H99" s="17">
        <v>21481.853132726766</v>
      </c>
      <c r="I99" s="17">
        <v>42963.706265453533</v>
      </c>
      <c r="J99" s="17">
        <v>64445.559398180296</v>
      </c>
      <c r="K99" s="61"/>
      <c r="L99" s="95"/>
      <c r="M99" s="92" t="s">
        <v>45</v>
      </c>
      <c r="N99" s="93">
        <v>975441.4</v>
      </c>
      <c r="O99" s="93">
        <v>81286.8</v>
      </c>
      <c r="P99" s="93">
        <v>162573.6</v>
      </c>
      <c r="Q99" s="93">
        <v>243860.3</v>
      </c>
      <c r="R99" s="95"/>
      <c r="S99" s="93">
        <v>21481.9</v>
      </c>
      <c r="T99" s="93">
        <v>42963.7</v>
      </c>
      <c r="U99" s="93">
        <v>64445.599999999999</v>
      </c>
      <c r="V99" s="1">
        <f t="shared" si="10"/>
        <v>-2.0000000018626451E-2</v>
      </c>
      <c r="W99" s="1">
        <f t="shared" si="11"/>
        <v>-1.8333333326154388E-2</v>
      </c>
      <c r="X99" s="1">
        <f t="shared" si="12"/>
        <v>-3.6666666652308777E-2</v>
      </c>
      <c r="Y99" s="1">
        <f t="shared" si="13"/>
        <v>4.5000000012805685E-2</v>
      </c>
      <c r="Z99" s="1">
        <f t="shared" si="14"/>
        <v>0</v>
      </c>
      <c r="AA99" s="1">
        <f t="shared" si="15"/>
        <v>-4.6867273234965978E-2</v>
      </c>
      <c r="AB99" s="1">
        <f t="shared" si="16"/>
        <v>6.2654535358888097E-3</v>
      </c>
      <c r="AC99" s="1">
        <f t="shared" si="17"/>
        <v>-4.0601819702715147E-2</v>
      </c>
      <c r="AD99" s="1" t="b">
        <f t="shared" si="18"/>
        <v>1</v>
      </c>
    </row>
    <row r="100" spans="1:30" s="3" customFormat="1" ht="13.5" customHeight="1" x14ac:dyDescent="0.2">
      <c r="A100" s="13"/>
      <c r="B100" s="15" t="s">
        <v>0</v>
      </c>
      <c r="C100" s="18">
        <v>608962.78500000003</v>
      </c>
      <c r="D100" s="18">
        <v>50746.89875</v>
      </c>
      <c r="E100" s="18">
        <v>101493.7975</v>
      </c>
      <c r="F100" s="18">
        <v>152240.69625000001</v>
      </c>
      <c r="G100" s="18">
        <v>0</v>
      </c>
      <c r="H100" s="18">
        <v>21431.309799393435</v>
      </c>
      <c r="I100" s="18">
        <v>42862.61959878687</v>
      </c>
      <c r="J100" s="18">
        <v>64293.929398180298</v>
      </c>
      <c r="K100" s="61"/>
      <c r="L100" s="95"/>
      <c r="M100" s="96" t="s">
        <v>0</v>
      </c>
      <c r="N100" s="97">
        <v>608962.80000000005</v>
      </c>
      <c r="O100" s="97">
        <v>50746.9</v>
      </c>
      <c r="P100" s="97">
        <v>101493.8</v>
      </c>
      <c r="Q100" s="97">
        <v>152240.70000000001</v>
      </c>
      <c r="R100" s="95"/>
      <c r="S100" s="97">
        <v>21431.3</v>
      </c>
      <c r="T100" s="97">
        <v>42862.6</v>
      </c>
      <c r="U100" s="97">
        <v>64293.9</v>
      </c>
      <c r="V100" s="1">
        <f t="shared" si="10"/>
        <v>-1.5000000013969839E-2</v>
      </c>
      <c r="W100" s="1">
        <f t="shared" si="11"/>
        <v>-1.2500000011641532E-3</v>
      </c>
      <c r="X100" s="1">
        <f t="shared" si="12"/>
        <v>-2.5000000023283064E-3</v>
      </c>
      <c r="Y100" s="1">
        <f t="shared" si="13"/>
        <v>-3.7500000034924597E-3</v>
      </c>
      <c r="Z100" s="1">
        <f t="shared" si="14"/>
        <v>0</v>
      </c>
      <c r="AA100" s="1">
        <f t="shared" si="15"/>
        <v>9.7993934359692503E-3</v>
      </c>
      <c r="AB100" s="1">
        <f t="shared" si="16"/>
        <v>1.9598786871938501E-2</v>
      </c>
      <c r="AC100" s="1">
        <f t="shared" si="17"/>
        <v>2.9398180296993814E-2</v>
      </c>
      <c r="AD100" s="1" t="b">
        <f t="shared" si="18"/>
        <v>1</v>
      </c>
    </row>
    <row r="101" spans="1:30" s="3" customFormat="1" ht="13.5" customHeight="1" x14ac:dyDescent="0.2">
      <c r="A101" s="13"/>
      <c r="B101" s="15" t="s">
        <v>2</v>
      </c>
      <c r="C101" s="18">
        <v>366478.59499999997</v>
      </c>
      <c r="D101" s="18">
        <v>30539.882916666669</v>
      </c>
      <c r="E101" s="18">
        <v>61079.765833333338</v>
      </c>
      <c r="F101" s="18">
        <v>91619.648749999993</v>
      </c>
      <c r="G101" s="18">
        <v>0</v>
      </c>
      <c r="H101" s="18">
        <v>50.543333333333337</v>
      </c>
      <c r="I101" s="18">
        <v>101.08666666666667</v>
      </c>
      <c r="J101" s="18">
        <v>151.63</v>
      </c>
      <c r="K101" s="61"/>
      <c r="L101" s="95"/>
      <c r="M101" s="96" t="s">
        <v>2</v>
      </c>
      <c r="N101" s="97">
        <v>366478.6</v>
      </c>
      <c r="O101" s="97">
        <v>30539.9</v>
      </c>
      <c r="P101" s="97">
        <v>61079.8</v>
      </c>
      <c r="Q101" s="97">
        <v>91619.6</v>
      </c>
      <c r="R101" s="95"/>
      <c r="S101" s="98">
        <v>50.5</v>
      </c>
      <c r="T101" s="98">
        <v>101.1</v>
      </c>
      <c r="U101" s="98">
        <v>151.6</v>
      </c>
      <c r="V101" s="1">
        <f t="shared" si="10"/>
        <v>-5.0000000046566129E-3</v>
      </c>
      <c r="W101" s="1">
        <f t="shared" si="11"/>
        <v>-1.7083333332266193E-2</v>
      </c>
      <c r="X101" s="1">
        <f t="shared" si="12"/>
        <v>-3.4166666664532386E-2</v>
      </c>
      <c r="Y101" s="1">
        <f t="shared" si="13"/>
        <v>4.8749999987194315E-2</v>
      </c>
      <c r="Z101" s="1">
        <f t="shared" si="14"/>
        <v>0</v>
      </c>
      <c r="AA101" s="1">
        <f t="shared" si="15"/>
        <v>4.3333333333336554E-2</v>
      </c>
      <c r="AB101" s="1">
        <f t="shared" si="16"/>
        <v>-1.3333333333321207E-2</v>
      </c>
      <c r="AC101" s="1">
        <f t="shared" si="17"/>
        <v>3.0000000000001137E-2</v>
      </c>
      <c r="AD101" s="1" t="b">
        <f t="shared" si="18"/>
        <v>1</v>
      </c>
    </row>
    <row r="102" spans="1:30" s="3" customFormat="1" ht="13.5" customHeight="1" x14ac:dyDescent="0.2">
      <c r="A102" s="13"/>
      <c r="B102" s="14" t="s">
        <v>78</v>
      </c>
      <c r="C102" s="17">
        <v>74634.827969999998</v>
      </c>
      <c r="D102" s="17">
        <v>9687.5771599999989</v>
      </c>
      <c r="E102" s="17">
        <v>22027.698</v>
      </c>
      <c r="F102" s="17">
        <v>31481.940159999995</v>
      </c>
      <c r="G102" s="17">
        <v>0</v>
      </c>
      <c r="H102" s="17">
        <v>395.291</v>
      </c>
      <c r="I102" s="17">
        <v>5676.5704100000003</v>
      </c>
      <c r="J102" s="17">
        <v>10058.961080000003</v>
      </c>
      <c r="K102" s="61"/>
      <c r="L102" s="95"/>
      <c r="M102" s="92" t="s">
        <v>78</v>
      </c>
      <c r="N102" s="93">
        <v>74634.8</v>
      </c>
      <c r="O102" s="93">
        <v>9687.6</v>
      </c>
      <c r="P102" s="93">
        <v>22027.7</v>
      </c>
      <c r="Q102" s="93">
        <v>31481.9</v>
      </c>
      <c r="R102" s="95"/>
      <c r="S102" s="94">
        <v>395.3</v>
      </c>
      <c r="T102" s="93">
        <v>5676.6</v>
      </c>
      <c r="U102" s="93">
        <v>10059</v>
      </c>
      <c r="V102" s="1">
        <f t="shared" si="10"/>
        <v>2.7969999995548278E-2</v>
      </c>
      <c r="W102" s="1">
        <f t="shared" si="11"/>
        <v>-2.2840000001451699E-2</v>
      </c>
      <c r="X102" s="1">
        <f t="shared" si="12"/>
        <v>-2.0000000004074536E-3</v>
      </c>
      <c r="Y102" s="1">
        <f t="shared" si="13"/>
        <v>4.0159999993193196E-2</v>
      </c>
      <c r="Z102" s="1">
        <f t="shared" si="14"/>
        <v>0</v>
      </c>
      <c r="AA102" s="1">
        <f t="shared" si="15"/>
        <v>-9.0000000000145519E-3</v>
      </c>
      <c r="AB102" s="1">
        <f t="shared" si="16"/>
        <v>-2.9590000000098371E-2</v>
      </c>
      <c r="AC102" s="1">
        <f t="shared" si="17"/>
        <v>-3.891999999723339E-2</v>
      </c>
      <c r="AD102" s="1" t="b">
        <f t="shared" si="18"/>
        <v>1</v>
      </c>
    </row>
    <row r="103" spans="1:30" s="3" customFormat="1" ht="13.5" customHeight="1" x14ac:dyDescent="0.2">
      <c r="A103" s="13"/>
      <c r="B103" s="15" t="s">
        <v>0</v>
      </c>
      <c r="C103" s="18">
        <v>74634.827969999998</v>
      </c>
      <c r="D103" s="18">
        <v>9687.5771599999989</v>
      </c>
      <c r="E103" s="18">
        <v>22027.698</v>
      </c>
      <c r="F103" s="18">
        <v>31481.940159999995</v>
      </c>
      <c r="G103" s="18">
        <v>0</v>
      </c>
      <c r="H103" s="18">
        <v>395.291</v>
      </c>
      <c r="I103" s="18">
        <v>5676.5704100000003</v>
      </c>
      <c r="J103" s="18">
        <v>10058.961080000003</v>
      </c>
      <c r="K103" s="61"/>
      <c r="L103" s="95"/>
      <c r="M103" s="96" t="s">
        <v>0</v>
      </c>
      <c r="N103" s="97">
        <v>74634.8</v>
      </c>
      <c r="O103" s="97">
        <v>9687.6</v>
      </c>
      <c r="P103" s="97">
        <v>22027.7</v>
      </c>
      <c r="Q103" s="97">
        <v>31481.9</v>
      </c>
      <c r="R103" s="95"/>
      <c r="S103" s="98">
        <v>395.3</v>
      </c>
      <c r="T103" s="97">
        <v>5676.6</v>
      </c>
      <c r="U103" s="97">
        <v>10059</v>
      </c>
      <c r="V103" s="1">
        <f t="shared" si="10"/>
        <v>2.7969999995548278E-2</v>
      </c>
      <c r="W103" s="1">
        <f t="shared" si="11"/>
        <v>-2.2840000001451699E-2</v>
      </c>
      <c r="X103" s="1">
        <f t="shared" si="12"/>
        <v>-2.0000000004074536E-3</v>
      </c>
      <c r="Y103" s="1">
        <f t="shared" si="13"/>
        <v>4.0159999993193196E-2</v>
      </c>
      <c r="Z103" s="1">
        <f t="shared" si="14"/>
        <v>0</v>
      </c>
      <c r="AA103" s="1">
        <f t="shared" si="15"/>
        <v>-9.0000000000145519E-3</v>
      </c>
      <c r="AB103" s="1">
        <f t="shared" si="16"/>
        <v>-2.9590000000098371E-2</v>
      </c>
      <c r="AC103" s="1">
        <f t="shared" si="17"/>
        <v>-3.891999999723339E-2</v>
      </c>
      <c r="AD103" s="1" t="b">
        <f t="shared" si="18"/>
        <v>1</v>
      </c>
    </row>
    <row r="104" spans="1:30" s="3" customFormat="1" ht="13.5" customHeight="1" thickBot="1" x14ac:dyDescent="0.25">
      <c r="A104" s="13"/>
      <c r="B104" s="15" t="s">
        <v>2</v>
      </c>
      <c r="C104" s="18">
        <v>0</v>
      </c>
      <c r="D104" s="18">
        <v>0</v>
      </c>
      <c r="E104" s="18">
        <v>0</v>
      </c>
      <c r="F104" s="18">
        <v>0</v>
      </c>
      <c r="G104" s="18">
        <v>0</v>
      </c>
      <c r="H104" s="18">
        <v>0</v>
      </c>
      <c r="I104" s="18">
        <v>0</v>
      </c>
      <c r="J104" s="18">
        <v>0</v>
      </c>
      <c r="K104" s="61"/>
      <c r="L104" s="103"/>
      <c r="M104" s="104" t="s">
        <v>2</v>
      </c>
      <c r="N104" s="105">
        <v>0</v>
      </c>
      <c r="O104" s="105">
        <v>0</v>
      </c>
      <c r="P104" s="105">
        <v>0</v>
      </c>
      <c r="Q104" s="105">
        <v>0</v>
      </c>
      <c r="R104" s="103"/>
      <c r="S104" s="105">
        <v>0</v>
      </c>
      <c r="T104" s="105">
        <v>0</v>
      </c>
      <c r="U104" s="105">
        <v>0</v>
      </c>
      <c r="V104" s="1">
        <f t="shared" si="10"/>
        <v>0</v>
      </c>
      <c r="W104" s="1">
        <f t="shared" si="11"/>
        <v>0</v>
      </c>
      <c r="X104" s="1">
        <f t="shared" si="12"/>
        <v>0</v>
      </c>
      <c r="Y104" s="1">
        <f t="shared" si="13"/>
        <v>0</v>
      </c>
      <c r="Z104" s="1">
        <f t="shared" si="14"/>
        <v>0</v>
      </c>
      <c r="AA104" s="1">
        <f t="shared" si="15"/>
        <v>0</v>
      </c>
      <c r="AB104" s="1">
        <f t="shared" si="16"/>
        <v>0</v>
      </c>
      <c r="AC104" s="1">
        <f t="shared" si="17"/>
        <v>0</v>
      </c>
      <c r="AD104" s="1" t="b">
        <f t="shared" si="18"/>
        <v>1</v>
      </c>
    </row>
    <row r="105" spans="1:30" s="3" customFormat="1" ht="27.75" customHeight="1" thickTop="1" x14ac:dyDescent="0.2">
      <c r="A105" s="13"/>
      <c r="B105" s="14" t="s">
        <v>83</v>
      </c>
      <c r="C105" s="17">
        <v>31955.914000000001</v>
      </c>
      <c r="D105" s="17">
        <v>4001.6489999999999</v>
      </c>
      <c r="E105" s="17">
        <v>7119.8509999999997</v>
      </c>
      <c r="F105" s="17">
        <v>10411.315000000001</v>
      </c>
      <c r="G105" s="17">
        <v>0</v>
      </c>
      <c r="H105" s="17">
        <v>938.93799999999999</v>
      </c>
      <c r="I105" s="17">
        <v>6014.7060000000001</v>
      </c>
      <c r="J105" s="17">
        <v>9966.9130000000005</v>
      </c>
      <c r="K105" s="61"/>
      <c r="L105" s="95"/>
      <c r="M105" s="92" t="s">
        <v>83</v>
      </c>
      <c r="N105" s="93">
        <v>31955.9</v>
      </c>
      <c r="O105" s="93">
        <v>4001.6</v>
      </c>
      <c r="P105" s="93">
        <v>7119.9</v>
      </c>
      <c r="Q105" s="93">
        <v>10411.299999999999</v>
      </c>
      <c r="R105" s="95"/>
      <c r="S105" s="94">
        <v>938.9</v>
      </c>
      <c r="T105" s="93">
        <v>6014.7</v>
      </c>
      <c r="U105" s="93">
        <v>9966.9</v>
      </c>
      <c r="V105" s="1">
        <f t="shared" si="10"/>
        <v>1.3999999999214197E-2</v>
      </c>
      <c r="W105" s="1">
        <f t="shared" si="11"/>
        <v>4.8999999999978172E-2</v>
      </c>
      <c r="X105" s="1">
        <f t="shared" si="12"/>
        <v>-4.8999999999978172E-2</v>
      </c>
      <c r="Y105" s="1">
        <f t="shared" si="13"/>
        <v>1.5000000001236913E-2</v>
      </c>
      <c r="Z105" s="1">
        <f t="shared" si="14"/>
        <v>0</v>
      </c>
      <c r="AA105" s="1">
        <f t="shared" si="15"/>
        <v>3.8000000000010914E-2</v>
      </c>
      <c r="AB105" s="1">
        <f t="shared" si="16"/>
        <v>6.0000000003128662E-3</v>
      </c>
      <c r="AC105" s="1">
        <f t="shared" si="17"/>
        <v>1.3000000000829459E-2</v>
      </c>
      <c r="AD105" s="1" t="b">
        <f t="shared" si="18"/>
        <v>1</v>
      </c>
    </row>
    <row r="106" spans="1:30" s="3" customFormat="1" ht="13.5" customHeight="1" x14ac:dyDescent="0.2">
      <c r="A106" s="13"/>
      <c r="B106" s="15" t="s">
        <v>0</v>
      </c>
      <c r="C106" s="18">
        <v>31955.914000000001</v>
      </c>
      <c r="D106" s="18">
        <v>4001.6489999999999</v>
      </c>
      <c r="E106" s="18">
        <v>7119.8509999999997</v>
      </c>
      <c r="F106" s="18">
        <v>10411.315000000001</v>
      </c>
      <c r="G106" s="18">
        <v>0</v>
      </c>
      <c r="H106" s="18">
        <v>938.93799999999999</v>
      </c>
      <c r="I106" s="18">
        <v>6014.7060000000001</v>
      </c>
      <c r="J106" s="18">
        <v>9966.9130000000005</v>
      </c>
      <c r="K106" s="61"/>
      <c r="L106" s="95"/>
      <c r="M106" s="96" t="s">
        <v>0</v>
      </c>
      <c r="N106" s="97">
        <v>31955.9</v>
      </c>
      <c r="O106" s="97">
        <v>4001.6</v>
      </c>
      <c r="P106" s="97">
        <v>7119.9</v>
      </c>
      <c r="Q106" s="97">
        <v>10411.299999999999</v>
      </c>
      <c r="R106" s="95"/>
      <c r="S106" s="98">
        <v>938.9</v>
      </c>
      <c r="T106" s="97">
        <v>6014.7</v>
      </c>
      <c r="U106" s="97">
        <v>9966.9</v>
      </c>
      <c r="V106" s="1">
        <f t="shared" si="10"/>
        <v>1.3999999999214197E-2</v>
      </c>
      <c r="W106" s="1">
        <f t="shared" si="11"/>
        <v>4.8999999999978172E-2</v>
      </c>
      <c r="X106" s="1">
        <f t="shared" si="12"/>
        <v>-4.8999999999978172E-2</v>
      </c>
      <c r="Y106" s="1">
        <f t="shared" si="13"/>
        <v>1.5000000001236913E-2</v>
      </c>
      <c r="Z106" s="1">
        <f t="shared" si="14"/>
        <v>0</v>
      </c>
      <c r="AA106" s="1">
        <f t="shared" si="15"/>
        <v>3.8000000000010914E-2</v>
      </c>
      <c r="AB106" s="1">
        <f t="shared" si="16"/>
        <v>6.0000000003128662E-3</v>
      </c>
      <c r="AC106" s="1">
        <f t="shared" si="17"/>
        <v>1.3000000000829459E-2</v>
      </c>
      <c r="AD106" s="1" t="b">
        <f t="shared" si="18"/>
        <v>1</v>
      </c>
    </row>
    <row r="107" spans="1:30" s="3" customFormat="1" ht="13.5" customHeight="1" x14ac:dyDescent="0.2">
      <c r="A107" s="13"/>
      <c r="B107" s="15" t="s">
        <v>2</v>
      </c>
      <c r="C107" s="18">
        <v>0</v>
      </c>
      <c r="D107" s="18">
        <v>0</v>
      </c>
      <c r="E107" s="18">
        <v>0</v>
      </c>
      <c r="F107" s="18">
        <v>0</v>
      </c>
      <c r="G107" s="18">
        <v>0</v>
      </c>
      <c r="H107" s="18">
        <v>0</v>
      </c>
      <c r="I107" s="18">
        <v>0</v>
      </c>
      <c r="J107" s="18">
        <v>0</v>
      </c>
      <c r="K107" s="61"/>
      <c r="L107" s="95"/>
      <c r="M107" s="96" t="s">
        <v>2</v>
      </c>
      <c r="N107" s="98">
        <v>0</v>
      </c>
      <c r="O107" s="98">
        <v>0</v>
      </c>
      <c r="P107" s="98">
        <v>0</v>
      </c>
      <c r="Q107" s="98">
        <v>0</v>
      </c>
      <c r="R107" s="95"/>
      <c r="S107" s="98">
        <v>0</v>
      </c>
      <c r="T107" s="98">
        <v>0</v>
      </c>
      <c r="U107" s="98">
        <v>0</v>
      </c>
      <c r="V107" s="1">
        <f t="shared" si="10"/>
        <v>0</v>
      </c>
      <c r="W107" s="1">
        <f t="shared" si="11"/>
        <v>0</v>
      </c>
      <c r="X107" s="1">
        <f t="shared" si="12"/>
        <v>0</v>
      </c>
      <c r="Y107" s="1">
        <f t="shared" si="13"/>
        <v>0</v>
      </c>
      <c r="Z107" s="1">
        <f t="shared" si="14"/>
        <v>0</v>
      </c>
      <c r="AA107" s="1">
        <f t="shared" si="15"/>
        <v>0</v>
      </c>
      <c r="AB107" s="1">
        <f t="shared" si="16"/>
        <v>0</v>
      </c>
      <c r="AC107" s="1">
        <f t="shared" si="17"/>
        <v>0</v>
      </c>
      <c r="AD107" s="1" t="b">
        <f t="shared" si="18"/>
        <v>1</v>
      </c>
    </row>
    <row r="108" spans="1:30" s="3" customFormat="1" ht="21" customHeight="1" x14ac:dyDescent="0.2">
      <c r="A108" s="13"/>
      <c r="B108" s="14" t="s">
        <v>24</v>
      </c>
      <c r="C108" s="17">
        <v>8143.3281999999999</v>
      </c>
      <c r="D108" s="17">
        <v>776.82279000000005</v>
      </c>
      <c r="E108" s="17">
        <v>1553.6455700000001</v>
      </c>
      <c r="F108" s="17">
        <v>2311.32836</v>
      </c>
      <c r="G108" s="17">
        <v>0</v>
      </c>
      <c r="H108" s="17">
        <v>251.36490000000001</v>
      </c>
      <c r="I108" s="17">
        <v>931.78568000000007</v>
      </c>
      <c r="J108" s="17">
        <v>1064.0663500000001</v>
      </c>
      <c r="K108" s="61"/>
      <c r="L108" s="95"/>
      <c r="M108" s="92" t="s">
        <v>24</v>
      </c>
      <c r="N108" s="93">
        <v>8143.3</v>
      </c>
      <c r="O108" s="94">
        <v>776.8</v>
      </c>
      <c r="P108" s="93">
        <v>1553.6</v>
      </c>
      <c r="Q108" s="93">
        <v>2311.3000000000002</v>
      </c>
      <c r="R108" s="95"/>
      <c r="S108" s="94">
        <v>251.4</v>
      </c>
      <c r="T108" s="94">
        <v>931.8</v>
      </c>
      <c r="U108" s="93">
        <v>1064.0999999999999</v>
      </c>
      <c r="V108" s="1">
        <f t="shared" si="10"/>
        <v>2.8199999999742431E-2</v>
      </c>
      <c r="W108" s="1">
        <f t="shared" si="11"/>
        <v>2.2790000000100008E-2</v>
      </c>
      <c r="X108" s="1">
        <f t="shared" si="12"/>
        <v>4.5570000000225264E-2</v>
      </c>
      <c r="Y108" s="1">
        <f t="shared" si="13"/>
        <v>2.8359999999793217E-2</v>
      </c>
      <c r="Z108" s="1">
        <f t="shared" si="14"/>
        <v>0</v>
      </c>
      <c r="AA108" s="1">
        <f t="shared" si="15"/>
        <v>-3.5099999999999909E-2</v>
      </c>
      <c r="AB108" s="1">
        <f t="shared" si="16"/>
        <v>-1.4319999999884203E-2</v>
      </c>
      <c r="AC108" s="1">
        <f t="shared" si="17"/>
        <v>-3.3649999999852298E-2</v>
      </c>
      <c r="AD108" s="1" t="b">
        <f t="shared" si="18"/>
        <v>1</v>
      </c>
    </row>
    <row r="109" spans="1:30" s="3" customFormat="1" ht="13.5" customHeight="1" x14ac:dyDescent="0.2">
      <c r="A109" s="13"/>
      <c r="B109" s="15" t="s">
        <v>0</v>
      </c>
      <c r="C109" s="18">
        <v>8143.3281999999999</v>
      </c>
      <c r="D109" s="18">
        <v>776.82279000000005</v>
      </c>
      <c r="E109" s="18">
        <v>1553.6455700000001</v>
      </c>
      <c r="F109" s="18">
        <v>2311.32836</v>
      </c>
      <c r="G109" s="18">
        <v>0</v>
      </c>
      <c r="H109" s="18">
        <v>251.36490000000001</v>
      </c>
      <c r="I109" s="18">
        <v>931.78568000000007</v>
      </c>
      <c r="J109" s="18">
        <v>1064.0663500000001</v>
      </c>
      <c r="K109" s="61"/>
      <c r="L109" s="95"/>
      <c r="M109" s="96" t="s">
        <v>0</v>
      </c>
      <c r="N109" s="97">
        <v>8143.3</v>
      </c>
      <c r="O109" s="98">
        <v>776.8</v>
      </c>
      <c r="P109" s="97">
        <v>1553.6</v>
      </c>
      <c r="Q109" s="97">
        <v>2311.3000000000002</v>
      </c>
      <c r="R109" s="95"/>
      <c r="S109" s="98">
        <v>251.4</v>
      </c>
      <c r="T109" s="98">
        <v>931.8</v>
      </c>
      <c r="U109" s="97">
        <v>1064.0999999999999</v>
      </c>
      <c r="V109" s="1">
        <f t="shared" si="10"/>
        <v>2.8199999999742431E-2</v>
      </c>
      <c r="W109" s="1">
        <f t="shared" si="11"/>
        <v>2.2790000000100008E-2</v>
      </c>
      <c r="X109" s="1">
        <f t="shared" si="12"/>
        <v>4.5570000000225264E-2</v>
      </c>
      <c r="Y109" s="1">
        <f t="shared" si="13"/>
        <v>2.8359999999793217E-2</v>
      </c>
      <c r="Z109" s="1">
        <f t="shared" si="14"/>
        <v>0</v>
      </c>
      <c r="AA109" s="1">
        <f t="shared" si="15"/>
        <v>-3.5099999999999909E-2</v>
      </c>
      <c r="AB109" s="1">
        <f t="shared" si="16"/>
        <v>-1.4319999999884203E-2</v>
      </c>
      <c r="AC109" s="1">
        <f t="shared" si="17"/>
        <v>-3.3649999999852298E-2</v>
      </c>
      <c r="AD109" s="1" t="b">
        <f t="shared" si="18"/>
        <v>1</v>
      </c>
    </row>
    <row r="110" spans="1:30" s="3" customFormat="1" ht="13.5" customHeight="1" x14ac:dyDescent="0.2">
      <c r="A110" s="13"/>
      <c r="B110" s="15" t="s">
        <v>2</v>
      </c>
      <c r="C110" s="18">
        <v>0</v>
      </c>
      <c r="D110" s="18">
        <v>0</v>
      </c>
      <c r="E110" s="18">
        <v>0</v>
      </c>
      <c r="F110" s="18">
        <v>0</v>
      </c>
      <c r="G110" s="18">
        <v>0</v>
      </c>
      <c r="H110" s="18">
        <v>0</v>
      </c>
      <c r="I110" s="18">
        <v>0</v>
      </c>
      <c r="J110" s="18">
        <v>0</v>
      </c>
      <c r="K110" s="61"/>
      <c r="L110" s="95"/>
      <c r="M110" s="96" t="s">
        <v>2</v>
      </c>
      <c r="N110" s="98">
        <v>0</v>
      </c>
      <c r="O110" s="98">
        <v>0</v>
      </c>
      <c r="P110" s="98">
        <v>0</v>
      </c>
      <c r="Q110" s="98">
        <v>0</v>
      </c>
      <c r="R110" s="95"/>
      <c r="S110" s="98">
        <v>0</v>
      </c>
      <c r="T110" s="98">
        <v>0</v>
      </c>
      <c r="U110" s="98">
        <v>0</v>
      </c>
      <c r="V110" s="1">
        <f t="shared" si="10"/>
        <v>0</v>
      </c>
      <c r="W110" s="1">
        <f t="shared" si="11"/>
        <v>0</v>
      </c>
      <c r="X110" s="1">
        <f t="shared" si="12"/>
        <v>0</v>
      </c>
      <c r="Y110" s="1">
        <f t="shared" si="13"/>
        <v>0</v>
      </c>
      <c r="Z110" s="1">
        <f t="shared" si="14"/>
        <v>0</v>
      </c>
      <c r="AA110" s="1">
        <f t="shared" si="15"/>
        <v>0</v>
      </c>
      <c r="AB110" s="1">
        <f t="shared" si="16"/>
        <v>0</v>
      </c>
      <c r="AC110" s="1">
        <f t="shared" si="17"/>
        <v>0</v>
      </c>
      <c r="AD110" s="1" t="b">
        <f t="shared" si="18"/>
        <v>1</v>
      </c>
    </row>
    <row r="111" spans="1:30" s="3" customFormat="1" ht="21" customHeight="1" x14ac:dyDescent="0.2">
      <c r="A111" s="13"/>
      <c r="B111" s="14" t="s">
        <v>53</v>
      </c>
      <c r="C111" s="17">
        <v>18883.04</v>
      </c>
      <c r="D111" s="17">
        <v>2364.61</v>
      </c>
      <c r="E111" s="17">
        <v>4207.1850000000004</v>
      </c>
      <c r="F111" s="17">
        <v>6152.14</v>
      </c>
      <c r="G111" s="17">
        <v>0</v>
      </c>
      <c r="H111" s="17">
        <v>554.827</v>
      </c>
      <c r="I111" s="17">
        <v>3554.145</v>
      </c>
      <c r="J111" s="17">
        <v>5889.5389999999998</v>
      </c>
      <c r="K111" s="61"/>
      <c r="L111" s="95"/>
      <c r="M111" s="92" t="s">
        <v>53</v>
      </c>
      <c r="N111" s="93">
        <v>18883</v>
      </c>
      <c r="O111" s="93">
        <v>2364.6</v>
      </c>
      <c r="P111" s="93">
        <v>4207.2</v>
      </c>
      <c r="Q111" s="93">
        <v>6152.1</v>
      </c>
      <c r="R111" s="95"/>
      <c r="S111" s="94">
        <v>554.79999999999995</v>
      </c>
      <c r="T111" s="93">
        <v>3554.1</v>
      </c>
      <c r="U111" s="93">
        <v>5889.5</v>
      </c>
      <c r="V111" s="1">
        <f t="shared" si="10"/>
        <v>4.0000000000873115E-2</v>
      </c>
      <c r="W111" s="1">
        <f t="shared" si="11"/>
        <v>1.0000000000218279E-2</v>
      </c>
      <c r="X111" s="1">
        <f t="shared" si="12"/>
        <v>-1.4999999999417923E-2</v>
      </c>
      <c r="Y111" s="1">
        <f t="shared" si="13"/>
        <v>3.999999999996362E-2</v>
      </c>
      <c r="Z111" s="1">
        <f t="shared" si="14"/>
        <v>0</v>
      </c>
      <c r="AA111" s="1">
        <f t="shared" si="15"/>
        <v>2.7000000000043656E-2</v>
      </c>
      <c r="AB111" s="1">
        <f t="shared" si="16"/>
        <v>4.500000000007276E-2</v>
      </c>
      <c r="AC111" s="1">
        <f t="shared" si="17"/>
        <v>3.8999999999759893E-2</v>
      </c>
      <c r="AD111" s="1" t="b">
        <f t="shared" si="18"/>
        <v>1</v>
      </c>
    </row>
    <row r="112" spans="1:30" s="3" customFormat="1" ht="13.5" customHeight="1" x14ac:dyDescent="0.2">
      <c r="A112" s="13"/>
      <c r="B112" s="15" t="s">
        <v>0</v>
      </c>
      <c r="C112" s="18">
        <v>18883.04</v>
      </c>
      <c r="D112" s="18">
        <v>2364.61</v>
      </c>
      <c r="E112" s="18">
        <v>4207.1850000000004</v>
      </c>
      <c r="F112" s="18">
        <v>6152.14</v>
      </c>
      <c r="G112" s="18">
        <v>0</v>
      </c>
      <c r="H112" s="18">
        <v>554.827</v>
      </c>
      <c r="I112" s="18">
        <v>3554.145</v>
      </c>
      <c r="J112" s="18">
        <v>5889.5389999999998</v>
      </c>
      <c r="K112" s="61"/>
      <c r="L112" s="95"/>
      <c r="M112" s="96" t="s">
        <v>0</v>
      </c>
      <c r="N112" s="97">
        <v>18883</v>
      </c>
      <c r="O112" s="97">
        <v>2364.6</v>
      </c>
      <c r="P112" s="97">
        <v>4207.2</v>
      </c>
      <c r="Q112" s="97">
        <v>6152.1</v>
      </c>
      <c r="R112" s="95"/>
      <c r="S112" s="98">
        <v>554.79999999999995</v>
      </c>
      <c r="T112" s="97">
        <v>3554.1</v>
      </c>
      <c r="U112" s="97">
        <v>5889.5</v>
      </c>
      <c r="V112" s="1">
        <f t="shared" si="10"/>
        <v>4.0000000000873115E-2</v>
      </c>
      <c r="W112" s="1">
        <f t="shared" si="11"/>
        <v>1.0000000000218279E-2</v>
      </c>
      <c r="X112" s="1">
        <f t="shared" si="12"/>
        <v>-1.4999999999417923E-2</v>
      </c>
      <c r="Y112" s="1">
        <f t="shared" si="13"/>
        <v>3.999999999996362E-2</v>
      </c>
      <c r="Z112" s="1">
        <f t="shared" si="14"/>
        <v>0</v>
      </c>
      <c r="AA112" s="1">
        <f t="shared" si="15"/>
        <v>2.7000000000043656E-2</v>
      </c>
      <c r="AB112" s="1">
        <f t="shared" si="16"/>
        <v>4.500000000007276E-2</v>
      </c>
      <c r="AC112" s="1">
        <f t="shared" si="17"/>
        <v>3.8999999999759893E-2</v>
      </c>
      <c r="AD112" s="1" t="b">
        <f t="shared" si="18"/>
        <v>1</v>
      </c>
    </row>
    <row r="113" spans="1:84" s="3" customFormat="1" ht="13.5" customHeight="1" x14ac:dyDescent="0.2">
      <c r="A113" s="13"/>
      <c r="B113" s="15" t="s">
        <v>2</v>
      </c>
      <c r="C113" s="18">
        <v>0</v>
      </c>
      <c r="D113" s="18">
        <v>0</v>
      </c>
      <c r="E113" s="18">
        <v>0</v>
      </c>
      <c r="F113" s="18">
        <v>0</v>
      </c>
      <c r="G113" s="18">
        <v>0</v>
      </c>
      <c r="H113" s="18">
        <v>0</v>
      </c>
      <c r="I113" s="18">
        <v>0</v>
      </c>
      <c r="J113" s="18">
        <v>0</v>
      </c>
      <c r="K113" s="61"/>
      <c r="L113" s="95"/>
      <c r="M113" s="96" t="s">
        <v>2</v>
      </c>
      <c r="N113" s="98">
        <v>0</v>
      </c>
      <c r="O113" s="98">
        <v>0</v>
      </c>
      <c r="P113" s="98">
        <v>0</v>
      </c>
      <c r="Q113" s="98">
        <v>0</v>
      </c>
      <c r="R113" s="95"/>
      <c r="S113" s="98">
        <v>0</v>
      </c>
      <c r="T113" s="98">
        <v>0</v>
      </c>
      <c r="U113" s="98">
        <v>0</v>
      </c>
      <c r="V113" s="1">
        <f t="shared" si="10"/>
        <v>0</v>
      </c>
      <c r="W113" s="1">
        <f t="shared" si="11"/>
        <v>0</v>
      </c>
      <c r="X113" s="1">
        <f t="shared" si="12"/>
        <v>0</v>
      </c>
      <c r="Y113" s="1">
        <f t="shared" si="13"/>
        <v>0</v>
      </c>
      <c r="Z113" s="1">
        <f t="shared" si="14"/>
        <v>0</v>
      </c>
      <c r="AA113" s="1">
        <f t="shared" si="15"/>
        <v>0</v>
      </c>
      <c r="AB113" s="1">
        <f t="shared" si="16"/>
        <v>0</v>
      </c>
      <c r="AC113" s="1">
        <f t="shared" si="17"/>
        <v>0</v>
      </c>
      <c r="AD113" s="1" t="b">
        <f t="shared" si="18"/>
        <v>1</v>
      </c>
    </row>
    <row r="114" spans="1:84" s="3" customFormat="1" ht="21" customHeight="1" x14ac:dyDescent="0.2">
      <c r="A114" s="13"/>
      <c r="B114" s="14" t="s">
        <v>54</v>
      </c>
      <c r="C114" s="17">
        <v>2905.0830000000001</v>
      </c>
      <c r="D114" s="17">
        <v>363.786</v>
      </c>
      <c r="E114" s="17">
        <v>647.25900000000001</v>
      </c>
      <c r="F114" s="17">
        <v>946.48299999999995</v>
      </c>
      <c r="G114" s="17">
        <v>0</v>
      </c>
      <c r="H114" s="17">
        <v>85.358000000000004</v>
      </c>
      <c r="I114" s="17">
        <v>546.79100000000005</v>
      </c>
      <c r="J114" s="17">
        <v>906.08299999999997</v>
      </c>
      <c r="K114" s="61"/>
      <c r="L114" s="95"/>
      <c r="M114" s="92" t="s">
        <v>54</v>
      </c>
      <c r="N114" s="93">
        <v>2905.1</v>
      </c>
      <c r="O114" s="94">
        <v>363.8</v>
      </c>
      <c r="P114" s="94">
        <v>647.29999999999995</v>
      </c>
      <c r="Q114" s="94">
        <v>946.5</v>
      </c>
      <c r="R114" s="95"/>
      <c r="S114" s="94">
        <v>85.4</v>
      </c>
      <c r="T114" s="94">
        <v>546.79999999999995</v>
      </c>
      <c r="U114" s="94">
        <v>906.1</v>
      </c>
      <c r="V114" s="1">
        <f t="shared" si="10"/>
        <v>-1.6999999999825377E-2</v>
      </c>
      <c r="W114" s="1">
        <f t="shared" si="11"/>
        <v>-1.4000000000010004E-2</v>
      </c>
      <c r="X114" s="1">
        <f t="shared" si="12"/>
        <v>-4.0999999999939973E-2</v>
      </c>
      <c r="Y114" s="1">
        <f t="shared" si="13"/>
        <v>-1.7000000000052751E-2</v>
      </c>
      <c r="Z114" s="1">
        <f t="shared" si="14"/>
        <v>0</v>
      </c>
      <c r="AA114" s="1">
        <f t="shared" si="15"/>
        <v>-4.2000000000001592E-2</v>
      </c>
      <c r="AB114" s="1">
        <f t="shared" si="16"/>
        <v>-8.9999999999008651E-3</v>
      </c>
      <c r="AC114" s="1">
        <f t="shared" si="17"/>
        <v>-1.7000000000052751E-2</v>
      </c>
      <c r="AD114" s="1" t="b">
        <f t="shared" si="18"/>
        <v>1</v>
      </c>
    </row>
    <row r="115" spans="1:84" s="3" customFormat="1" ht="13.5" customHeight="1" x14ac:dyDescent="0.2">
      <c r="A115" s="13"/>
      <c r="B115" s="15" t="s">
        <v>0</v>
      </c>
      <c r="C115" s="18">
        <v>2905.0830000000001</v>
      </c>
      <c r="D115" s="18">
        <v>363.786</v>
      </c>
      <c r="E115" s="18">
        <v>647.25900000000001</v>
      </c>
      <c r="F115" s="18">
        <v>946.48299999999995</v>
      </c>
      <c r="G115" s="18">
        <v>0</v>
      </c>
      <c r="H115" s="18">
        <v>85.358000000000004</v>
      </c>
      <c r="I115" s="18">
        <v>546.79100000000005</v>
      </c>
      <c r="J115" s="18">
        <v>906.08299999999997</v>
      </c>
      <c r="K115" s="61"/>
      <c r="L115" s="95"/>
      <c r="M115" s="96" t="s">
        <v>0</v>
      </c>
      <c r="N115" s="97">
        <v>2905.1</v>
      </c>
      <c r="O115" s="98">
        <v>363.8</v>
      </c>
      <c r="P115" s="98">
        <v>647.29999999999995</v>
      </c>
      <c r="Q115" s="98">
        <v>946.5</v>
      </c>
      <c r="R115" s="95"/>
      <c r="S115" s="98">
        <v>85.4</v>
      </c>
      <c r="T115" s="98">
        <v>546.79999999999995</v>
      </c>
      <c r="U115" s="98">
        <v>906.1</v>
      </c>
      <c r="V115" s="1">
        <f t="shared" si="10"/>
        <v>-1.6999999999825377E-2</v>
      </c>
      <c r="W115" s="1">
        <f t="shared" si="11"/>
        <v>-1.4000000000010004E-2</v>
      </c>
      <c r="X115" s="1">
        <f t="shared" si="12"/>
        <v>-4.0999999999939973E-2</v>
      </c>
      <c r="Y115" s="1">
        <f t="shared" si="13"/>
        <v>-1.7000000000052751E-2</v>
      </c>
      <c r="Z115" s="1">
        <f t="shared" si="14"/>
        <v>0</v>
      </c>
      <c r="AA115" s="1">
        <f t="shared" si="15"/>
        <v>-4.2000000000001592E-2</v>
      </c>
      <c r="AB115" s="1">
        <f t="shared" si="16"/>
        <v>-8.9999999999008651E-3</v>
      </c>
      <c r="AC115" s="1">
        <f t="shared" si="17"/>
        <v>-1.7000000000052751E-2</v>
      </c>
      <c r="AD115" s="1" t="b">
        <f t="shared" si="18"/>
        <v>1</v>
      </c>
    </row>
    <row r="116" spans="1:84" s="3" customFormat="1" ht="13.5" customHeight="1" x14ac:dyDescent="0.2">
      <c r="A116" s="13"/>
      <c r="B116" s="15" t="s">
        <v>2</v>
      </c>
      <c r="C116" s="18">
        <v>0</v>
      </c>
      <c r="D116" s="18">
        <v>0</v>
      </c>
      <c r="E116" s="18">
        <v>0</v>
      </c>
      <c r="F116" s="18">
        <v>0</v>
      </c>
      <c r="G116" s="18">
        <v>0</v>
      </c>
      <c r="H116" s="18">
        <v>0</v>
      </c>
      <c r="I116" s="18">
        <v>0</v>
      </c>
      <c r="J116" s="18">
        <v>0</v>
      </c>
      <c r="K116" s="61"/>
      <c r="L116" s="95"/>
      <c r="M116" s="96" t="s">
        <v>2</v>
      </c>
      <c r="N116" s="98">
        <v>0</v>
      </c>
      <c r="O116" s="98">
        <v>0</v>
      </c>
      <c r="P116" s="98">
        <v>0</v>
      </c>
      <c r="Q116" s="98">
        <v>0</v>
      </c>
      <c r="R116" s="95"/>
      <c r="S116" s="98">
        <v>0</v>
      </c>
      <c r="T116" s="98">
        <v>0</v>
      </c>
      <c r="U116" s="98">
        <v>0</v>
      </c>
      <c r="V116" s="1">
        <f t="shared" si="10"/>
        <v>0</v>
      </c>
      <c r="W116" s="1">
        <f t="shared" si="11"/>
        <v>0</v>
      </c>
      <c r="X116" s="1">
        <f t="shared" si="12"/>
        <v>0</v>
      </c>
      <c r="Y116" s="1">
        <f t="shared" si="13"/>
        <v>0</v>
      </c>
      <c r="Z116" s="1">
        <f t="shared" si="14"/>
        <v>0</v>
      </c>
      <c r="AA116" s="1">
        <f t="shared" si="15"/>
        <v>0</v>
      </c>
      <c r="AB116" s="1">
        <f t="shared" si="16"/>
        <v>0</v>
      </c>
      <c r="AC116" s="1">
        <f t="shared" si="17"/>
        <v>0</v>
      </c>
      <c r="AD116" s="1" t="b">
        <f t="shared" si="18"/>
        <v>1</v>
      </c>
    </row>
    <row r="117" spans="1:84" s="3" customFormat="1" ht="21" customHeight="1" x14ac:dyDescent="0.2">
      <c r="A117" s="13"/>
      <c r="B117" s="14" t="s">
        <v>52</v>
      </c>
      <c r="C117" s="17">
        <v>91510.118000000002</v>
      </c>
      <c r="D117" s="17">
        <v>11459.266</v>
      </c>
      <c r="E117" s="17">
        <v>20388.664000000001</v>
      </c>
      <c r="F117" s="17">
        <v>29814.219000000001</v>
      </c>
      <c r="G117" s="17">
        <v>0</v>
      </c>
      <c r="H117" s="17">
        <v>2688.7759999999998</v>
      </c>
      <c r="I117" s="17">
        <v>17223.932000000001</v>
      </c>
      <c r="J117" s="17">
        <v>28541.614000000001</v>
      </c>
      <c r="K117" s="61"/>
      <c r="L117" s="95"/>
      <c r="M117" s="92" t="s">
        <v>52</v>
      </c>
      <c r="N117" s="93">
        <v>91510.1</v>
      </c>
      <c r="O117" s="93">
        <v>11459.3</v>
      </c>
      <c r="P117" s="93">
        <v>20388.7</v>
      </c>
      <c r="Q117" s="93">
        <v>29814.2</v>
      </c>
      <c r="R117" s="95"/>
      <c r="S117" s="93">
        <v>2688.8</v>
      </c>
      <c r="T117" s="93">
        <v>17223.900000000001</v>
      </c>
      <c r="U117" s="93">
        <v>28541.599999999999</v>
      </c>
      <c r="V117" s="1">
        <f t="shared" si="10"/>
        <v>1.7999999996391125E-2</v>
      </c>
      <c r="W117" s="1">
        <f t="shared" si="11"/>
        <v>-3.3999999999650754E-2</v>
      </c>
      <c r="X117" s="1">
        <f t="shared" si="12"/>
        <v>-3.6000000000058208E-2</v>
      </c>
      <c r="Y117" s="1">
        <f t="shared" si="13"/>
        <v>1.9000000000232831E-2</v>
      </c>
      <c r="Z117" s="1">
        <f t="shared" si="14"/>
        <v>0</v>
      </c>
      <c r="AA117" s="1">
        <f t="shared" si="15"/>
        <v>-2.400000000034197E-2</v>
      </c>
      <c r="AB117" s="1">
        <f t="shared" si="16"/>
        <v>3.19999999992433E-2</v>
      </c>
      <c r="AC117" s="1">
        <f t="shared" si="17"/>
        <v>1.4000000002852175E-2</v>
      </c>
      <c r="AD117" s="1" t="b">
        <f t="shared" si="18"/>
        <v>1</v>
      </c>
    </row>
    <row r="118" spans="1:84" s="3" customFormat="1" ht="13.5" customHeight="1" x14ac:dyDescent="0.2">
      <c r="A118" s="13"/>
      <c r="B118" s="15" t="s">
        <v>0</v>
      </c>
      <c r="C118" s="18">
        <v>91510.118000000002</v>
      </c>
      <c r="D118" s="18">
        <v>11459.266</v>
      </c>
      <c r="E118" s="18">
        <v>20388.664000000001</v>
      </c>
      <c r="F118" s="18">
        <v>29814.219000000001</v>
      </c>
      <c r="G118" s="18">
        <v>0</v>
      </c>
      <c r="H118" s="18">
        <v>2688.7759999999998</v>
      </c>
      <c r="I118" s="18">
        <v>17223.932000000001</v>
      </c>
      <c r="J118" s="18">
        <v>28541.614000000001</v>
      </c>
      <c r="K118" s="61"/>
      <c r="L118" s="95"/>
      <c r="M118" s="96" t="s">
        <v>0</v>
      </c>
      <c r="N118" s="97">
        <v>91510.1</v>
      </c>
      <c r="O118" s="97">
        <v>11459.3</v>
      </c>
      <c r="P118" s="97">
        <v>20388.7</v>
      </c>
      <c r="Q118" s="97">
        <v>29814.2</v>
      </c>
      <c r="R118" s="95"/>
      <c r="S118" s="97">
        <v>2688.8</v>
      </c>
      <c r="T118" s="97">
        <v>17223.900000000001</v>
      </c>
      <c r="U118" s="97">
        <v>28541.599999999999</v>
      </c>
      <c r="V118" s="1">
        <f t="shared" si="10"/>
        <v>1.7999999996391125E-2</v>
      </c>
      <c r="W118" s="1">
        <f t="shared" si="11"/>
        <v>-3.3999999999650754E-2</v>
      </c>
      <c r="X118" s="1">
        <f t="shared" si="12"/>
        <v>-3.6000000000058208E-2</v>
      </c>
      <c r="Y118" s="1">
        <f t="shared" si="13"/>
        <v>1.9000000000232831E-2</v>
      </c>
      <c r="Z118" s="1">
        <f t="shared" si="14"/>
        <v>0</v>
      </c>
      <c r="AA118" s="1">
        <f t="shared" si="15"/>
        <v>-2.400000000034197E-2</v>
      </c>
      <c r="AB118" s="1">
        <f t="shared" si="16"/>
        <v>3.19999999992433E-2</v>
      </c>
      <c r="AC118" s="1">
        <f t="shared" si="17"/>
        <v>1.4000000002852175E-2</v>
      </c>
      <c r="AD118" s="1" t="b">
        <f t="shared" si="18"/>
        <v>1</v>
      </c>
    </row>
    <row r="119" spans="1:84" s="3" customFormat="1" ht="13.5" customHeight="1" x14ac:dyDescent="0.2">
      <c r="A119" s="13"/>
      <c r="B119" s="15" t="s">
        <v>2</v>
      </c>
      <c r="C119" s="18">
        <v>0</v>
      </c>
      <c r="D119" s="18">
        <v>0</v>
      </c>
      <c r="E119" s="18">
        <v>0</v>
      </c>
      <c r="F119" s="18">
        <v>0</v>
      </c>
      <c r="G119" s="18">
        <v>0</v>
      </c>
      <c r="H119" s="18">
        <v>0</v>
      </c>
      <c r="I119" s="18">
        <v>0</v>
      </c>
      <c r="J119" s="18">
        <v>0</v>
      </c>
      <c r="K119" s="61"/>
      <c r="L119" s="95"/>
      <c r="M119" s="96" t="s">
        <v>2</v>
      </c>
      <c r="N119" s="98">
        <v>0</v>
      </c>
      <c r="O119" s="98">
        <v>0</v>
      </c>
      <c r="P119" s="98">
        <v>0</v>
      </c>
      <c r="Q119" s="98">
        <v>0</v>
      </c>
      <c r="R119" s="95"/>
      <c r="S119" s="98">
        <v>0</v>
      </c>
      <c r="T119" s="98">
        <v>0</v>
      </c>
      <c r="U119" s="98">
        <v>0</v>
      </c>
      <c r="V119" s="1">
        <f t="shared" si="10"/>
        <v>0</v>
      </c>
      <c r="W119" s="1">
        <f t="shared" si="11"/>
        <v>0</v>
      </c>
      <c r="X119" s="1">
        <f t="shared" si="12"/>
        <v>0</v>
      </c>
      <c r="Y119" s="1">
        <f t="shared" si="13"/>
        <v>0</v>
      </c>
      <c r="Z119" s="1">
        <f t="shared" si="14"/>
        <v>0</v>
      </c>
      <c r="AA119" s="1">
        <f t="shared" si="15"/>
        <v>0</v>
      </c>
      <c r="AB119" s="1">
        <f t="shared" si="16"/>
        <v>0</v>
      </c>
      <c r="AC119" s="1">
        <f t="shared" si="17"/>
        <v>0</v>
      </c>
      <c r="AD119" s="1" t="b">
        <f t="shared" si="18"/>
        <v>1</v>
      </c>
    </row>
    <row r="120" spans="1:84" s="3" customFormat="1" ht="13.5" customHeight="1" x14ac:dyDescent="0.2">
      <c r="A120" s="5" t="s">
        <v>150</v>
      </c>
      <c r="B120" s="6" t="s">
        <v>10</v>
      </c>
      <c r="C120" s="11"/>
      <c r="D120" s="11"/>
      <c r="E120" s="11"/>
      <c r="F120" s="11"/>
      <c r="G120" s="11"/>
      <c r="H120" s="11"/>
      <c r="I120" s="11"/>
      <c r="J120" s="11"/>
      <c r="K120" s="61"/>
      <c r="L120" s="88">
        <v>7</v>
      </c>
      <c r="M120" s="88" t="s">
        <v>10</v>
      </c>
      <c r="N120" s="100"/>
      <c r="O120" s="100"/>
      <c r="P120" s="100"/>
      <c r="Q120" s="100"/>
      <c r="R120" s="100"/>
      <c r="S120" s="100"/>
      <c r="T120" s="100"/>
      <c r="U120" s="100"/>
      <c r="V120" s="1">
        <f t="shared" si="10"/>
        <v>0</v>
      </c>
      <c r="W120" s="1">
        <f t="shared" si="11"/>
        <v>0</v>
      </c>
      <c r="X120" s="1">
        <f t="shared" si="12"/>
        <v>0</v>
      </c>
      <c r="Y120" s="1">
        <f t="shared" si="13"/>
        <v>0</v>
      </c>
      <c r="Z120" s="1">
        <f t="shared" si="14"/>
        <v>0</v>
      </c>
      <c r="AA120" s="1">
        <f t="shared" si="15"/>
        <v>0</v>
      </c>
      <c r="AB120" s="1">
        <f t="shared" si="16"/>
        <v>0</v>
      </c>
      <c r="AC120" s="1">
        <f t="shared" si="17"/>
        <v>0</v>
      </c>
      <c r="AD120" s="1" t="b">
        <f t="shared" si="18"/>
        <v>1</v>
      </c>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row>
    <row r="121" spans="1:84" s="3" customFormat="1" ht="13.5" customHeight="1" x14ac:dyDescent="0.2">
      <c r="A121" s="5"/>
      <c r="B121" s="8" t="s">
        <v>21</v>
      </c>
      <c r="C121" s="9">
        <v>4405443.4058099994</v>
      </c>
      <c r="D121" s="9">
        <v>183975.96936000002</v>
      </c>
      <c r="E121" s="9">
        <v>379253.76692999998</v>
      </c>
      <c r="F121" s="9">
        <v>504492.42494</v>
      </c>
      <c r="G121" s="9">
        <v>0</v>
      </c>
      <c r="H121" s="9">
        <v>183975.96936000002</v>
      </c>
      <c r="I121" s="9">
        <v>379253.76692999998</v>
      </c>
      <c r="J121" s="9">
        <v>504492.42494</v>
      </c>
      <c r="K121" s="61"/>
      <c r="L121" s="95"/>
      <c r="M121" s="92" t="s">
        <v>21</v>
      </c>
      <c r="N121" s="93">
        <v>4405443.4000000004</v>
      </c>
      <c r="O121" s="93">
        <v>183976</v>
      </c>
      <c r="P121" s="93">
        <v>379253.8</v>
      </c>
      <c r="Q121" s="93">
        <v>504492.4</v>
      </c>
      <c r="R121" s="95"/>
      <c r="S121" s="93">
        <v>183976</v>
      </c>
      <c r="T121" s="93">
        <v>379253.8</v>
      </c>
      <c r="U121" s="93">
        <v>504492.4</v>
      </c>
      <c r="V121" s="1">
        <f t="shared" si="10"/>
        <v>5.8099990710616112E-3</v>
      </c>
      <c r="W121" s="1">
        <f t="shared" si="11"/>
        <v>-3.0639999982668087E-2</v>
      </c>
      <c r="X121" s="1">
        <f t="shared" si="12"/>
        <v>-3.3070000004954636E-2</v>
      </c>
      <c r="Y121" s="1">
        <f t="shared" si="13"/>
        <v>2.4939999973867089E-2</v>
      </c>
      <c r="Z121" s="1">
        <f t="shared" si="14"/>
        <v>0</v>
      </c>
      <c r="AA121" s="1">
        <f t="shared" si="15"/>
        <v>-3.0639999982668087E-2</v>
      </c>
      <c r="AB121" s="1">
        <f t="shared" si="16"/>
        <v>-3.3070000004954636E-2</v>
      </c>
      <c r="AC121" s="1">
        <f t="shared" si="17"/>
        <v>2.4939999973867089E-2</v>
      </c>
      <c r="AD121" s="1" t="b">
        <f t="shared" si="18"/>
        <v>1</v>
      </c>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row>
    <row r="122" spans="1:84" s="3" customFormat="1" ht="13.5" customHeight="1" x14ac:dyDescent="0.2">
      <c r="A122" s="5"/>
      <c r="B122" s="10" t="s">
        <v>0</v>
      </c>
      <c r="C122" s="11">
        <v>3027819.9616399999</v>
      </c>
      <c r="D122" s="11">
        <v>5869.8059599999997</v>
      </c>
      <c r="E122" s="11">
        <v>139043.79441</v>
      </c>
      <c r="F122" s="11">
        <v>203970.72182000001</v>
      </c>
      <c r="G122" s="11">
        <v>0</v>
      </c>
      <c r="H122" s="11">
        <v>5869.8059599999997</v>
      </c>
      <c r="I122" s="11">
        <v>139043.79441</v>
      </c>
      <c r="J122" s="11">
        <v>203970.72182000001</v>
      </c>
      <c r="K122" s="61"/>
      <c r="L122" s="95"/>
      <c r="M122" s="96" t="s">
        <v>0</v>
      </c>
      <c r="N122" s="97">
        <v>3027820</v>
      </c>
      <c r="O122" s="97">
        <v>5869.8</v>
      </c>
      <c r="P122" s="97">
        <v>139043.79999999999</v>
      </c>
      <c r="Q122" s="97">
        <v>203970.7</v>
      </c>
      <c r="R122" s="95"/>
      <c r="S122" s="97">
        <v>5869.8</v>
      </c>
      <c r="T122" s="97">
        <v>139043.79999999999</v>
      </c>
      <c r="U122" s="97">
        <v>203970.7</v>
      </c>
      <c r="V122" s="1">
        <f t="shared" si="10"/>
        <v>-3.8360000122338533E-2</v>
      </c>
      <c r="W122" s="1">
        <f t="shared" si="11"/>
        <v>5.9599999995043618E-3</v>
      </c>
      <c r="X122" s="1">
        <f t="shared" si="12"/>
        <v>-5.5899999861139804E-3</v>
      </c>
      <c r="Y122" s="1">
        <f t="shared" si="13"/>
        <v>2.1819999994477257E-2</v>
      </c>
      <c r="Z122" s="1">
        <f t="shared" si="14"/>
        <v>0</v>
      </c>
      <c r="AA122" s="1">
        <f t="shared" si="15"/>
        <v>5.9599999995043618E-3</v>
      </c>
      <c r="AB122" s="1">
        <f t="shared" si="16"/>
        <v>-5.5899999861139804E-3</v>
      </c>
      <c r="AC122" s="1">
        <f t="shared" si="17"/>
        <v>2.1819999994477257E-2</v>
      </c>
      <c r="AD122" s="1" t="b">
        <f t="shared" si="18"/>
        <v>1</v>
      </c>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row>
    <row r="123" spans="1:84" s="3" customFormat="1" ht="13.5" customHeight="1" x14ac:dyDescent="0.2">
      <c r="A123" s="5"/>
      <c r="B123" s="16" t="s">
        <v>2</v>
      </c>
      <c r="C123" s="11">
        <v>1377623.44417</v>
      </c>
      <c r="D123" s="11">
        <v>178106.16340000002</v>
      </c>
      <c r="E123" s="11">
        <v>240209.97252000001</v>
      </c>
      <c r="F123" s="11">
        <v>300521.70312000002</v>
      </c>
      <c r="G123" s="11">
        <v>0</v>
      </c>
      <c r="H123" s="11">
        <v>178106.16340000002</v>
      </c>
      <c r="I123" s="11">
        <v>240209.97252000001</v>
      </c>
      <c r="J123" s="11">
        <v>300521.70312000002</v>
      </c>
      <c r="K123" s="61"/>
      <c r="L123" s="95"/>
      <c r="M123" s="96" t="s">
        <v>2</v>
      </c>
      <c r="N123" s="97">
        <v>1377623.4</v>
      </c>
      <c r="O123" s="97">
        <v>178106.2</v>
      </c>
      <c r="P123" s="97">
        <v>240210</v>
      </c>
      <c r="Q123" s="97">
        <v>300521.7</v>
      </c>
      <c r="R123" s="95"/>
      <c r="S123" s="97">
        <v>178106.2</v>
      </c>
      <c r="T123" s="97">
        <v>240210</v>
      </c>
      <c r="U123" s="97">
        <v>300521.7</v>
      </c>
      <c r="V123" s="1">
        <f t="shared" si="10"/>
        <v>4.4170000124722719E-2</v>
      </c>
      <c r="W123" s="1">
        <f t="shared" si="11"/>
        <v>-3.659999999217689E-2</v>
      </c>
      <c r="X123" s="1">
        <f t="shared" si="12"/>
        <v>-2.7479999989736825E-2</v>
      </c>
      <c r="Y123" s="1">
        <f t="shared" si="13"/>
        <v>3.1200000084936619E-3</v>
      </c>
      <c r="Z123" s="1">
        <f t="shared" si="14"/>
        <v>0</v>
      </c>
      <c r="AA123" s="1">
        <f t="shared" si="15"/>
        <v>-3.659999999217689E-2</v>
      </c>
      <c r="AB123" s="1">
        <f t="shared" si="16"/>
        <v>-2.7479999989736825E-2</v>
      </c>
      <c r="AC123" s="1">
        <f t="shared" si="17"/>
        <v>3.1200000084936619E-3</v>
      </c>
      <c r="AD123" s="1" t="b">
        <f t="shared" si="18"/>
        <v>1</v>
      </c>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row>
    <row r="124" spans="1:84" s="3" customFormat="1" ht="21" customHeight="1" x14ac:dyDescent="0.2">
      <c r="A124" s="5"/>
      <c r="B124" s="8" t="s">
        <v>73</v>
      </c>
      <c r="C124" s="9">
        <v>104608.95699999999</v>
      </c>
      <c r="D124" s="9">
        <v>0</v>
      </c>
      <c r="E124" s="9">
        <v>2489.116</v>
      </c>
      <c r="F124" s="9">
        <v>2489.116</v>
      </c>
      <c r="G124" s="9">
        <v>0</v>
      </c>
      <c r="H124" s="9">
        <v>0</v>
      </c>
      <c r="I124" s="9">
        <v>0</v>
      </c>
      <c r="J124" s="9">
        <v>0</v>
      </c>
      <c r="K124" s="61"/>
      <c r="L124" s="95"/>
      <c r="M124" s="92" t="s">
        <v>73</v>
      </c>
      <c r="N124" s="93">
        <v>104609</v>
      </c>
      <c r="O124" s="94">
        <v>0</v>
      </c>
      <c r="P124" s="93">
        <v>2489.1</v>
      </c>
      <c r="Q124" s="93">
        <v>2489.1</v>
      </c>
      <c r="R124" s="95"/>
      <c r="S124" s="94">
        <v>0</v>
      </c>
      <c r="T124" s="94">
        <v>0</v>
      </c>
      <c r="U124" s="94">
        <v>0</v>
      </c>
      <c r="V124" s="1">
        <f t="shared" si="10"/>
        <v>-4.3000000005122274E-2</v>
      </c>
      <c r="W124" s="1">
        <f t="shared" si="11"/>
        <v>0</v>
      </c>
      <c r="X124" s="1">
        <f t="shared" si="12"/>
        <v>1.6000000000076398E-2</v>
      </c>
      <c r="Y124" s="1">
        <f t="shared" si="13"/>
        <v>1.6000000000076398E-2</v>
      </c>
      <c r="Z124" s="1">
        <f t="shared" si="14"/>
        <v>0</v>
      </c>
      <c r="AA124" s="1">
        <f t="shared" si="15"/>
        <v>0</v>
      </c>
      <c r="AB124" s="1">
        <f t="shared" si="16"/>
        <v>0</v>
      </c>
      <c r="AC124" s="1">
        <f t="shared" si="17"/>
        <v>0</v>
      </c>
      <c r="AD124" s="1" t="b">
        <f t="shared" si="18"/>
        <v>1</v>
      </c>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row>
    <row r="125" spans="1:84" s="3" customFormat="1" ht="14.25" customHeight="1" x14ac:dyDescent="0.2">
      <c r="A125" s="5"/>
      <c r="B125" s="10" t="s">
        <v>0</v>
      </c>
      <c r="C125" s="11">
        <v>2489.116</v>
      </c>
      <c r="D125" s="11">
        <v>0</v>
      </c>
      <c r="E125" s="11">
        <v>2489.116</v>
      </c>
      <c r="F125" s="11">
        <v>2489.116</v>
      </c>
      <c r="G125" s="11">
        <v>0</v>
      </c>
      <c r="H125" s="11">
        <v>0</v>
      </c>
      <c r="I125" s="11">
        <v>0</v>
      </c>
      <c r="J125" s="11">
        <v>0</v>
      </c>
      <c r="K125" s="61"/>
      <c r="L125" s="95"/>
      <c r="M125" s="96" t="s">
        <v>0</v>
      </c>
      <c r="N125" s="97">
        <v>2489.1</v>
      </c>
      <c r="O125" s="98">
        <v>0</v>
      </c>
      <c r="P125" s="97">
        <v>2489.1</v>
      </c>
      <c r="Q125" s="97">
        <v>2489.1</v>
      </c>
      <c r="R125" s="95"/>
      <c r="S125" s="98">
        <v>0</v>
      </c>
      <c r="T125" s="98">
        <v>0</v>
      </c>
      <c r="U125" s="98">
        <v>0</v>
      </c>
      <c r="V125" s="1">
        <f t="shared" si="10"/>
        <v>1.6000000000076398E-2</v>
      </c>
      <c r="W125" s="1">
        <f t="shared" si="11"/>
        <v>0</v>
      </c>
      <c r="X125" s="1">
        <f t="shared" si="12"/>
        <v>1.6000000000076398E-2</v>
      </c>
      <c r="Y125" s="1">
        <f t="shared" si="13"/>
        <v>1.6000000000076398E-2</v>
      </c>
      <c r="Z125" s="1">
        <f t="shared" si="14"/>
        <v>0</v>
      </c>
      <c r="AA125" s="1">
        <f t="shared" si="15"/>
        <v>0</v>
      </c>
      <c r="AB125" s="1">
        <f t="shared" si="16"/>
        <v>0</v>
      </c>
      <c r="AC125" s="1">
        <f t="shared" si="17"/>
        <v>0</v>
      </c>
      <c r="AD125" s="1" t="b">
        <f t="shared" si="18"/>
        <v>1</v>
      </c>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row>
    <row r="126" spans="1:84" s="3" customFormat="1" ht="12.75" customHeight="1" x14ac:dyDescent="0.2">
      <c r="A126" s="5"/>
      <c r="B126" s="10" t="s">
        <v>2</v>
      </c>
      <c r="C126" s="11">
        <v>102119.841</v>
      </c>
      <c r="D126" s="11">
        <v>0</v>
      </c>
      <c r="E126" s="11">
        <v>0</v>
      </c>
      <c r="F126" s="11">
        <v>0</v>
      </c>
      <c r="G126" s="11">
        <v>0</v>
      </c>
      <c r="H126" s="11">
        <v>0</v>
      </c>
      <c r="I126" s="11">
        <v>0</v>
      </c>
      <c r="J126" s="11">
        <v>0</v>
      </c>
      <c r="K126" s="61"/>
      <c r="L126" s="95"/>
      <c r="M126" s="96" t="s">
        <v>2</v>
      </c>
      <c r="N126" s="97">
        <v>102119.8</v>
      </c>
      <c r="O126" s="98">
        <v>0</v>
      </c>
      <c r="P126" s="98">
        <v>0</v>
      </c>
      <c r="Q126" s="98">
        <v>0</v>
      </c>
      <c r="R126" s="95"/>
      <c r="S126" s="98">
        <v>0</v>
      </c>
      <c r="T126" s="98">
        <v>0</v>
      </c>
      <c r="U126" s="98">
        <v>0</v>
      </c>
      <c r="V126" s="1">
        <f t="shared" si="10"/>
        <v>4.0999999997438863E-2</v>
      </c>
      <c r="W126" s="1">
        <f t="shared" si="11"/>
        <v>0</v>
      </c>
      <c r="X126" s="1">
        <f t="shared" si="12"/>
        <v>0</v>
      </c>
      <c r="Y126" s="1">
        <f t="shared" si="13"/>
        <v>0</v>
      </c>
      <c r="Z126" s="1">
        <f t="shared" si="14"/>
        <v>0</v>
      </c>
      <c r="AA126" s="1">
        <f t="shared" si="15"/>
        <v>0</v>
      </c>
      <c r="AB126" s="1">
        <f t="shared" si="16"/>
        <v>0</v>
      </c>
      <c r="AC126" s="1">
        <f t="shared" si="17"/>
        <v>0</v>
      </c>
      <c r="AD126" s="1" t="b">
        <f t="shared" si="18"/>
        <v>1</v>
      </c>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row>
    <row r="127" spans="1:84" s="3" customFormat="1" ht="21" customHeight="1" x14ac:dyDescent="0.2">
      <c r="A127" s="5" t="s">
        <v>151</v>
      </c>
      <c r="B127" s="6" t="s">
        <v>11</v>
      </c>
      <c r="C127" s="32"/>
      <c r="D127" s="32"/>
      <c r="E127" s="32"/>
      <c r="F127" s="32"/>
      <c r="G127" s="32"/>
      <c r="H127" s="32"/>
      <c r="I127" s="32"/>
      <c r="J127" s="32"/>
      <c r="K127" s="61"/>
      <c r="L127" s="88">
        <v>8</v>
      </c>
      <c r="M127" s="88" t="s">
        <v>11</v>
      </c>
      <c r="N127" s="101"/>
      <c r="O127" s="101"/>
      <c r="P127" s="101"/>
      <c r="Q127" s="101"/>
      <c r="R127" s="101"/>
      <c r="S127" s="101"/>
      <c r="T127" s="101"/>
      <c r="U127" s="101"/>
      <c r="V127" s="1">
        <f t="shared" si="10"/>
        <v>0</v>
      </c>
      <c r="W127" s="1">
        <f t="shared" si="11"/>
        <v>0</v>
      </c>
      <c r="X127" s="1">
        <f t="shared" si="12"/>
        <v>0</v>
      </c>
      <c r="Y127" s="1">
        <f t="shared" si="13"/>
        <v>0</v>
      </c>
      <c r="Z127" s="1">
        <f t="shared" si="14"/>
        <v>0</v>
      </c>
      <c r="AA127" s="1">
        <f t="shared" si="15"/>
        <v>0</v>
      </c>
      <c r="AB127" s="1">
        <f t="shared" si="16"/>
        <v>0</v>
      </c>
      <c r="AC127" s="1">
        <f t="shared" si="17"/>
        <v>0</v>
      </c>
      <c r="AD127" s="1" t="b">
        <f t="shared" si="18"/>
        <v>1</v>
      </c>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row>
    <row r="128" spans="1:84" s="3" customFormat="1" ht="14.25" customHeight="1" x14ac:dyDescent="0.2">
      <c r="A128" s="5"/>
      <c r="B128" s="6" t="s">
        <v>21</v>
      </c>
      <c r="C128" s="9">
        <v>38031.160000000003</v>
      </c>
      <c r="D128" s="9">
        <v>6669.9820499999996</v>
      </c>
      <c r="E128" s="9">
        <v>7075.4304499999989</v>
      </c>
      <c r="F128" s="9">
        <v>7289.6199899999992</v>
      </c>
      <c r="G128" s="9">
        <v>0</v>
      </c>
      <c r="H128" s="9">
        <v>6669.9820499999996</v>
      </c>
      <c r="I128" s="9">
        <v>7075.4304499999989</v>
      </c>
      <c r="J128" s="9">
        <v>7289.6199899999992</v>
      </c>
      <c r="K128" s="61"/>
      <c r="L128" s="95"/>
      <c r="M128" s="92" t="s">
        <v>21</v>
      </c>
      <c r="N128" s="93">
        <v>38031.199999999997</v>
      </c>
      <c r="O128" s="93">
        <v>6670</v>
      </c>
      <c r="P128" s="93">
        <v>7075.4</v>
      </c>
      <c r="Q128" s="93">
        <v>7289.6</v>
      </c>
      <c r="R128" s="95"/>
      <c r="S128" s="93">
        <v>6670</v>
      </c>
      <c r="T128" s="93">
        <v>7075.4</v>
      </c>
      <c r="U128" s="93">
        <v>7289.6</v>
      </c>
      <c r="V128" s="1">
        <f t="shared" si="10"/>
        <v>-3.9999999993597157E-2</v>
      </c>
      <c r="W128" s="1">
        <f t="shared" si="11"/>
        <v>-1.7950000000382715E-2</v>
      </c>
      <c r="X128" s="1">
        <f t="shared" si="12"/>
        <v>3.0449999999291322E-2</v>
      </c>
      <c r="Y128" s="1">
        <f t="shared" si="13"/>
        <v>1.9989999998870189E-2</v>
      </c>
      <c r="Z128" s="1">
        <f t="shared" si="14"/>
        <v>0</v>
      </c>
      <c r="AA128" s="1">
        <f t="shared" si="15"/>
        <v>-1.7950000000382715E-2</v>
      </c>
      <c r="AB128" s="1">
        <f t="shared" si="16"/>
        <v>3.0449999999291322E-2</v>
      </c>
      <c r="AC128" s="1">
        <f t="shared" si="17"/>
        <v>1.9989999998870189E-2</v>
      </c>
      <c r="AD128" s="1" t="b">
        <f t="shared" si="18"/>
        <v>1</v>
      </c>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row>
    <row r="129" spans="1:84" s="3" customFormat="1" ht="14.25" customHeight="1" x14ac:dyDescent="0.2">
      <c r="A129" s="5"/>
      <c r="B129" s="10" t="s">
        <v>0</v>
      </c>
      <c r="C129" s="11">
        <v>38031.160000000003</v>
      </c>
      <c r="D129" s="11">
        <v>6669.9820499999996</v>
      </c>
      <c r="E129" s="11">
        <v>7075.4304499999989</v>
      </c>
      <c r="F129" s="11">
        <v>7289.6199899999992</v>
      </c>
      <c r="G129" s="11">
        <v>0</v>
      </c>
      <c r="H129" s="11">
        <v>6669.9820499999996</v>
      </c>
      <c r="I129" s="11">
        <v>7075.4304499999989</v>
      </c>
      <c r="J129" s="11">
        <v>7289.6199899999992</v>
      </c>
      <c r="K129" s="61"/>
      <c r="L129" s="95"/>
      <c r="M129" s="96" t="s">
        <v>0</v>
      </c>
      <c r="N129" s="97">
        <v>38031.199999999997</v>
      </c>
      <c r="O129" s="97">
        <v>6670</v>
      </c>
      <c r="P129" s="97">
        <v>7075.4</v>
      </c>
      <c r="Q129" s="97">
        <v>7289.6</v>
      </c>
      <c r="R129" s="95"/>
      <c r="S129" s="97">
        <v>6670</v>
      </c>
      <c r="T129" s="97">
        <v>7075.4</v>
      </c>
      <c r="U129" s="97">
        <v>7289.6</v>
      </c>
      <c r="V129" s="1">
        <f t="shared" si="10"/>
        <v>-3.9999999993597157E-2</v>
      </c>
      <c r="W129" s="1">
        <f t="shared" si="11"/>
        <v>-1.7950000000382715E-2</v>
      </c>
      <c r="X129" s="1">
        <f t="shared" si="12"/>
        <v>3.0449999999291322E-2</v>
      </c>
      <c r="Y129" s="1">
        <f t="shared" si="13"/>
        <v>1.9989999998870189E-2</v>
      </c>
      <c r="Z129" s="1">
        <f t="shared" si="14"/>
        <v>0</v>
      </c>
      <c r="AA129" s="1">
        <f t="shared" si="15"/>
        <v>-1.7950000000382715E-2</v>
      </c>
      <c r="AB129" s="1">
        <f t="shared" si="16"/>
        <v>3.0449999999291322E-2</v>
      </c>
      <c r="AC129" s="1">
        <f t="shared" si="17"/>
        <v>1.9989999998870189E-2</v>
      </c>
      <c r="AD129" s="1" t="b">
        <f t="shared" si="18"/>
        <v>1</v>
      </c>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row>
    <row r="130" spans="1:84" s="3" customFormat="1" ht="14.25" customHeight="1" x14ac:dyDescent="0.2">
      <c r="A130" s="5"/>
      <c r="B130" s="10" t="s">
        <v>2</v>
      </c>
      <c r="C130" s="11">
        <v>0</v>
      </c>
      <c r="D130" s="11">
        <v>0</v>
      </c>
      <c r="E130" s="11">
        <v>0</v>
      </c>
      <c r="F130" s="11">
        <v>0</v>
      </c>
      <c r="G130" s="11">
        <v>0</v>
      </c>
      <c r="H130" s="11">
        <v>0</v>
      </c>
      <c r="I130" s="11">
        <v>0</v>
      </c>
      <c r="J130" s="11">
        <v>0</v>
      </c>
      <c r="K130" s="61"/>
      <c r="L130" s="95"/>
      <c r="M130" s="96" t="s">
        <v>2</v>
      </c>
      <c r="N130" s="98">
        <v>0</v>
      </c>
      <c r="O130" s="98">
        <v>0</v>
      </c>
      <c r="P130" s="98">
        <v>0</v>
      </c>
      <c r="Q130" s="98">
        <v>0</v>
      </c>
      <c r="R130" s="95"/>
      <c r="S130" s="98">
        <v>0</v>
      </c>
      <c r="T130" s="98">
        <v>0</v>
      </c>
      <c r="U130" s="98">
        <v>0</v>
      </c>
      <c r="V130" s="1">
        <f t="shared" si="10"/>
        <v>0</v>
      </c>
      <c r="W130" s="1">
        <f t="shared" si="11"/>
        <v>0</v>
      </c>
      <c r="X130" s="1">
        <f t="shared" si="12"/>
        <v>0</v>
      </c>
      <c r="Y130" s="1">
        <f t="shared" si="13"/>
        <v>0</v>
      </c>
      <c r="Z130" s="1">
        <f t="shared" si="14"/>
        <v>0</v>
      </c>
      <c r="AA130" s="1">
        <f t="shared" si="15"/>
        <v>0</v>
      </c>
      <c r="AB130" s="1">
        <f t="shared" si="16"/>
        <v>0</v>
      </c>
      <c r="AC130" s="1">
        <f t="shared" si="17"/>
        <v>0</v>
      </c>
      <c r="AD130" s="1" t="b">
        <f t="shared" si="18"/>
        <v>1</v>
      </c>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row>
    <row r="131" spans="1:84" s="3" customFormat="1" ht="21" customHeight="1" x14ac:dyDescent="0.2">
      <c r="A131" s="5"/>
      <c r="B131" s="14" t="s">
        <v>201</v>
      </c>
      <c r="C131" s="9">
        <v>416973.30667999998</v>
      </c>
      <c r="D131" s="9">
        <v>14121.754779999997</v>
      </c>
      <c r="E131" s="9">
        <v>76551.348430000013</v>
      </c>
      <c r="F131" s="9">
        <v>124506.48544999999</v>
      </c>
      <c r="G131" s="9">
        <v>0</v>
      </c>
      <c r="H131" s="9">
        <v>1113.8240000000001</v>
      </c>
      <c r="I131" s="9">
        <v>60288.470200000003</v>
      </c>
      <c r="J131" s="9">
        <v>103200.20677</v>
      </c>
      <c r="K131" s="61"/>
      <c r="L131" s="95"/>
      <c r="M131" s="92" t="s">
        <v>201</v>
      </c>
      <c r="N131" s="93">
        <v>416973.3</v>
      </c>
      <c r="O131" s="93">
        <v>14121.8</v>
      </c>
      <c r="P131" s="93">
        <v>76551.3</v>
      </c>
      <c r="Q131" s="93">
        <v>124506.5</v>
      </c>
      <c r="R131" s="95"/>
      <c r="S131" s="93">
        <v>1113.8</v>
      </c>
      <c r="T131" s="93">
        <v>60288.5</v>
      </c>
      <c r="U131" s="93">
        <v>103200.2</v>
      </c>
      <c r="V131" s="1">
        <f t="shared" si="10"/>
        <v>6.6799999913200736E-3</v>
      </c>
      <c r="W131" s="1">
        <f t="shared" si="11"/>
        <v>-4.522000000179105E-2</v>
      </c>
      <c r="X131" s="1">
        <f t="shared" si="12"/>
        <v>4.843000000983011E-2</v>
      </c>
      <c r="Y131" s="1">
        <f t="shared" si="13"/>
        <v>-1.4550000007147901E-2</v>
      </c>
      <c r="Z131" s="1">
        <f t="shared" si="14"/>
        <v>0</v>
      </c>
      <c r="AA131" s="1">
        <f t="shared" si="15"/>
        <v>2.4000000000114596E-2</v>
      </c>
      <c r="AB131" s="1">
        <f t="shared" si="16"/>
        <v>-2.9799999996612314E-2</v>
      </c>
      <c r="AC131" s="1">
        <f t="shared" si="17"/>
        <v>6.7700000072363764E-3</v>
      </c>
      <c r="AD131" s="1" t="b">
        <f t="shared" si="18"/>
        <v>1</v>
      </c>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row>
    <row r="132" spans="1:84" s="3" customFormat="1" ht="13.5" customHeight="1" x14ac:dyDescent="0.2">
      <c r="A132" s="5"/>
      <c r="B132" s="10" t="s">
        <v>0</v>
      </c>
      <c r="C132" s="11">
        <v>204505.97684000002</v>
      </c>
      <c r="D132" s="11">
        <v>13499.080579999998</v>
      </c>
      <c r="E132" s="11">
        <v>26998.161159999996</v>
      </c>
      <c r="F132" s="11">
        <v>40497.241739999998</v>
      </c>
      <c r="G132" s="11">
        <v>0</v>
      </c>
      <c r="H132" s="11">
        <v>491.14979999999997</v>
      </c>
      <c r="I132" s="11">
        <v>10735.282929999999</v>
      </c>
      <c r="J132" s="11">
        <v>19813.940260000003</v>
      </c>
      <c r="K132" s="61"/>
      <c r="L132" s="95"/>
      <c r="M132" s="96" t="s">
        <v>0</v>
      </c>
      <c r="N132" s="97">
        <v>204506</v>
      </c>
      <c r="O132" s="97">
        <v>13499.1</v>
      </c>
      <c r="P132" s="97">
        <v>26998.2</v>
      </c>
      <c r="Q132" s="97">
        <v>40497.199999999997</v>
      </c>
      <c r="R132" s="95"/>
      <c r="S132" s="98">
        <v>491.1</v>
      </c>
      <c r="T132" s="97">
        <v>10735.3</v>
      </c>
      <c r="U132" s="97">
        <v>19813.900000000001</v>
      </c>
      <c r="V132" s="1">
        <f t="shared" si="10"/>
        <v>-2.3159999982453883E-2</v>
      </c>
      <c r="W132" s="1">
        <f t="shared" si="11"/>
        <v>-1.9420000002355664E-2</v>
      </c>
      <c r="X132" s="1">
        <f t="shared" si="12"/>
        <v>-3.8840000004711328E-2</v>
      </c>
      <c r="Y132" s="1">
        <f t="shared" si="13"/>
        <v>4.1740000000572763E-2</v>
      </c>
      <c r="Z132" s="1">
        <f t="shared" si="14"/>
        <v>0</v>
      </c>
      <c r="AA132" s="1">
        <f t="shared" si="15"/>
        <v>4.9799999999947886E-2</v>
      </c>
      <c r="AB132" s="1">
        <f t="shared" si="16"/>
        <v>-1.7069999999876018E-2</v>
      </c>
      <c r="AC132" s="1">
        <f t="shared" si="17"/>
        <v>4.026000000158092E-2</v>
      </c>
      <c r="AD132" s="1" t="b">
        <f t="shared" si="18"/>
        <v>1</v>
      </c>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row>
    <row r="133" spans="1:84" s="3" customFormat="1" ht="13.5" customHeight="1" x14ac:dyDescent="0.2">
      <c r="A133" s="5"/>
      <c r="B133" s="10" t="s">
        <v>2</v>
      </c>
      <c r="C133" s="11">
        <v>212467.32983999999</v>
      </c>
      <c r="D133" s="11">
        <v>622.67419999999925</v>
      </c>
      <c r="E133" s="11">
        <v>49553.187270000009</v>
      </c>
      <c r="F133" s="11">
        <v>84009.243709999995</v>
      </c>
      <c r="G133" s="11">
        <v>0</v>
      </c>
      <c r="H133" s="11">
        <v>622.67419999999993</v>
      </c>
      <c r="I133" s="11">
        <v>49553.187270000002</v>
      </c>
      <c r="J133" s="11">
        <v>83386.266510000001</v>
      </c>
      <c r="K133" s="61"/>
      <c r="L133" s="95"/>
      <c r="M133" s="96" t="s">
        <v>2</v>
      </c>
      <c r="N133" s="97">
        <v>212467.3</v>
      </c>
      <c r="O133" s="98">
        <v>622.70000000000005</v>
      </c>
      <c r="P133" s="97">
        <v>49553.2</v>
      </c>
      <c r="Q133" s="97">
        <v>84009.2</v>
      </c>
      <c r="R133" s="95"/>
      <c r="S133" s="98">
        <v>622.70000000000005</v>
      </c>
      <c r="T133" s="97">
        <v>49553.2</v>
      </c>
      <c r="U133" s="97">
        <v>83386.3</v>
      </c>
      <c r="V133" s="1">
        <f t="shared" si="10"/>
        <v>2.9840000002877787E-2</v>
      </c>
      <c r="W133" s="1">
        <f t="shared" si="11"/>
        <v>-2.5800000000799628E-2</v>
      </c>
      <c r="X133" s="1">
        <f t="shared" si="12"/>
        <v>-1.2729999987641349E-2</v>
      </c>
      <c r="Y133" s="1">
        <f t="shared" si="13"/>
        <v>4.3709999998100102E-2</v>
      </c>
      <c r="Z133" s="1">
        <f t="shared" si="14"/>
        <v>0</v>
      </c>
      <c r="AA133" s="1">
        <f t="shared" si="15"/>
        <v>-2.5800000000117507E-2</v>
      </c>
      <c r="AB133" s="1">
        <f t="shared" si="16"/>
        <v>-1.2729999994917307E-2</v>
      </c>
      <c r="AC133" s="1">
        <f t="shared" si="17"/>
        <v>-3.3490000001620501E-2</v>
      </c>
      <c r="AD133" s="1" t="b">
        <f t="shared" si="18"/>
        <v>1</v>
      </c>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row>
    <row r="134" spans="1:84" s="3" customFormat="1" ht="23.25" customHeight="1" x14ac:dyDescent="0.2">
      <c r="A134" s="13"/>
      <c r="B134" s="14" t="s">
        <v>123</v>
      </c>
      <c r="C134" s="9">
        <v>1226.808</v>
      </c>
      <c r="D134" s="9">
        <v>187.10047</v>
      </c>
      <c r="E134" s="9">
        <v>214.88247000000004</v>
      </c>
      <c r="F134" s="9">
        <v>235.88247000000004</v>
      </c>
      <c r="G134" s="9">
        <v>0</v>
      </c>
      <c r="H134" s="9">
        <v>1.3340000000000001</v>
      </c>
      <c r="I134" s="9">
        <v>119.45852000000001</v>
      </c>
      <c r="J134" s="9">
        <v>235.88247000000004</v>
      </c>
      <c r="K134" s="61"/>
      <c r="L134" s="95"/>
      <c r="M134" s="92" t="s">
        <v>123</v>
      </c>
      <c r="N134" s="93">
        <v>1226.8</v>
      </c>
      <c r="O134" s="94">
        <v>187.1</v>
      </c>
      <c r="P134" s="94">
        <v>214.9</v>
      </c>
      <c r="Q134" s="94">
        <v>235.9</v>
      </c>
      <c r="R134" s="95"/>
      <c r="S134" s="94">
        <v>1.3</v>
      </c>
      <c r="T134" s="94">
        <v>119.5</v>
      </c>
      <c r="U134" s="94">
        <v>235.9</v>
      </c>
      <c r="V134" s="1">
        <f t="shared" si="10"/>
        <v>8.0000000000381988E-3</v>
      </c>
      <c r="W134" s="1">
        <f t="shared" si="11"/>
        <v>4.7000000000707587E-4</v>
      </c>
      <c r="X134" s="1">
        <f t="shared" si="12"/>
        <v>-1.7529999999965185E-2</v>
      </c>
      <c r="Y134" s="1">
        <f t="shared" si="13"/>
        <v>-1.7529999999965185E-2</v>
      </c>
      <c r="Z134" s="1">
        <f t="shared" si="14"/>
        <v>0</v>
      </c>
      <c r="AA134" s="1">
        <f t="shared" si="15"/>
        <v>3.400000000000003E-2</v>
      </c>
      <c r="AB134" s="1">
        <f t="shared" si="16"/>
        <v>-4.1479999999992856E-2</v>
      </c>
      <c r="AC134" s="1">
        <f t="shared" si="17"/>
        <v>-1.7529999999965185E-2</v>
      </c>
      <c r="AD134" s="1" t="b">
        <f t="shared" si="18"/>
        <v>1</v>
      </c>
    </row>
    <row r="135" spans="1:84" s="3" customFormat="1" ht="13.5" customHeight="1" x14ac:dyDescent="0.2">
      <c r="A135" s="13"/>
      <c r="B135" s="15" t="s">
        <v>0</v>
      </c>
      <c r="C135" s="11">
        <v>1226.808</v>
      </c>
      <c r="D135" s="11">
        <v>187.10047</v>
      </c>
      <c r="E135" s="11">
        <v>214.88247000000004</v>
      </c>
      <c r="F135" s="11">
        <v>235.88247000000004</v>
      </c>
      <c r="G135" s="11">
        <v>0</v>
      </c>
      <c r="H135" s="11">
        <v>1.3340000000000001</v>
      </c>
      <c r="I135" s="11">
        <v>119.45852000000001</v>
      </c>
      <c r="J135" s="11">
        <v>235.88247000000004</v>
      </c>
      <c r="K135" s="61"/>
      <c r="L135" s="95"/>
      <c r="M135" s="96" t="s">
        <v>0</v>
      </c>
      <c r="N135" s="97">
        <v>1226.8</v>
      </c>
      <c r="O135" s="98">
        <v>187.1</v>
      </c>
      <c r="P135" s="98">
        <v>214.9</v>
      </c>
      <c r="Q135" s="98">
        <v>235.9</v>
      </c>
      <c r="R135" s="95"/>
      <c r="S135" s="98">
        <v>1.3</v>
      </c>
      <c r="T135" s="98">
        <v>119.5</v>
      </c>
      <c r="U135" s="98">
        <v>235.9</v>
      </c>
      <c r="V135" s="1">
        <f t="shared" si="10"/>
        <v>8.0000000000381988E-3</v>
      </c>
      <c r="W135" s="1">
        <f t="shared" si="11"/>
        <v>4.7000000000707587E-4</v>
      </c>
      <c r="X135" s="1">
        <f t="shared" si="12"/>
        <v>-1.7529999999965185E-2</v>
      </c>
      <c r="Y135" s="1">
        <f t="shared" si="13"/>
        <v>-1.7529999999965185E-2</v>
      </c>
      <c r="Z135" s="1">
        <f t="shared" si="14"/>
        <v>0</v>
      </c>
      <c r="AA135" s="1">
        <f t="shared" si="15"/>
        <v>3.400000000000003E-2</v>
      </c>
      <c r="AB135" s="1">
        <f t="shared" si="16"/>
        <v>-4.1479999999992856E-2</v>
      </c>
      <c r="AC135" s="1">
        <f t="shared" si="17"/>
        <v>-1.7529999999965185E-2</v>
      </c>
      <c r="AD135" s="1" t="b">
        <f t="shared" si="18"/>
        <v>1</v>
      </c>
    </row>
    <row r="136" spans="1:84" s="3" customFormat="1" ht="13.5" customHeight="1" x14ac:dyDescent="0.2">
      <c r="A136" s="13"/>
      <c r="B136" s="15" t="s">
        <v>2</v>
      </c>
      <c r="C136" s="11">
        <v>0</v>
      </c>
      <c r="D136" s="11">
        <v>0</v>
      </c>
      <c r="E136" s="11">
        <v>0</v>
      </c>
      <c r="F136" s="11">
        <v>0</v>
      </c>
      <c r="G136" s="11">
        <v>0</v>
      </c>
      <c r="H136" s="11">
        <v>0</v>
      </c>
      <c r="I136" s="11">
        <v>0</v>
      </c>
      <c r="J136" s="11">
        <v>0</v>
      </c>
      <c r="K136" s="61"/>
      <c r="L136" s="95"/>
      <c r="M136" s="96" t="s">
        <v>2</v>
      </c>
      <c r="N136" s="98">
        <v>0</v>
      </c>
      <c r="O136" s="98">
        <v>0</v>
      </c>
      <c r="P136" s="98">
        <v>0</v>
      </c>
      <c r="Q136" s="98">
        <v>0</v>
      </c>
      <c r="R136" s="95"/>
      <c r="S136" s="98">
        <v>0</v>
      </c>
      <c r="T136" s="98">
        <v>0</v>
      </c>
      <c r="U136" s="98">
        <v>0</v>
      </c>
      <c r="V136" s="1">
        <f t="shared" ref="V136:V199" si="19">+C136-N136</f>
        <v>0</v>
      </c>
      <c r="W136" s="1">
        <f t="shared" ref="W136:W199" si="20">+D136-O136</f>
        <v>0</v>
      </c>
      <c r="X136" s="1">
        <f t="shared" ref="X136:X199" si="21">+E136-P136</f>
        <v>0</v>
      </c>
      <c r="Y136" s="1">
        <f t="shared" ref="Y136:Y199" si="22">+F136-Q136</f>
        <v>0</v>
      </c>
      <c r="Z136" s="1">
        <f t="shared" ref="Z136:Z199" si="23">+G136-R136</f>
        <v>0</v>
      </c>
      <c r="AA136" s="1">
        <f t="shared" ref="AA136:AA199" si="24">+H136-S136</f>
        <v>0</v>
      </c>
      <c r="AB136" s="1">
        <f t="shared" ref="AB136:AB199" si="25">+I136-T136</f>
        <v>0</v>
      </c>
      <c r="AC136" s="1">
        <f t="shared" ref="AC136:AC199" si="26">+J136-U136</f>
        <v>0</v>
      </c>
      <c r="AD136" s="1" t="b">
        <f t="shared" ref="AD136:AD199" si="27">+B136=M136</f>
        <v>1</v>
      </c>
    </row>
    <row r="137" spans="1:84" s="3" customFormat="1" ht="21" customHeight="1" x14ac:dyDescent="0.2">
      <c r="A137" s="13"/>
      <c r="B137" s="14" t="s">
        <v>262</v>
      </c>
      <c r="C137" s="9">
        <v>3833.1170000000002</v>
      </c>
      <c r="D137" s="9">
        <v>257.08452999999997</v>
      </c>
      <c r="E137" s="9">
        <v>390.54606000000001</v>
      </c>
      <c r="F137" s="9">
        <v>542.27958999999998</v>
      </c>
      <c r="G137" s="9">
        <v>0</v>
      </c>
      <c r="H137" s="9">
        <v>21.702000000000002</v>
      </c>
      <c r="I137" s="9">
        <v>23.855400000000003</v>
      </c>
      <c r="J137" s="9">
        <v>268.35290999999995</v>
      </c>
      <c r="K137" s="61"/>
      <c r="L137" s="95"/>
      <c r="M137" s="92" t="s">
        <v>262</v>
      </c>
      <c r="N137" s="93">
        <v>3833.1</v>
      </c>
      <c r="O137" s="94">
        <v>257.10000000000002</v>
      </c>
      <c r="P137" s="94">
        <v>390.5</v>
      </c>
      <c r="Q137" s="94">
        <v>542.29999999999995</v>
      </c>
      <c r="R137" s="95"/>
      <c r="S137" s="94">
        <v>21.7</v>
      </c>
      <c r="T137" s="94">
        <v>23.9</v>
      </c>
      <c r="U137" s="94">
        <v>268.39999999999998</v>
      </c>
      <c r="V137" s="1">
        <f t="shared" si="19"/>
        <v>1.7000000000280124E-2</v>
      </c>
      <c r="W137" s="1">
        <f t="shared" si="20"/>
        <v>-1.5470000000050277E-2</v>
      </c>
      <c r="X137" s="1">
        <f t="shared" si="21"/>
        <v>4.6060000000011314E-2</v>
      </c>
      <c r="Y137" s="1">
        <f t="shared" si="22"/>
        <v>-2.0409999999969841E-2</v>
      </c>
      <c r="Z137" s="1">
        <f t="shared" si="23"/>
        <v>0</v>
      </c>
      <c r="AA137" s="1">
        <f t="shared" si="24"/>
        <v>2.0000000000024443E-3</v>
      </c>
      <c r="AB137" s="1">
        <f t="shared" si="25"/>
        <v>-4.4599999999995532E-2</v>
      </c>
      <c r="AC137" s="1">
        <f t="shared" si="26"/>
        <v>-4.7090000000025611E-2</v>
      </c>
      <c r="AD137" s="1" t="b">
        <f t="shared" si="27"/>
        <v>1</v>
      </c>
    </row>
    <row r="138" spans="1:84" s="3" customFormat="1" ht="13.5" customHeight="1" x14ac:dyDescent="0.2">
      <c r="A138" s="13"/>
      <c r="B138" s="15" t="s">
        <v>0</v>
      </c>
      <c r="C138" s="11">
        <v>3833.1170000000002</v>
      </c>
      <c r="D138" s="11">
        <v>257.08452999999997</v>
      </c>
      <c r="E138" s="11">
        <v>390.54606000000001</v>
      </c>
      <c r="F138" s="11">
        <v>542.27958999999998</v>
      </c>
      <c r="G138" s="11">
        <v>0</v>
      </c>
      <c r="H138" s="11">
        <v>21.702000000000002</v>
      </c>
      <c r="I138" s="11">
        <v>23.855400000000003</v>
      </c>
      <c r="J138" s="11">
        <v>268.35290999999995</v>
      </c>
      <c r="K138" s="61"/>
      <c r="L138" s="95"/>
      <c r="M138" s="96" t="s">
        <v>0</v>
      </c>
      <c r="N138" s="97">
        <v>3833.1</v>
      </c>
      <c r="O138" s="98">
        <v>257.10000000000002</v>
      </c>
      <c r="P138" s="98">
        <v>390.5</v>
      </c>
      <c r="Q138" s="98">
        <v>542.29999999999995</v>
      </c>
      <c r="R138" s="95"/>
      <c r="S138" s="98">
        <v>21.7</v>
      </c>
      <c r="T138" s="98">
        <v>23.9</v>
      </c>
      <c r="U138" s="98">
        <v>268.39999999999998</v>
      </c>
      <c r="V138" s="1">
        <f t="shared" si="19"/>
        <v>1.7000000000280124E-2</v>
      </c>
      <c r="W138" s="1">
        <f t="shared" si="20"/>
        <v>-1.5470000000050277E-2</v>
      </c>
      <c r="X138" s="1">
        <f t="shared" si="21"/>
        <v>4.6060000000011314E-2</v>
      </c>
      <c r="Y138" s="1">
        <f t="shared" si="22"/>
        <v>-2.0409999999969841E-2</v>
      </c>
      <c r="Z138" s="1">
        <f t="shared" si="23"/>
        <v>0</v>
      </c>
      <c r="AA138" s="1">
        <f t="shared" si="24"/>
        <v>2.0000000000024443E-3</v>
      </c>
      <c r="AB138" s="1">
        <f t="shared" si="25"/>
        <v>-4.4599999999995532E-2</v>
      </c>
      <c r="AC138" s="1">
        <f t="shared" si="26"/>
        <v>-4.7090000000025611E-2</v>
      </c>
      <c r="AD138" s="1" t="b">
        <f t="shared" si="27"/>
        <v>1</v>
      </c>
    </row>
    <row r="139" spans="1:84" s="3" customFormat="1" ht="13.5" customHeight="1" x14ac:dyDescent="0.2">
      <c r="A139" s="13"/>
      <c r="B139" s="15" t="s">
        <v>2</v>
      </c>
      <c r="C139" s="11">
        <v>0</v>
      </c>
      <c r="D139" s="11">
        <v>0</v>
      </c>
      <c r="E139" s="11">
        <v>0</v>
      </c>
      <c r="F139" s="11">
        <v>0</v>
      </c>
      <c r="G139" s="11">
        <v>0</v>
      </c>
      <c r="H139" s="11">
        <v>0</v>
      </c>
      <c r="I139" s="11">
        <v>0</v>
      </c>
      <c r="J139" s="11">
        <v>0</v>
      </c>
      <c r="K139" s="61"/>
      <c r="L139" s="95"/>
      <c r="M139" s="96" t="s">
        <v>2</v>
      </c>
      <c r="N139" s="98">
        <v>0</v>
      </c>
      <c r="O139" s="98">
        <v>0</v>
      </c>
      <c r="P139" s="98">
        <v>0</v>
      </c>
      <c r="Q139" s="98">
        <v>0</v>
      </c>
      <c r="R139" s="95"/>
      <c r="S139" s="98">
        <v>0</v>
      </c>
      <c r="T139" s="98">
        <v>0</v>
      </c>
      <c r="U139" s="98">
        <v>0</v>
      </c>
      <c r="V139" s="1">
        <f t="shared" si="19"/>
        <v>0</v>
      </c>
      <c r="W139" s="1">
        <f t="shared" si="20"/>
        <v>0</v>
      </c>
      <c r="X139" s="1">
        <f t="shared" si="21"/>
        <v>0</v>
      </c>
      <c r="Y139" s="1">
        <f t="shared" si="22"/>
        <v>0</v>
      </c>
      <c r="Z139" s="1">
        <f t="shared" si="23"/>
        <v>0</v>
      </c>
      <c r="AA139" s="1">
        <f t="shared" si="24"/>
        <v>0</v>
      </c>
      <c r="AB139" s="1">
        <f t="shared" si="25"/>
        <v>0</v>
      </c>
      <c r="AC139" s="1">
        <f t="shared" si="26"/>
        <v>0</v>
      </c>
      <c r="AD139" s="1" t="b">
        <f t="shared" si="27"/>
        <v>1</v>
      </c>
    </row>
    <row r="140" spans="1:84" s="3" customFormat="1" ht="26.25" customHeight="1" x14ac:dyDescent="0.2">
      <c r="A140" s="5"/>
      <c r="B140" s="14" t="s">
        <v>228</v>
      </c>
      <c r="C140" s="9">
        <v>18936.911</v>
      </c>
      <c r="D140" s="9">
        <v>0</v>
      </c>
      <c r="E140" s="9">
        <v>964.928</v>
      </c>
      <c r="F140" s="9">
        <v>3537.3339999999998</v>
      </c>
      <c r="G140" s="9">
        <v>0</v>
      </c>
      <c r="H140" s="9">
        <v>0</v>
      </c>
      <c r="I140" s="9">
        <v>89.165000000000006</v>
      </c>
      <c r="J140" s="9">
        <v>3124.2669999999998</v>
      </c>
      <c r="K140" s="61"/>
      <c r="L140" s="95"/>
      <c r="M140" s="92" t="s">
        <v>228</v>
      </c>
      <c r="N140" s="93">
        <v>18936.900000000001</v>
      </c>
      <c r="O140" s="94">
        <v>0</v>
      </c>
      <c r="P140" s="94">
        <v>964.9</v>
      </c>
      <c r="Q140" s="93">
        <v>3537.3</v>
      </c>
      <c r="R140" s="95"/>
      <c r="S140" s="94">
        <v>0</v>
      </c>
      <c r="T140" s="94">
        <v>89.2</v>
      </c>
      <c r="U140" s="93">
        <v>3124.3</v>
      </c>
      <c r="V140" s="1">
        <f t="shared" si="19"/>
        <v>1.0999999998603016E-2</v>
      </c>
      <c r="W140" s="1">
        <f t="shared" si="20"/>
        <v>0</v>
      </c>
      <c r="X140" s="1">
        <f t="shared" si="21"/>
        <v>2.8000000000020009E-2</v>
      </c>
      <c r="Y140" s="1">
        <f t="shared" si="22"/>
        <v>3.3999999999650754E-2</v>
      </c>
      <c r="Z140" s="1">
        <f t="shared" si="23"/>
        <v>0</v>
      </c>
      <c r="AA140" s="1">
        <f t="shared" si="24"/>
        <v>0</v>
      </c>
      <c r="AB140" s="1">
        <f t="shared" si="25"/>
        <v>-3.4999999999996589E-2</v>
      </c>
      <c r="AC140" s="1">
        <f t="shared" si="26"/>
        <v>-3.3000000000356522E-2</v>
      </c>
      <c r="AD140" s="1" t="b">
        <f t="shared" si="27"/>
        <v>1</v>
      </c>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row>
    <row r="141" spans="1:84" s="3" customFormat="1" ht="13.5" customHeight="1" x14ac:dyDescent="0.2">
      <c r="A141" s="5"/>
      <c r="B141" s="15" t="s">
        <v>0</v>
      </c>
      <c r="C141" s="11">
        <v>18936.911</v>
      </c>
      <c r="D141" s="11">
        <v>0</v>
      </c>
      <c r="E141" s="11">
        <v>964.928</v>
      </c>
      <c r="F141" s="11">
        <v>3537.3339999999998</v>
      </c>
      <c r="G141" s="11">
        <v>0</v>
      </c>
      <c r="H141" s="11">
        <v>0</v>
      </c>
      <c r="I141" s="11">
        <v>89.165000000000006</v>
      </c>
      <c r="J141" s="11">
        <v>3124.2669999999998</v>
      </c>
      <c r="K141" s="61"/>
      <c r="L141" s="95"/>
      <c r="M141" s="96" t="s">
        <v>0</v>
      </c>
      <c r="N141" s="97">
        <v>18936.900000000001</v>
      </c>
      <c r="O141" s="98">
        <v>0</v>
      </c>
      <c r="P141" s="98">
        <v>964.9</v>
      </c>
      <c r="Q141" s="97">
        <v>3537.3</v>
      </c>
      <c r="R141" s="95"/>
      <c r="S141" s="98">
        <v>0</v>
      </c>
      <c r="T141" s="98">
        <v>89.2</v>
      </c>
      <c r="U141" s="97">
        <v>3124.3</v>
      </c>
      <c r="V141" s="1">
        <f t="shared" si="19"/>
        <v>1.0999999998603016E-2</v>
      </c>
      <c r="W141" s="1">
        <f t="shared" si="20"/>
        <v>0</v>
      </c>
      <c r="X141" s="1">
        <f t="shared" si="21"/>
        <v>2.8000000000020009E-2</v>
      </c>
      <c r="Y141" s="1">
        <f t="shared" si="22"/>
        <v>3.3999999999650754E-2</v>
      </c>
      <c r="Z141" s="1">
        <f t="shared" si="23"/>
        <v>0</v>
      </c>
      <c r="AA141" s="1">
        <f t="shared" si="24"/>
        <v>0</v>
      </c>
      <c r="AB141" s="1">
        <f t="shared" si="25"/>
        <v>-3.4999999999996589E-2</v>
      </c>
      <c r="AC141" s="1">
        <f t="shared" si="26"/>
        <v>-3.3000000000356522E-2</v>
      </c>
      <c r="AD141" s="1" t="b">
        <f t="shared" si="27"/>
        <v>1</v>
      </c>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row>
    <row r="142" spans="1:84" s="3" customFormat="1" ht="13.5" customHeight="1" x14ac:dyDescent="0.2">
      <c r="A142" s="5"/>
      <c r="B142" s="10" t="s">
        <v>2</v>
      </c>
      <c r="C142" s="11">
        <v>0</v>
      </c>
      <c r="D142" s="11">
        <v>0</v>
      </c>
      <c r="E142" s="11">
        <v>0</v>
      </c>
      <c r="F142" s="11">
        <v>0</v>
      </c>
      <c r="G142" s="11">
        <v>0</v>
      </c>
      <c r="H142" s="11">
        <v>0</v>
      </c>
      <c r="I142" s="11">
        <v>0</v>
      </c>
      <c r="J142" s="11">
        <v>0</v>
      </c>
      <c r="K142" s="61"/>
      <c r="L142" s="95"/>
      <c r="M142" s="96" t="s">
        <v>2</v>
      </c>
      <c r="N142" s="98">
        <v>0</v>
      </c>
      <c r="O142" s="98">
        <v>0</v>
      </c>
      <c r="P142" s="98">
        <v>0</v>
      </c>
      <c r="Q142" s="98">
        <v>0</v>
      </c>
      <c r="R142" s="95"/>
      <c r="S142" s="98">
        <v>0</v>
      </c>
      <c r="T142" s="98">
        <v>0</v>
      </c>
      <c r="U142" s="98">
        <v>0</v>
      </c>
      <c r="V142" s="1">
        <f t="shared" si="19"/>
        <v>0</v>
      </c>
      <c r="W142" s="1">
        <f t="shared" si="20"/>
        <v>0</v>
      </c>
      <c r="X142" s="1">
        <f t="shared" si="21"/>
        <v>0</v>
      </c>
      <c r="Y142" s="1">
        <f t="shared" si="22"/>
        <v>0</v>
      </c>
      <c r="Z142" s="1">
        <f t="shared" si="23"/>
        <v>0</v>
      </c>
      <c r="AA142" s="1">
        <f t="shared" si="24"/>
        <v>0</v>
      </c>
      <c r="AB142" s="1">
        <f t="shared" si="25"/>
        <v>0</v>
      </c>
      <c r="AC142" s="1">
        <f t="shared" si="26"/>
        <v>0</v>
      </c>
      <c r="AD142" s="1" t="b">
        <f t="shared" si="27"/>
        <v>1</v>
      </c>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row>
    <row r="143" spans="1:84" s="3" customFormat="1" ht="21" customHeight="1" x14ac:dyDescent="0.2">
      <c r="A143" s="13"/>
      <c r="B143" s="14" t="s">
        <v>171</v>
      </c>
      <c r="C143" s="9">
        <v>3150.9376600000001</v>
      </c>
      <c r="D143" s="9">
        <v>0</v>
      </c>
      <c r="E143" s="9">
        <v>217.68696</v>
      </c>
      <c r="F143" s="9">
        <v>482.04058000000003</v>
      </c>
      <c r="G143" s="9">
        <v>0</v>
      </c>
      <c r="H143" s="9">
        <v>0</v>
      </c>
      <c r="I143" s="9">
        <v>175.50877</v>
      </c>
      <c r="J143" s="9">
        <v>376.55349000000001</v>
      </c>
      <c r="K143" s="61"/>
      <c r="L143" s="95"/>
      <c r="M143" s="92" t="s">
        <v>171</v>
      </c>
      <c r="N143" s="93">
        <v>3150.9</v>
      </c>
      <c r="O143" s="94">
        <v>0</v>
      </c>
      <c r="P143" s="94">
        <v>217.7</v>
      </c>
      <c r="Q143" s="94">
        <v>482</v>
      </c>
      <c r="R143" s="95"/>
      <c r="S143" s="94">
        <v>0</v>
      </c>
      <c r="T143" s="94">
        <v>175.5</v>
      </c>
      <c r="U143" s="94">
        <v>376.6</v>
      </c>
      <c r="V143" s="1">
        <f t="shared" si="19"/>
        <v>3.7659999999959837E-2</v>
      </c>
      <c r="W143" s="1">
        <f t="shared" si="20"/>
        <v>0</v>
      </c>
      <c r="X143" s="1">
        <f t="shared" si="21"/>
        <v>-1.3039999999989504E-2</v>
      </c>
      <c r="Y143" s="1">
        <f t="shared" si="22"/>
        <v>4.0580000000034033E-2</v>
      </c>
      <c r="Z143" s="1">
        <f t="shared" si="23"/>
        <v>0</v>
      </c>
      <c r="AA143" s="1">
        <f t="shared" si="24"/>
        <v>0</v>
      </c>
      <c r="AB143" s="1">
        <f t="shared" si="25"/>
        <v>8.7699999999983902E-3</v>
      </c>
      <c r="AC143" s="1">
        <f t="shared" si="26"/>
        <v>-4.6510000000012042E-2</v>
      </c>
      <c r="AD143" s="1" t="b">
        <f t="shared" si="27"/>
        <v>1</v>
      </c>
    </row>
    <row r="144" spans="1:84" s="3" customFormat="1" ht="13.5" customHeight="1" x14ac:dyDescent="0.2">
      <c r="A144" s="13"/>
      <c r="B144" s="15" t="s">
        <v>0</v>
      </c>
      <c r="C144" s="11">
        <v>3150.9376600000001</v>
      </c>
      <c r="D144" s="11">
        <v>0</v>
      </c>
      <c r="E144" s="11">
        <v>217.68696</v>
      </c>
      <c r="F144" s="11">
        <v>482.04058000000003</v>
      </c>
      <c r="G144" s="11">
        <v>0</v>
      </c>
      <c r="H144" s="11">
        <v>0</v>
      </c>
      <c r="I144" s="11">
        <v>175.50877</v>
      </c>
      <c r="J144" s="11">
        <v>376.55349000000001</v>
      </c>
      <c r="K144" s="61"/>
      <c r="L144" s="95"/>
      <c r="M144" s="96" t="s">
        <v>0</v>
      </c>
      <c r="N144" s="97">
        <v>3150.9</v>
      </c>
      <c r="O144" s="98">
        <v>0</v>
      </c>
      <c r="P144" s="98">
        <v>217.7</v>
      </c>
      <c r="Q144" s="98">
        <v>482</v>
      </c>
      <c r="R144" s="95"/>
      <c r="S144" s="98">
        <v>0</v>
      </c>
      <c r="T144" s="98">
        <v>175.5</v>
      </c>
      <c r="U144" s="98">
        <v>376.6</v>
      </c>
      <c r="V144" s="1">
        <f t="shared" si="19"/>
        <v>3.7659999999959837E-2</v>
      </c>
      <c r="W144" s="1">
        <f t="shared" si="20"/>
        <v>0</v>
      </c>
      <c r="X144" s="1">
        <f t="shared" si="21"/>
        <v>-1.3039999999989504E-2</v>
      </c>
      <c r="Y144" s="1">
        <f t="shared" si="22"/>
        <v>4.0580000000034033E-2</v>
      </c>
      <c r="Z144" s="1">
        <f t="shared" si="23"/>
        <v>0</v>
      </c>
      <c r="AA144" s="1">
        <f t="shared" si="24"/>
        <v>0</v>
      </c>
      <c r="AB144" s="1">
        <f t="shared" si="25"/>
        <v>8.7699999999983902E-3</v>
      </c>
      <c r="AC144" s="1">
        <f t="shared" si="26"/>
        <v>-4.6510000000012042E-2</v>
      </c>
      <c r="AD144" s="1" t="b">
        <f t="shared" si="27"/>
        <v>1</v>
      </c>
    </row>
    <row r="145" spans="1:84" s="3" customFormat="1" ht="14.25" customHeight="1" x14ac:dyDescent="0.2">
      <c r="A145" s="13"/>
      <c r="B145" s="15" t="s">
        <v>2</v>
      </c>
      <c r="C145" s="11">
        <v>0</v>
      </c>
      <c r="D145" s="11">
        <v>0</v>
      </c>
      <c r="E145" s="11">
        <v>0</v>
      </c>
      <c r="F145" s="11">
        <v>0</v>
      </c>
      <c r="G145" s="11">
        <v>0</v>
      </c>
      <c r="H145" s="11">
        <v>0</v>
      </c>
      <c r="I145" s="11">
        <v>0</v>
      </c>
      <c r="J145" s="11">
        <v>0</v>
      </c>
      <c r="K145" s="61"/>
      <c r="L145" s="95"/>
      <c r="M145" s="96" t="s">
        <v>2</v>
      </c>
      <c r="N145" s="98">
        <v>0</v>
      </c>
      <c r="O145" s="98">
        <v>0</v>
      </c>
      <c r="P145" s="98">
        <v>0</v>
      </c>
      <c r="Q145" s="98">
        <v>0</v>
      </c>
      <c r="R145" s="95"/>
      <c r="S145" s="98">
        <v>0</v>
      </c>
      <c r="T145" s="98">
        <v>0</v>
      </c>
      <c r="U145" s="98">
        <v>0</v>
      </c>
      <c r="V145" s="1">
        <f t="shared" si="19"/>
        <v>0</v>
      </c>
      <c r="W145" s="1">
        <f t="shared" si="20"/>
        <v>0</v>
      </c>
      <c r="X145" s="1">
        <f t="shared" si="21"/>
        <v>0</v>
      </c>
      <c r="Y145" s="1">
        <f t="shared" si="22"/>
        <v>0</v>
      </c>
      <c r="Z145" s="1">
        <f t="shared" si="23"/>
        <v>0</v>
      </c>
      <c r="AA145" s="1">
        <f t="shared" si="24"/>
        <v>0</v>
      </c>
      <c r="AB145" s="1">
        <f t="shared" si="25"/>
        <v>0</v>
      </c>
      <c r="AC145" s="1">
        <f t="shared" si="26"/>
        <v>0</v>
      </c>
      <c r="AD145" s="1" t="b">
        <f t="shared" si="27"/>
        <v>1</v>
      </c>
    </row>
    <row r="146" spans="1:84" s="3" customFormat="1" ht="13.5" customHeight="1" x14ac:dyDescent="0.2">
      <c r="A146" s="13"/>
      <c r="B146" s="14" t="s">
        <v>196</v>
      </c>
      <c r="C146" s="9">
        <v>19262.705000000002</v>
      </c>
      <c r="D146" s="9">
        <v>1597.3901666666666</v>
      </c>
      <c r="E146" s="9">
        <v>3194.7803333333331</v>
      </c>
      <c r="F146" s="9">
        <v>4792.1705000000002</v>
      </c>
      <c r="G146" s="9">
        <v>0</v>
      </c>
      <c r="H146" s="9">
        <v>157.63784000000004</v>
      </c>
      <c r="I146" s="9">
        <v>484.32814000000002</v>
      </c>
      <c r="J146" s="9">
        <v>1198.5267099999999</v>
      </c>
      <c r="K146" s="61"/>
      <c r="L146" s="95"/>
      <c r="M146" s="92" t="s">
        <v>196</v>
      </c>
      <c r="N146" s="93">
        <v>19262.7</v>
      </c>
      <c r="O146" s="93">
        <v>1597.4</v>
      </c>
      <c r="P146" s="93">
        <v>3194.8</v>
      </c>
      <c r="Q146" s="93">
        <v>4792.2</v>
      </c>
      <c r="R146" s="95"/>
      <c r="S146" s="94">
        <v>157.6</v>
      </c>
      <c r="T146" s="94">
        <v>484.3</v>
      </c>
      <c r="U146" s="93">
        <v>1198.5</v>
      </c>
      <c r="V146" s="1">
        <f t="shared" si="19"/>
        <v>5.0000000010186341E-3</v>
      </c>
      <c r="W146" s="1">
        <f t="shared" si="20"/>
        <v>-9.8333333335176576E-3</v>
      </c>
      <c r="X146" s="1">
        <f t="shared" si="21"/>
        <v>-1.9666666667035315E-2</v>
      </c>
      <c r="Y146" s="1">
        <f t="shared" si="22"/>
        <v>-2.9499999999643478E-2</v>
      </c>
      <c r="Z146" s="1">
        <f t="shared" si="23"/>
        <v>0</v>
      </c>
      <c r="AA146" s="1">
        <f t="shared" si="24"/>
        <v>3.7840000000045393E-2</v>
      </c>
      <c r="AB146" s="1">
        <f t="shared" si="25"/>
        <v>2.8140000000007603E-2</v>
      </c>
      <c r="AC146" s="1">
        <f t="shared" si="26"/>
        <v>2.6709999999866341E-2</v>
      </c>
      <c r="AD146" s="1" t="b">
        <f t="shared" si="27"/>
        <v>1</v>
      </c>
    </row>
    <row r="147" spans="1:84" s="3" customFormat="1" ht="13.5" customHeight="1" x14ac:dyDescent="0.2">
      <c r="A147" s="13"/>
      <c r="B147" s="15" t="s">
        <v>0</v>
      </c>
      <c r="C147" s="11">
        <v>19262.705000000002</v>
      </c>
      <c r="D147" s="11">
        <v>1597.3901666666666</v>
      </c>
      <c r="E147" s="11">
        <v>3194.7803333333331</v>
      </c>
      <c r="F147" s="11">
        <v>4792.1705000000002</v>
      </c>
      <c r="G147" s="11">
        <v>0</v>
      </c>
      <c r="H147" s="11">
        <v>157.63784000000004</v>
      </c>
      <c r="I147" s="11">
        <v>484.32814000000002</v>
      </c>
      <c r="J147" s="11">
        <v>1198.5267099999999</v>
      </c>
      <c r="K147" s="61"/>
      <c r="L147" s="95"/>
      <c r="M147" s="96" t="s">
        <v>0</v>
      </c>
      <c r="N147" s="97">
        <v>19262.7</v>
      </c>
      <c r="O147" s="97">
        <v>1597.4</v>
      </c>
      <c r="P147" s="97">
        <v>3194.8</v>
      </c>
      <c r="Q147" s="97">
        <v>4792.2</v>
      </c>
      <c r="R147" s="95"/>
      <c r="S147" s="98">
        <v>157.6</v>
      </c>
      <c r="T147" s="98">
        <v>484.3</v>
      </c>
      <c r="U147" s="97">
        <v>1198.5</v>
      </c>
      <c r="V147" s="1">
        <f t="shared" si="19"/>
        <v>5.0000000010186341E-3</v>
      </c>
      <c r="W147" s="1">
        <f t="shared" si="20"/>
        <v>-9.8333333335176576E-3</v>
      </c>
      <c r="X147" s="1">
        <f t="shared" si="21"/>
        <v>-1.9666666667035315E-2</v>
      </c>
      <c r="Y147" s="1">
        <f t="shared" si="22"/>
        <v>-2.9499999999643478E-2</v>
      </c>
      <c r="Z147" s="1">
        <f t="shared" si="23"/>
        <v>0</v>
      </c>
      <c r="AA147" s="1">
        <f t="shared" si="24"/>
        <v>3.7840000000045393E-2</v>
      </c>
      <c r="AB147" s="1">
        <f t="shared" si="25"/>
        <v>2.8140000000007603E-2</v>
      </c>
      <c r="AC147" s="1">
        <f t="shared" si="26"/>
        <v>2.6709999999866341E-2</v>
      </c>
      <c r="AD147" s="1" t="b">
        <f t="shared" si="27"/>
        <v>1</v>
      </c>
    </row>
    <row r="148" spans="1:84" s="3" customFormat="1" ht="13.5" customHeight="1" x14ac:dyDescent="0.2">
      <c r="A148" s="13"/>
      <c r="B148" s="15" t="s">
        <v>2</v>
      </c>
      <c r="C148" s="11">
        <v>0</v>
      </c>
      <c r="D148" s="11">
        <v>0</v>
      </c>
      <c r="E148" s="11">
        <v>0</v>
      </c>
      <c r="F148" s="11">
        <v>0</v>
      </c>
      <c r="G148" s="11">
        <v>0</v>
      </c>
      <c r="H148" s="11">
        <v>0</v>
      </c>
      <c r="I148" s="11">
        <v>0</v>
      </c>
      <c r="J148" s="11">
        <v>0</v>
      </c>
      <c r="K148" s="61"/>
      <c r="L148" s="95"/>
      <c r="M148" s="96" t="s">
        <v>2</v>
      </c>
      <c r="N148" s="98">
        <v>0</v>
      </c>
      <c r="O148" s="98">
        <v>0</v>
      </c>
      <c r="P148" s="98">
        <v>0</v>
      </c>
      <c r="Q148" s="98">
        <v>0</v>
      </c>
      <c r="R148" s="95"/>
      <c r="S148" s="98">
        <v>0</v>
      </c>
      <c r="T148" s="98">
        <v>0</v>
      </c>
      <c r="U148" s="98">
        <v>0</v>
      </c>
      <c r="V148" s="1">
        <f t="shared" si="19"/>
        <v>0</v>
      </c>
      <c r="W148" s="1">
        <f t="shared" si="20"/>
        <v>0</v>
      </c>
      <c r="X148" s="1">
        <f t="shared" si="21"/>
        <v>0</v>
      </c>
      <c r="Y148" s="1">
        <f t="shared" si="22"/>
        <v>0</v>
      </c>
      <c r="Z148" s="1">
        <f t="shared" si="23"/>
        <v>0</v>
      </c>
      <c r="AA148" s="1">
        <f t="shared" si="24"/>
        <v>0</v>
      </c>
      <c r="AB148" s="1">
        <f t="shared" si="25"/>
        <v>0</v>
      </c>
      <c r="AC148" s="1">
        <f t="shared" si="26"/>
        <v>0</v>
      </c>
      <c r="AD148" s="1" t="b">
        <f t="shared" si="27"/>
        <v>1</v>
      </c>
    </row>
    <row r="149" spans="1:84" s="3" customFormat="1" ht="18" customHeight="1" x14ac:dyDescent="0.2">
      <c r="A149" s="13"/>
      <c r="B149" s="14" t="s">
        <v>120</v>
      </c>
      <c r="C149" s="9">
        <v>314976.02863760001</v>
      </c>
      <c r="D149" s="9">
        <v>7821.8234900000007</v>
      </c>
      <c r="E149" s="9">
        <v>21419.688587600001</v>
      </c>
      <c r="F149" s="9">
        <v>38089.968451199995</v>
      </c>
      <c r="G149" s="9">
        <v>0</v>
      </c>
      <c r="H149" s="9">
        <v>38.460999999999999</v>
      </c>
      <c r="I149" s="9">
        <v>7754.2113876000003</v>
      </c>
      <c r="J149" s="9">
        <v>18755.7692312</v>
      </c>
      <c r="K149" s="61"/>
      <c r="L149" s="95"/>
      <c r="M149" s="92" t="s">
        <v>120</v>
      </c>
      <c r="N149" s="93">
        <v>314976</v>
      </c>
      <c r="O149" s="93">
        <v>7821.8</v>
      </c>
      <c r="P149" s="93">
        <v>21419.7</v>
      </c>
      <c r="Q149" s="93">
        <v>38090</v>
      </c>
      <c r="R149" s="95"/>
      <c r="S149" s="94">
        <v>38.5</v>
      </c>
      <c r="T149" s="93">
        <v>7754.2</v>
      </c>
      <c r="U149" s="93">
        <v>18755.8</v>
      </c>
      <c r="V149" s="1">
        <f t="shared" si="19"/>
        <v>2.8637600014917552E-2</v>
      </c>
      <c r="W149" s="1">
        <f t="shared" si="20"/>
        <v>2.3490000000492728E-2</v>
      </c>
      <c r="X149" s="1">
        <f t="shared" si="21"/>
        <v>-1.1412399999244371E-2</v>
      </c>
      <c r="Y149" s="1">
        <f t="shared" si="22"/>
        <v>-3.1548800005111843E-2</v>
      </c>
      <c r="Z149" s="1">
        <f t="shared" si="23"/>
        <v>0</v>
      </c>
      <c r="AA149" s="1">
        <f t="shared" si="24"/>
        <v>-3.9000000000001478E-2</v>
      </c>
      <c r="AB149" s="1">
        <f t="shared" si="25"/>
        <v>1.1387600000489329E-2</v>
      </c>
      <c r="AC149" s="1">
        <f t="shared" si="26"/>
        <v>-3.0768799999350449E-2</v>
      </c>
      <c r="AD149" s="1" t="b">
        <f t="shared" si="27"/>
        <v>1</v>
      </c>
    </row>
    <row r="150" spans="1:84" s="3" customFormat="1" ht="13.5" customHeight="1" x14ac:dyDescent="0.2">
      <c r="A150" s="13"/>
      <c r="B150" s="15" t="s">
        <v>0</v>
      </c>
      <c r="C150" s="11">
        <v>92920.349847599995</v>
      </c>
      <c r="D150" s="11">
        <v>7783.3624900000004</v>
      </c>
      <c r="E150" s="11">
        <v>15566.724980000001</v>
      </c>
      <c r="F150" s="11">
        <v>23350.087469999999</v>
      </c>
      <c r="G150" s="11">
        <v>0</v>
      </c>
      <c r="H150" s="11">
        <v>0</v>
      </c>
      <c r="I150" s="11">
        <v>1901.2477799999999</v>
      </c>
      <c r="J150" s="11">
        <v>4015.88825</v>
      </c>
      <c r="K150" s="61"/>
      <c r="L150" s="95"/>
      <c r="M150" s="96" t="s">
        <v>0</v>
      </c>
      <c r="N150" s="97">
        <v>92920.3</v>
      </c>
      <c r="O150" s="97">
        <v>7783.4</v>
      </c>
      <c r="P150" s="97">
        <v>15566.7</v>
      </c>
      <c r="Q150" s="97">
        <v>23350.1</v>
      </c>
      <c r="R150" s="95"/>
      <c r="S150" s="98">
        <v>0</v>
      </c>
      <c r="T150" s="97">
        <v>1901.2</v>
      </c>
      <c r="U150" s="97">
        <v>4015.9</v>
      </c>
      <c r="V150" s="1">
        <f t="shared" si="19"/>
        <v>4.9847599992062896E-2</v>
      </c>
      <c r="W150" s="1">
        <f t="shared" si="20"/>
        <v>-3.7509999999201682E-2</v>
      </c>
      <c r="X150" s="1">
        <f t="shared" si="21"/>
        <v>2.4980000000141445E-2</v>
      </c>
      <c r="Y150" s="1">
        <f t="shared" si="22"/>
        <v>-1.2529999999969732E-2</v>
      </c>
      <c r="Z150" s="1">
        <f t="shared" si="23"/>
        <v>0</v>
      </c>
      <c r="AA150" s="1">
        <f t="shared" si="24"/>
        <v>0</v>
      </c>
      <c r="AB150" s="1">
        <f t="shared" si="25"/>
        <v>4.7779999999875145E-2</v>
      </c>
      <c r="AC150" s="1">
        <f t="shared" si="26"/>
        <v>-1.1750000000120053E-2</v>
      </c>
      <c r="AD150" s="1" t="b">
        <f t="shared" si="27"/>
        <v>1</v>
      </c>
    </row>
    <row r="151" spans="1:84" s="3" customFormat="1" ht="13.5" customHeight="1" thickBot="1" x14ac:dyDescent="0.25">
      <c r="A151" s="13"/>
      <c r="B151" s="15" t="s">
        <v>2</v>
      </c>
      <c r="C151" s="11">
        <v>222055.67879000003</v>
      </c>
      <c r="D151" s="11">
        <v>38.460999999999999</v>
      </c>
      <c r="E151" s="11">
        <v>5852.9636075999997</v>
      </c>
      <c r="F151" s="11">
        <v>14739.880981199998</v>
      </c>
      <c r="G151" s="11">
        <v>0</v>
      </c>
      <c r="H151" s="11">
        <v>38.460999999999999</v>
      </c>
      <c r="I151" s="11">
        <v>5852.9636075999997</v>
      </c>
      <c r="J151" s="11">
        <v>14739.880981199998</v>
      </c>
      <c r="K151" s="61"/>
      <c r="L151" s="103"/>
      <c r="M151" s="104" t="s">
        <v>2</v>
      </c>
      <c r="N151" s="106">
        <v>222055.7</v>
      </c>
      <c r="O151" s="105">
        <v>38.5</v>
      </c>
      <c r="P151" s="106">
        <v>5853</v>
      </c>
      <c r="Q151" s="106">
        <v>14739.9</v>
      </c>
      <c r="R151" s="103"/>
      <c r="S151" s="105">
        <v>38.5</v>
      </c>
      <c r="T151" s="106">
        <v>5853</v>
      </c>
      <c r="U151" s="106">
        <v>14739.9</v>
      </c>
      <c r="V151" s="1">
        <f t="shared" si="19"/>
        <v>-2.1209999977145344E-2</v>
      </c>
      <c r="W151" s="1">
        <f t="shared" si="20"/>
        <v>-3.9000000000001478E-2</v>
      </c>
      <c r="X151" s="1">
        <f t="shared" si="21"/>
        <v>-3.6392400000295311E-2</v>
      </c>
      <c r="Y151" s="1">
        <f t="shared" si="22"/>
        <v>-1.9018800001504133E-2</v>
      </c>
      <c r="Z151" s="1">
        <f t="shared" si="23"/>
        <v>0</v>
      </c>
      <c r="AA151" s="1">
        <f t="shared" si="24"/>
        <v>-3.9000000000001478E-2</v>
      </c>
      <c r="AB151" s="1">
        <f t="shared" si="25"/>
        <v>-3.6392400000295311E-2</v>
      </c>
      <c r="AC151" s="1">
        <f t="shared" si="26"/>
        <v>-1.9018800001504133E-2</v>
      </c>
      <c r="AD151" s="1" t="b">
        <f t="shared" si="27"/>
        <v>1</v>
      </c>
    </row>
    <row r="152" spans="1:84" s="3" customFormat="1" ht="21" customHeight="1" thickTop="1" x14ac:dyDescent="0.2">
      <c r="A152" s="13" t="s">
        <v>321</v>
      </c>
      <c r="B152" s="14" t="s">
        <v>331</v>
      </c>
      <c r="C152" s="9">
        <v>306.74799999999999</v>
      </c>
      <c r="D152" s="9">
        <v>1.65</v>
      </c>
      <c r="E152" s="9">
        <v>3.3</v>
      </c>
      <c r="F152" s="9">
        <v>4.95</v>
      </c>
      <c r="G152" s="9">
        <v>0</v>
      </c>
      <c r="H152" s="9">
        <v>0</v>
      </c>
      <c r="I152" s="9">
        <v>1.2949999999999999</v>
      </c>
      <c r="J152" s="9">
        <v>2.6139999999999999</v>
      </c>
      <c r="K152" s="61"/>
      <c r="L152" s="95"/>
      <c r="M152" s="92" t="s">
        <v>331</v>
      </c>
      <c r="N152" s="94">
        <v>306.7</v>
      </c>
      <c r="O152" s="94">
        <v>1.7</v>
      </c>
      <c r="P152" s="94">
        <v>3.3</v>
      </c>
      <c r="Q152" s="94">
        <v>5</v>
      </c>
      <c r="R152" s="95"/>
      <c r="S152" s="94">
        <v>0</v>
      </c>
      <c r="T152" s="94">
        <v>1.3</v>
      </c>
      <c r="U152" s="94">
        <v>2.6</v>
      </c>
      <c r="V152" s="1">
        <f t="shared" si="19"/>
        <v>4.8000000000001819E-2</v>
      </c>
      <c r="W152" s="1">
        <f t="shared" si="20"/>
        <v>-5.0000000000000044E-2</v>
      </c>
      <c r="X152" s="1">
        <f t="shared" si="21"/>
        <v>0</v>
      </c>
      <c r="Y152" s="1">
        <f t="shared" si="22"/>
        <v>-4.9999999999999822E-2</v>
      </c>
      <c r="Z152" s="1">
        <f t="shared" si="23"/>
        <v>0</v>
      </c>
      <c r="AA152" s="1">
        <f t="shared" si="24"/>
        <v>0</v>
      </c>
      <c r="AB152" s="1">
        <f t="shared" si="25"/>
        <v>-5.0000000000001155E-3</v>
      </c>
      <c r="AC152" s="1">
        <f t="shared" si="26"/>
        <v>1.399999999999979E-2</v>
      </c>
      <c r="AD152" s="1" t="b">
        <f t="shared" si="27"/>
        <v>1</v>
      </c>
    </row>
    <row r="153" spans="1:84" s="3" customFormat="1" ht="13.5" customHeight="1" x14ac:dyDescent="0.2">
      <c r="A153" s="13"/>
      <c r="B153" s="15" t="s">
        <v>0</v>
      </c>
      <c r="C153" s="11">
        <v>306.74799999999999</v>
      </c>
      <c r="D153" s="11">
        <v>1.65</v>
      </c>
      <c r="E153" s="11">
        <v>3.3</v>
      </c>
      <c r="F153" s="11">
        <v>4.95</v>
      </c>
      <c r="G153" s="11">
        <v>0</v>
      </c>
      <c r="H153" s="11">
        <v>0</v>
      </c>
      <c r="I153" s="11">
        <v>1.2949999999999999</v>
      </c>
      <c r="J153" s="11">
        <v>2.6139999999999999</v>
      </c>
      <c r="K153" s="61"/>
      <c r="L153" s="95"/>
      <c r="M153" s="96" t="s">
        <v>0</v>
      </c>
      <c r="N153" s="98">
        <v>306.7</v>
      </c>
      <c r="O153" s="98">
        <v>1.7</v>
      </c>
      <c r="P153" s="98">
        <v>3.3</v>
      </c>
      <c r="Q153" s="98">
        <v>5</v>
      </c>
      <c r="R153" s="95"/>
      <c r="S153" s="98">
        <v>0</v>
      </c>
      <c r="T153" s="98">
        <v>1.3</v>
      </c>
      <c r="U153" s="98">
        <v>2.6</v>
      </c>
      <c r="V153" s="1">
        <f t="shared" si="19"/>
        <v>4.8000000000001819E-2</v>
      </c>
      <c r="W153" s="1">
        <f t="shared" si="20"/>
        <v>-5.0000000000000044E-2</v>
      </c>
      <c r="X153" s="1">
        <f t="shared" si="21"/>
        <v>0</v>
      </c>
      <c r="Y153" s="1">
        <f t="shared" si="22"/>
        <v>-4.9999999999999822E-2</v>
      </c>
      <c r="Z153" s="1">
        <f t="shared" si="23"/>
        <v>0</v>
      </c>
      <c r="AA153" s="1">
        <f t="shared" si="24"/>
        <v>0</v>
      </c>
      <c r="AB153" s="1">
        <f t="shared" si="25"/>
        <v>-5.0000000000001155E-3</v>
      </c>
      <c r="AC153" s="1">
        <f t="shared" si="26"/>
        <v>1.399999999999979E-2</v>
      </c>
      <c r="AD153" s="1" t="b">
        <f t="shared" si="27"/>
        <v>1</v>
      </c>
    </row>
    <row r="154" spans="1:84" s="3" customFormat="1" ht="13.5" customHeight="1" x14ac:dyDescent="0.2">
      <c r="A154" s="13"/>
      <c r="B154" s="15" t="s">
        <v>2</v>
      </c>
      <c r="C154" s="11">
        <v>0</v>
      </c>
      <c r="D154" s="11">
        <v>0</v>
      </c>
      <c r="E154" s="11">
        <v>0</v>
      </c>
      <c r="F154" s="11">
        <v>0</v>
      </c>
      <c r="G154" s="11">
        <v>0</v>
      </c>
      <c r="H154" s="11">
        <v>0</v>
      </c>
      <c r="I154" s="11">
        <v>0</v>
      </c>
      <c r="J154" s="11">
        <v>0</v>
      </c>
      <c r="K154" s="61"/>
      <c r="L154" s="95"/>
      <c r="M154" s="96" t="s">
        <v>2</v>
      </c>
      <c r="N154" s="98">
        <v>0</v>
      </c>
      <c r="O154" s="98">
        <v>0</v>
      </c>
      <c r="P154" s="98">
        <v>0</v>
      </c>
      <c r="Q154" s="98">
        <v>0</v>
      </c>
      <c r="R154" s="95"/>
      <c r="S154" s="98">
        <v>0</v>
      </c>
      <c r="T154" s="98">
        <v>0</v>
      </c>
      <c r="U154" s="98">
        <v>0</v>
      </c>
      <c r="V154" s="1">
        <f t="shared" si="19"/>
        <v>0</v>
      </c>
      <c r="W154" s="1">
        <f t="shared" si="20"/>
        <v>0</v>
      </c>
      <c r="X154" s="1">
        <f t="shared" si="21"/>
        <v>0</v>
      </c>
      <c r="Y154" s="1">
        <f t="shared" si="22"/>
        <v>0</v>
      </c>
      <c r="Z154" s="1">
        <f t="shared" si="23"/>
        <v>0</v>
      </c>
      <c r="AA154" s="1">
        <f t="shared" si="24"/>
        <v>0</v>
      </c>
      <c r="AB154" s="1">
        <f t="shared" si="25"/>
        <v>0</v>
      </c>
      <c r="AC154" s="1">
        <f t="shared" si="26"/>
        <v>0</v>
      </c>
      <c r="AD154" s="1" t="b">
        <f t="shared" si="27"/>
        <v>1</v>
      </c>
    </row>
    <row r="155" spans="1:84" s="3" customFormat="1" ht="13.5" customHeight="1" x14ac:dyDescent="0.2">
      <c r="A155" s="5"/>
      <c r="B155" s="14" t="s">
        <v>139</v>
      </c>
      <c r="C155" s="9">
        <v>77207.59371039999</v>
      </c>
      <c r="D155" s="9">
        <v>32070.039289633336</v>
      </c>
      <c r="E155" s="9">
        <v>34584.025479666663</v>
      </c>
      <c r="F155" s="9">
        <v>41751.609134900005</v>
      </c>
      <c r="G155" s="9">
        <v>0</v>
      </c>
      <c r="H155" s="9">
        <v>0</v>
      </c>
      <c r="I155" s="9">
        <v>20190.898929999999</v>
      </c>
      <c r="J155" s="9">
        <v>28091.741119999999</v>
      </c>
      <c r="K155" s="61"/>
      <c r="L155" s="95"/>
      <c r="M155" s="92" t="s">
        <v>139</v>
      </c>
      <c r="N155" s="93">
        <v>77207.600000000006</v>
      </c>
      <c r="O155" s="93">
        <v>32070</v>
      </c>
      <c r="P155" s="93">
        <v>34584</v>
      </c>
      <c r="Q155" s="93">
        <v>41751.599999999999</v>
      </c>
      <c r="R155" s="95"/>
      <c r="S155" s="94">
        <v>0</v>
      </c>
      <c r="T155" s="93">
        <v>20190.900000000001</v>
      </c>
      <c r="U155" s="93">
        <v>28091.7</v>
      </c>
      <c r="V155" s="1">
        <f t="shared" si="19"/>
        <v>-6.289600016316399E-3</v>
      </c>
      <c r="W155" s="1">
        <f t="shared" si="20"/>
        <v>3.928963333601132E-2</v>
      </c>
      <c r="X155" s="1">
        <f t="shared" si="21"/>
        <v>2.5479666663159151E-2</v>
      </c>
      <c r="Y155" s="1">
        <f t="shared" si="22"/>
        <v>9.1349000067566521E-3</v>
      </c>
      <c r="Z155" s="1">
        <f t="shared" si="23"/>
        <v>0</v>
      </c>
      <c r="AA155" s="1">
        <f t="shared" si="24"/>
        <v>0</v>
      </c>
      <c r="AB155" s="1">
        <f t="shared" si="25"/>
        <v>-1.0700000020733569E-3</v>
      </c>
      <c r="AC155" s="1">
        <f t="shared" si="26"/>
        <v>4.1119999998045387E-2</v>
      </c>
      <c r="AD155" s="1" t="b">
        <f t="shared" si="27"/>
        <v>1</v>
      </c>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row>
    <row r="156" spans="1:84" s="3" customFormat="1" ht="13.5" customHeight="1" x14ac:dyDescent="0.2">
      <c r="A156" s="13"/>
      <c r="B156" s="15" t="s">
        <v>0</v>
      </c>
      <c r="C156" s="11">
        <v>77207.59371039999</v>
      </c>
      <c r="D156" s="11">
        <v>32070.039289633336</v>
      </c>
      <c r="E156" s="11">
        <v>34584.025479666663</v>
      </c>
      <c r="F156" s="11">
        <v>41751.609134900005</v>
      </c>
      <c r="G156" s="11">
        <v>0</v>
      </c>
      <c r="H156" s="11">
        <v>0</v>
      </c>
      <c r="I156" s="11">
        <v>20190.898929999999</v>
      </c>
      <c r="J156" s="11">
        <v>28091.741119999999</v>
      </c>
      <c r="K156" s="61"/>
      <c r="L156" s="95"/>
      <c r="M156" s="96" t="s">
        <v>0</v>
      </c>
      <c r="N156" s="97">
        <v>77207.600000000006</v>
      </c>
      <c r="O156" s="97">
        <v>32070</v>
      </c>
      <c r="P156" s="97">
        <v>34584</v>
      </c>
      <c r="Q156" s="97">
        <v>41751.599999999999</v>
      </c>
      <c r="R156" s="95"/>
      <c r="S156" s="98">
        <v>0</v>
      </c>
      <c r="T156" s="97">
        <v>20190.900000000001</v>
      </c>
      <c r="U156" s="97">
        <v>28091.7</v>
      </c>
      <c r="V156" s="1">
        <f t="shared" si="19"/>
        <v>-6.289600016316399E-3</v>
      </c>
      <c r="W156" s="1">
        <f t="shared" si="20"/>
        <v>3.928963333601132E-2</v>
      </c>
      <c r="X156" s="1">
        <f t="shared" si="21"/>
        <v>2.5479666663159151E-2</v>
      </c>
      <c r="Y156" s="1">
        <f t="shared" si="22"/>
        <v>9.1349000067566521E-3</v>
      </c>
      <c r="Z156" s="1">
        <f t="shared" si="23"/>
        <v>0</v>
      </c>
      <c r="AA156" s="1">
        <f t="shared" si="24"/>
        <v>0</v>
      </c>
      <c r="AB156" s="1">
        <f t="shared" si="25"/>
        <v>-1.0700000020733569E-3</v>
      </c>
      <c r="AC156" s="1">
        <f t="shared" si="26"/>
        <v>4.1119999998045387E-2</v>
      </c>
      <c r="AD156" s="1" t="b">
        <f t="shared" si="27"/>
        <v>1</v>
      </c>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row>
    <row r="157" spans="1:84" s="3" customFormat="1" ht="13.5" customHeight="1" x14ac:dyDescent="0.2">
      <c r="A157" s="13"/>
      <c r="B157" s="15" t="s">
        <v>2</v>
      </c>
      <c r="C157" s="11">
        <v>0</v>
      </c>
      <c r="D157" s="11">
        <v>0</v>
      </c>
      <c r="E157" s="11">
        <v>0</v>
      </c>
      <c r="F157" s="11">
        <v>0</v>
      </c>
      <c r="G157" s="11">
        <v>0</v>
      </c>
      <c r="H157" s="11">
        <v>0</v>
      </c>
      <c r="I157" s="11">
        <v>0</v>
      </c>
      <c r="J157" s="11">
        <v>0</v>
      </c>
      <c r="K157" s="61"/>
      <c r="L157" s="95"/>
      <c r="M157" s="96" t="s">
        <v>2</v>
      </c>
      <c r="N157" s="98">
        <v>0</v>
      </c>
      <c r="O157" s="98">
        <v>0</v>
      </c>
      <c r="P157" s="98">
        <v>0</v>
      </c>
      <c r="Q157" s="98">
        <v>0</v>
      </c>
      <c r="R157" s="95"/>
      <c r="S157" s="98">
        <v>0</v>
      </c>
      <c r="T157" s="98">
        <v>0</v>
      </c>
      <c r="U157" s="98">
        <v>0</v>
      </c>
      <c r="V157" s="1">
        <f t="shared" si="19"/>
        <v>0</v>
      </c>
      <c r="W157" s="1">
        <f t="shared" si="20"/>
        <v>0</v>
      </c>
      <c r="X157" s="1">
        <f t="shared" si="21"/>
        <v>0</v>
      </c>
      <c r="Y157" s="1">
        <f t="shared" si="22"/>
        <v>0</v>
      </c>
      <c r="Z157" s="1">
        <f t="shared" si="23"/>
        <v>0</v>
      </c>
      <c r="AA157" s="1">
        <f t="shared" si="24"/>
        <v>0</v>
      </c>
      <c r="AB157" s="1">
        <f t="shared" si="25"/>
        <v>0</v>
      </c>
      <c r="AC157" s="1">
        <f t="shared" si="26"/>
        <v>0</v>
      </c>
      <c r="AD157" s="1" t="b">
        <f t="shared" si="27"/>
        <v>1</v>
      </c>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row>
    <row r="158" spans="1:84" s="3" customFormat="1" ht="16.5" customHeight="1" x14ac:dyDescent="0.2">
      <c r="A158" s="13" t="s">
        <v>310</v>
      </c>
      <c r="B158" s="14" t="s">
        <v>263</v>
      </c>
      <c r="C158" s="9">
        <v>4769.5</v>
      </c>
      <c r="D158" s="9">
        <v>7.7809999999999997</v>
      </c>
      <c r="E158" s="9">
        <v>17.861999999999998</v>
      </c>
      <c r="F158" s="9">
        <v>147.94300000000001</v>
      </c>
      <c r="G158" s="9">
        <v>0</v>
      </c>
      <c r="H158" s="9">
        <v>29.243369999999999</v>
      </c>
      <c r="I158" s="9">
        <v>331.23165</v>
      </c>
      <c r="J158" s="9">
        <v>525.69457</v>
      </c>
      <c r="K158" s="61"/>
      <c r="L158" s="95"/>
      <c r="M158" s="92" t="s">
        <v>263</v>
      </c>
      <c r="N158" s="93">
        <v>4769.5</v>
      </c>
      <c r="O158" s="94">
        <v>7.8</v>
      </c>
      <c r="P158" s="94">
        <v>17.899999999999999</v>
      </c>
      <c r="Q158" s="94">
        <v>147.9</v>
      </c>
      <c r="R158" s="95"/>
      <c r="S158" s="94">
        <v>29.2</v>
      </c>
      <c r="T158" s="94">
        <v>331.2</v>
      </c>
      <c r="U158" s="94">
        <v>525.70000000000005</v>
      </c>
      <c r="V158" s="1">
        <f t="shared" si="19"/>
        <v>0</v>
      </c>
      <c r="W158" s="1">
        <f t="shared" si="20"/>
        <v>-1.9000000000000128E-2</v>
      </c>
      <c r="X158" s="1">
        <f t="shared" si="21"/>
        <v>-3.8000000000000256E-2</v>
      </c>
      <c r="Y158" s="1">
        <f t="shared" si="22"/>
        <v>4.3000000000006366E-2</v>
      </c>
      <c r="Z158" s="1">
        <f t="shared" si="23"/>
        <v>0</v>
      </c>
      <c r="AA158" s="1">
        <f t="shared" si="24"/>
        <v>4.3369999999999465E-2</v>
      </c>
      <c r="AB158" s="1">
        <f t="shared" si="25"/>
        <v>3.1650000000013279E-2</v>
      </c>
      <c r="AC158" s="1">
        <f t="shared" si="26"/>
        <v>-5.4300000000466753E-3</v>
      </c>
      <c r="AD158" s="1" t="b">
        <f t="shared" si="27"/>
        <v>1</v>
      </c>
    </row>
    <row r="159" spans="1:84" s="3" customFormat="1" ht="13.5" customHeight="1" x14ac:dyDescent="0.2">
      <c r="A159" s="13"/>
      <c r="B159" s="15" t="s">
        <v>0</v>
      </c>
      <c r="C159" s="11">
        <v>4769.5</v>
      </c>
      <c r="D159" s="11">
        <v>7.7809999999999997</v>
      </c>
      <c r="E159" s="11">
        <v>17.861999999999998</v>
      </c>
      <c r="F159" s="11">
        <v>147.94300000000001</v>
      </c>
      <c r="G159" s="11">
        <v>0</v>
      </c>
      <c r="H159" s="11">
        <v>29.243369999999999</v>
      </c>
      <c r="I159" s="11">
        <v>331.23165</v>
      </c>
      <c r="J159" s="11">
        <v>525.69457</v>
      </c>
      <c r="K159" s="61"/>
      <c r="L159" s="95"/>
      <c r="M159" s="96" t="s">
        <v>0</v>
      </c>
      <c r="N159" s="97">
        <v>4769.5</v>
      </c>
      <c r="O159" s="98">
        <v>7.8</v>
      </c>
      <c r="P159" s="98">
        <v>17.899999999999999</v>
      </c>
      <c r="Q159" s="98">
        <v>147.9</v>
      </c>
      <c r="R159" s="95"/>
      <c r="S159" s="98">
        <v>29.2</v>
      </c>
      <c r="T159" s="98">
        <v>331.2</v>
      </c>
      <c r="U159" s="98">
        <v>525.70000000000005</v>
      </c>
      <c r="V159" s="1">
        <f t="shared" si="19"/>
        <v>0</v>
      </c>
      <c r="W159" s="1">
        <f t="shared" si="20"/>
        <v>-1.9000000000000128E-2</v>
      </c>
      <c r="X159" s="1">
        <f t="shared" si="21"/>
        <v>-3.8000000000000256E-2</v>
      </c>
      <c r="Y159" s="1">
        <f t="shared" si="22"/>
        <v>4.3000000000006366E-2</v>
      </c>
      <c r="Z159" s="1">
        <f t="shared" si="23"/>
        <v>0</v>
      </c>
      <c r="AA159" s="1">
        <f t="shared" si="24"/>
        <v>4.3369999999999465E-2</v>
      </c>
      <c r="AB159" s="1">
        <f t="shared" si="25"/>
        <v>3.1650000000013279E-2</v>
      </c>
      <c r="AC159" s="1">
        <f t="shared" si="26"/>
        <v>-5.4300000000466753E-3</v>
      </c>
      <c r="AD159" s="1" t="b">
        <f t="shared" si="27"/>
        <v>1</v>
      </c>
    </row>
    <row r="160" spans="1:84" s="3" customFormat="1" ht="13.5" customHeight="1" x14ac:dyDescent="0.2">
      <c r="A160" s="13"/>
      <c r="B160" s="15" t="s">
        <v>2</v>
      </c>
      <c r="C160" s="11">
        <v>0</v>
      </c>
      <c r="D160" s="11">
        <v>0</v>
      </c>
      <c r="E160" s="11">
        <v>0</v>
      </c>
      <c r="F160" s="11">
        <v>0</v>
      </c>
      <c r="G160" s="11">
        <v>0</v>
      </c>
      <c r="H160" s="11">
        <v>0</v>
      </c>
      <c r="I160" s="11">
        <v>0</v>
      </c>
      <c r="J160" s="11">
        <v>0</v>
      </c>
      <c r="K160" s="61"/>
      <c r="L160" s="95"/>
      <c r="M160" s="96" t="s">
        <v>2</v>
      </c>
      <c r="N160" s="98">
        <v>0</v>
      </c>
      <c r="O160" s="98">
        <v>0</v>
      </c>
      <c r="P160" s="98">
        <v>0</v>
      </c>
      <c r="Q160" s="98">
        <v>0</v>
      </c>
      <c r="R160" s="95"/>
      <c r="S160" s="98">
        <v>0</v>
      </c>
      <c r="T160" s="98">
        <v>0</v>
      </c>
      <c r="U160" s="98">
        <v>0</v>
      </c>
      <c r="V160" s="1">
        <f t="shared" si="19"/>
        <v>0</v>
      </c>
      <c r="W160" s="1">
        <f t="shared" si="20"/>
        <v>0</v>
      </c>
      <c r="X160" s="1">
        <f t="shared" si="21"/>
        <v>0</v>
      </c>
      <c r="Y160" s="1">
        <f t="shared" si="22"/>
        <v>0</v>
      </c>
      <c r="Z160" s="1">
        <f t="shared" si="23"/>
        <v>0</v>
      </c>
      <c r="AA160" s="1">
        <f t="shared" si="24"/>
        <v>0</v>
      </c>
      <c r="AB160" s="1">
        <f t="shared" si="25"/>
        <v>0</v>
      </c>
      <c r="AC160" s="1">
        <f t="shared" si="26"/>
        <v>0</v>
      </c>
      <c r="AD160" s="1" t="b">
        <f t="shared" si="27"/>
        <v>1</v>
      </c>
    </row>
    <row r="161" spans="1:84" s="3" customFormat="1" ht="21" customHeight="1" x14ac:dyDescent="0.2">
      <c r="A161" s="13"/>
      <c r="B161" s="14" t="s">
        <v>210</v>
      </c>
      <c r="C161" s="9">
        <v>11421.76683</v>
      </c>
      <c r="D161" s="9">
        <v>951.81390249999993</v>
      </c>
      <c r="E161" s="9">
        <v>1903.6278049999999</v>
      </c>
      <c r="F161" s="9">
        <v>2855.4417075000001</v>
      </c>
      <c r="G161" s="9">
        <v>0</v>
      </c>
      <c r="H161" s="9">
        <v>928.76120920000005</v>
      </c>
      <c r="I161" s="9">
        <v>1601.0611000000001</v>
      </c>
      <c r="J161" s="9">
        <v>2139.5659299999998</v>
      </c>
      <c r="K161" s="61"/>
      <c r="L161" s="95"/>
      <c r="M161" s="92" t="s">
        <v>210</v>
      </c>
      <c r="N161" s="93">
        <v>11421.8</v>
      </c>
      <c r="O161" s="94">
        <v>951.8</v>
      </c>
      <c r="P161" s="93">
        <v>1903.6</v>
      </c>
      <c r="Q161" s="93">
        <v>2855.4</v>
      </c>
      <c r="R161" s="95"/>
      <c r="S161" s="94">
        <v>928.8</v>
      </c>
      <c r="T161" s="93">
        <v>1601.1</v>
      </c>
      <c r="U161" s="93">
        <v>2139.6</v>
      </c>
      <c r="V161" s="1">
        <f t="shared" si="19"/>
        <v>-3.3169999998790445E-2</v>
      </c>
      <c r="W161" s="1">
        <f t="shared" si="20"/>
        <v>1.3902499999971951E-2</v>
      </c>
      <c r="X161" s="1">
        <f t="shared" si="21"/>
        <v>2.7804999999943902E-2</v>
      </c>
      <c r="Y161" s="1">
        <f t="shared" si="22"/>
        <v>4.170750000002954E-2</v>
      </c>
      <c r="Z161" s="1">
        <f t="shared" si="23"/>
        <v>0</v>
      </c>
      <c r="AA161" s="1">
        <f t="shared" si="24"/>
        <v>-3.8790799999901537E-2</v>
      </c>
      <c r="AB161" s="1">
        <f t="shared" si="25"/>
        <v>-3.8899999999784995E-2</v>
      </c>
      <c r="AC161" s="1">
        <f t="shared" si="26"/>
        <v>-3.4070000000156142E-2</v>
      </c>
      <c r="AD161" s="1" t="b">
        <f t="shared" si="27"/>
        <v>1</v>
      </c>
    </row>
    <row r="162" spans="1:84" s="3" customFormat="1" ht="13.5" customHeight="1" x14ac:dyDescent="0.2">
      <c r="A162" s="13"/>
      <c r="B162" s="15" t="s">
        <v>0</v>
      </c>
      <c r="C162" s="11">
        <v>11421.76683</v>
      </c>
      <c r="D162" s="11">
        <v>951.81390249999993</v>
      </c>
      <c r="E162" s="11">
        <v>1903.6278049999999</v>
      </c>
      <c r="F162" s="11">
        <v>2855.4417075000001</v>
      </c>
      <c r="G162" s="11">
        <v>0</v>
      </c>
      <c r="H162" s="11">
        <v>928.76120920000005</v>
      </c>
      <c r="I162" s="11">
        <v>1601.0611000000001</v>
      </c>
      <c r="J162" s="11">
        <v>2139.5659299999998</v>
      </c>
      <c r="K162" s="61"/>
      <c r="L162" s="95"/>
      <c r="M162" s="96" t="s">
        <v>0</v>
      </c>
      <c r="N162" s="97">
        <v>11421.8</v>
      </c>
      <c r="O162" s="98">
        <v>951.8</v>
      </c>
      <c r="P162" s="97">
        <v>1903.6</v>
      </c>
      <c r="Q162" s="97">
        <v>2855.4</v>
      </c>
      <c r="R162" s="95"/>
      <c r="S162" s="98">
        <v>928.8</v>
      </c>
      <c r="T162" s="97">
        <v>1601.1</v>
      </c>
      <c r="U162" s="97">
        <v>2139.6</v>
      </c>
      <c r="V162" s="1">
        <f t="shared" si="19"/>
        <v>-3.3169999998790445E-2</v>
      </c>
      <c r="W162" s="1">
        <f t="shared" si="20"/>
        <v>1.3902499999971951E-2</v>
      </c>
      <c r="X162" s="1">
        <f t="shared" si="21"/>
        <v>2.7804999999943902E-2</v>
      </c>
      <c r="Y162" s="1">
        <f t="shared" si="22"/>
        <v>4.170750000002954E-2</v>
      </c>
      <c r="Z162" s="1">
        <f t="shared" si="23"/>
        <v>0</v>
      </c>
      <c r="AA162" s="1">
        <f t="shared" si="24"/>
        <v>-3.8790799999901537E-2</v>
      </c>
      <c r="AB162" s="1">
        <f t="shared" si="25"/>
        <v>-3.8899999999784995E-2</v>
      </c>
      <c r="AC162" s="1">
        <f t="shared" si="26"/>
        <v>-3.4070000000156142E-2</v>
      </c>
      <c r="AD162" s="1" t="b">
        <f t="shared" si="27"/>
        <v>1</v>
      </c>
    </row>
    <row r="163" spans="1:84" s="3" customFormat="1" ht="13.5" customHeight="1" x14ac:dyDescent="0.2">
      <c r="A163" s="13"/>
      <c r="B163" s="15" t="s">
        <v>2</v>
      </c>
      <c r="C163" s="11">
        <v>0</v>
      </c>
      <c r="D163" s="11">
        <v>0</v>
      </c>
      <c r="E163" s="11">
        <v>0</v>
      </c>
      <c r="F163" s="11">
        <v>0</v>
      </c>
      <c r="G163" s="11">
        <v>0</v>
      </c>
      <c r="H163" s="11">
        <v>0</v>
      </c>
      <c r="I163" s="11">
        <v>0</v>
      </c>
      <c r="J163" s="11">
        <v>0</v>
      </c>
      <c r="K163" s="61"/>
      <c r="L163" s="95"/>
      <c r="M163" s="96" t="s">
        <v>2</v>
      </c>
      <c r="N163" s="98">
        <v>0</v>
      </c>
      <c r="O163" s="98">
        <v>0</v>
      </c>
      <c r="P163" s="98">
        <v>0</v>
      </c>
      <c r="Q163" s="98">
        <v>0</v>
      </c>
      <c r="R163" s="95"/>
      <c r="S163" s="98">
        <v>0</v>
      </c>
      <c r="T163" s="98">
        <v>0</v>
      </c>
      <c r="U163" s="98">
        <v>0</v>
      </c>
      <c r="V163" s="1">
        <f t="shared" si="19"/>
        <v>0</v>
      </c>
      <c r="W163" s="1">
        <f t="shared" si="20"/>
        <v>0</v>
      </c>
      <c r="X163" s="1">
        <f t="shared" si="21"/>
        <v>0</v>
      </c>
      <c r="Y163" s="1">
        <f t="shared" si="22"/>
        <v>0</v>
      </c>
      <c r="Z163" s="1">
        <f t="shared" si="23"/>
        <v>0</v>
      </c>
      <c r="AA163" s="1">
        <f t="shared" si="24"/>
        <v>0</v>
      </c>
      <c r="AB163" s="1">
        <f t="shared" si="25"/>
        <v>0</v>
      </c>
      <c r="AC163" s="1">
        <f t="shared" si="26"/>
        <v>0</v>
      </c>
      <c r="AD163" s="1" t="b">
        <f t="shared" si="27"/>
        <v>1</v>
      </c>
    </row>
    <row r="164" spans="1:84" s="3" customFormat="1" ht="21" customHeight="1" x14ac:dyDescent="0.2">
      <c r="A164" s="13"/>
      <c r="B164" s="14" t="s">
        <v>57</v>
      </c>
      <c r="C164" s="9">
        <v>3106.18559</v>
      </c>
      <c r="D164" s="9">
        <v>619.51943999999992</v>
      </c>
      <c r="E164" s="9">
        <v>1255.3709699999999</v>
      </c>
      <c r="F164" s="9">
        <v>1936.2097699999999</v>
      </c>
      <c r="G164" s="9">
        <v>0</v>
      </c>
      <c r="H164" s="9">
        <v>114.30564</v>
      </c>
      <c r="I164" s="9">
        <v>468.84851000000003</v>
      </c>
      <c r="J164" s="9">
        <v>988.29971</v>
      </c>
      <c r="K164" s="61"/>
      <c r="L164" s="95"/>
      <c r="M164" s="92" t="s">
        <v>57</v>
      </c>
      <c r="N164" s="93">
        <v>3106.2</v>
      </c>
      <c r="O164" s="94">
        <v>619.5</v>
      </c>
      <c r="P164" s="93">
        <v>1255.4000000000001</v>
      </c>
      <c r="Q164" s="93">
        <v>1936.2</v>
      </c>
      <c r="R164" s="95"/>
      <c r="S164" s="94">
        <v>114.3</v>
      </c>
      <c r="T164" s="94">
        <v>468.8</v>
      </c>
      <c r="U164" s="94">
        <v>988.3</v>
      </c>
      <c r="V164" s="1">
        <f t="shared" si="19"/>
        <v>-1.4409999999770662E-2</v>
      </c>
      <c r="W164" s="1">
        <f t="shared" si="20"/>
        <v>1.9439999999917745E-2</v>
      </c>
      <c r="X164" s="1">
        <f t="shared" si="21"/>
        <v>-2.9030000000147993E-2</v>
      </c>
      <c r="Y164" s="1">
        <f t="shared" si="22"/>
        <v>9.7699999998894782E-3</v>
      </c>
      <c r="Z164" s="1">
        <f t="shared" si="23"/>
        <v>0</v>
      </c>
      <c r="AA164" s="1">
        <f t="shared" si="24"/>
        <v>5.6399999999996453E-3</v>
      </c>
      <c r="AB164" s="1">
        <f t="shared" si="25"/>
        <v>4.8510000000021591E-2</v>
      </c>
      <c r="AC164" s="1">
        <f t="shared" si="26"/>
        <v>-2.8999999994994141E-4</v>
      </c>
      <c r="AD164" s="1" t="b">
        <f t="shared" si="27"/>
        <v>1</v>
      </c>
    </row>
    <row r="165" spans="1:84" s="3" customFormat="1" ht="13.5" customHeight="1" x14ac:dyDescent="0.2">
      <c r="A165" s="13"/>
      <c r="B165" s="15" t="s">
        <v>0</v>
      </c>
      <c r="C165" s="11">
        <v>3106.18559</v>
      </c>
      <c r="D165" s="11">
        <v>619.51943999999992</v>
      </c>
      <c r="E165" s="11">
        <v>1255.3709699999999</v>
      </c>
      <c r="F165" s="11">
        <v>1936.2097699999999</v>
      </c>
      <c r="G165" s="11">
        <v>0</v>
      </c>
      <c r="H165" s="11">
        <v>114.30564</v>
      </c>
      <c r="I165" s="11">
        <v>468.84851000000003</v>
      </c>
      <c r="J165" s="11">
        <v>988.29971</v>
      </c>
      <c r="K165" s="61"/>
      <c r="L165" s="95"/>
      <c r="M165" s="96" t="s">
        <v>0</v>
      </c>
      <c r="N165" s="97">
        <v>3106.2</v>
      </c>
      <c r="O165" s="98">
        <v>619.5</v>
      </c>
      <c r="P165" s="97">
        <v>1255.4000000000001</v>
      </c>
      <c r="Q165" s="97">
        <v>1936.2</v>
      </c>
      <c r="R165" s="95"/>
      <c r="S165" s="98">
        <v>114.3</v>
      </c>
      <c r="T165" s="98">
        <v>468.8</v>
      </c>
      <c r="U165" s="98">
        <v>988.3</v>
      </c>
      <c r="V165" s="1">
        <f t="shared" si="19"/>
        <v>-1.4409999999770662E-2</v>
      </c>
      <c r="W165" s="1">
        <f t="shared" si="20"/>
        <v>1.9439999999917745E-2</v>
      </c>
      <c r="X165" s="1">
        <f t="shared" si="21"/>
        <v>-2.9030000000147993E-2</v>
      </c>
      <c r="Y165" s="1">
        <f t="shared" si="22"/>
        <v>9.7699999998894782E-3</v>
      </c>
      <c r="Z165" s="1">
        <f t="shared" si="23"/>
        <v>0</v>
      </c>
      <c r="AA165" s="1">
        <f t="shared" si="24"/>
        <v>5.6399999999996453E-3</v>
      </c>
      <c r="AB165" s="1">
        <f t="shared" si="25"/>
        <v>4.8510000000021591E-2</v>
      </c>
      <c r="AC165" s="1">
        <f t="shared" si="26"/>
        <v>-2.8999999994994141E-4</v>
      </c>
      <c r="AD165" s="1" t="b">
        <f t="shared" si="27"/>
        <v>1</v>
      </c>
    </row>
    <row r="166" spans="1:84" s="3" customFormat="1" ht="13.5" customHeight="1" x14ac:dyDescent="0.2">
      <c r="A166" s="13"/>
      <c r="B166" s="15" t="s">
        <v>2</v>
      </c>
      <c r="C166" s="11">
        <v>0</v>
      </c>
      <c r="D166" s="11">
        <v>0</v>
      </c>
      <c r="E166" s="11">
        <v>0</v>
      </c>
      <c r="F166" s="11">
        <v>0</v>
      </c>
      <c r="G166" s="11">
        <v>0</v>
      </c>
      <c r="H166" s="11">
        <v>0</v>
      </c>
      <c r="I166" s="11">
        <v>0</v>
      </c>
      <c r="J166" s="11">
        <v>0</v>
      </c>
      <c r="K166" s="61"/>
      <c r="L166" s="95"/>
      <c r="M166" s="96" t="s">
        <v>2</v>
      </c>
      <c r="N166" s="98">
        <v>0</v>
      </c>
      <c r="O166" s="98">
        <v>0</v>
      </c>
      <c r="P166" s="98">
        <v>0</v>
      </c>
      <c r="Q166" s="98">
        <v>0</v>
      </c>
      <c r="R166" s="95"/>
      <c r="S166" s="98">
        <v>0</v>
      </c>
      <c r="T166" s="98">
        <v>0</v>
      </c>
      <c r="U166" s="98">
        <v>0</v>
      </c>
      <c r="V166" s="1">
        <f t="shared" si="19"/>
        <v>0</v>
      </c>
      <c r="W166" s="1">
        <f t="shared" si="20"/>
        <v>0</v>
      </c>
      <c r="X166" s="1">
        <f t="shared" si="21"/>
        <v>0</v>
      </c>
      <c r="Y166" s="1">
        <f t="shared" si="22"/>
        <v>0</v>
      </c>
      <c r="Z166" s="1">
        <f t="shared" si="23"/>
        <v>0</v>
      </c>
      <c r="AA166" s="1">
        <f t="shared" si="24"/>
        <v>0</v>
      </c>
      <c r="AB166" s="1">
        <f t="shared" si="25"/>
        <v>0</v>
      </c>
      <c r="AC166" s="1">
        <f t="shared" si="26"/>
        <v>0</v>
      </c>
      <c r="AD166" s="1" t="b">
        <f t="shared" si="27"/>
        <v>1</v>
      </c>
    </row>
    <row r="167" spans="1:84" s="3" customFormat="1" ht="21" customHeight="1" x14ac:dyDescent="0.2">
      <c r="A167" s="13"/>
      <c r="B167" s="14" t="s">
        <v>178</v>
      </c>
      <c r="C167" s="9">
        <v>2212.2889299999997</v>
      </c>
      <c r="D167" s="9">
        <v>163.24827666666667</v>
      </c>
      <c r="E167" s="9">
        <v>326.49655333333334</v>
      </c>
      <c r="F167" s="9">
        <v>517.89034222222222</v>
      </c>
      <c r="G167" s="9">
        <v>0</v>
      </c>
      <c r="H167" s="9">
        <v>47.759</v>
      </c>
      <c r="I167" s="9">
        <v>95.998000000000005</v>
      </c>
      <c r="J167" s="9">
        <v>119.873</v>
      </c>
      <c r="K167" s="61"/>
      <c r="L167" s="95"/>
      <c r="M167" s="92" t="s">
        <v>178</v>
      </c>
      <c r="N167" s="93">
        <v>2212.3000000000002</v>
      </c>
      <c r="O167" s="94">
        <v>163.19999999999999</v>
      </c>
      <c r="P167" s="94">
        <v>326.5</v>
      </c>
      <c r="Q167" s="94">
        <v>517.9</v>
      </c>
      <c r="R167" s="95"/>
      <c r="S167" s="94">
        <v>47.8</v>
      </c>
      <c r="T167" s="94">
        <v>96</v>
      </c>
      <c r="U167" s="94">
        <v>119.9</v>
      </c>
      <c r="V167" s="1">
        <f t="shared" si="19"/>
        <v>-1.1070000000472646E-2</v>
      </c>
      <c r="W167" s="1">
        <f t="shared" si="20"/>
        <v>4.8276666666680512E-2</v>
      </c>
      <c r="X167" s="1">
        <f t="shared" si="21"/>
        <v>-3.446666666661713E-3</v>
      </c>
      <c r="Y167" s="1">
        <f t="shared" si="22"/>
        <v>-9.6577777777611118E-3</v>
      </c>
      <c r="Z167" s="1">
        <f t="shared" si="23"/>
        <v>0</v>
      </c>
      <c r="AA167" s="1">
        <f t="shared" si="24"/>
        <v>-4.0999999999996817E-2</v>
      </c>
      <c r="AB167" s="1">
        <f t="shared" si="25"/>
        <v>-1.9999999999953388E-3</v>
      </c>
      <c r="AC167" s="1">
        <f t="shared" si="26"/>
        <v>-2.7000000000001023E-2</v>
      </c>
      <c r="AD167" s="1" t="b">
        <f t="shared" si="27"/>
        <v>1</v>
      </c>
    </row>
    <row r="168" spans="1:84" s="3" customFormat="1" ht="13.5" customHeight="1" x14ac:dyDescent="0.2">
      <c r="A168" s="13"/>
      <c r="B168" s="15" t="s">
        <v>0</v>
      </c>
      <c r="C168" s="11">
        <v>2212.2889299999997</v>
      </c>
      <c r="D168" s="11">
        <v>163.24827666666667</v>
      </c>
      <c r="E168" s="11">
        <v>326.49655333333334</v>
      </c>
      <c r="F168" s="11">
        <v>517.89034222222222</v>
      </c>
      <c r="G168" s="11">
        <v>0</v>
      </c>
      <c r="H168" s="11">
        <v>47.759</v>
      </c>
      <c r="I168" s="11">
        <v>95.998000000000005</v>
      </c>
      <c r="J168" s="11">
        <v>119.873</v>
      </c>
      <c r="K168" s="61"/>
      <c r="L168" s="95"/>
      <c r="M168" s="96" t="s">
        <v>0</v>
      </c>
      <c r="N168" s="97">
        <v>2212.3000000000002</v>
      </c>
      <c r="O168" s="98">
        <v>163.19999999999999</v>
      </c>
      <c r="P168" s="98">
        <v>326.5</v>
      </c>
      <c r="Q168" s="98">
        <v>517.9</v>
      </c>
      <c r="R168" s="95"/>
      <c r="S168" s="98">
        <v>47.8</v>
      </c>
      <c r="T168" s="98">
        <v>96</v>
      </c>
      <c r="U168" s="98">
        <v>119.9</v>
      </c>
      <c r="V168" s="1">
        <f t="shared" si="19"/>
        <v>-1.1070000000472646E-2</v>
      </c>
      <c r="W168" s="1">
        <f t="shared" si="20"/>
        <v>4.8276666666680512E-2</v>
      </c>
      <c r="X168" s="1">
        <f t="shared" si="21"/>
        <v>-3.446666666661713E-3</v>
      </c>
      <c r="Y168" s="1">
        <f t="shared" si="22"/>
        <v>-9.6577777777611118E-3</v>
      </c>
      <c r="Z168" s="1">
        <f t="shared" si="23"/>
        <v>0</v>
      </c>
      <c r="AA168" s="1">
        <f t="shared" si="24"/>
        <v>-4.0999999999996817E-2</v>
      </c>
      <c r="AB168" s="1">
        <f t="shared" si="25"/>
        <v>-1.9999999999953388E-3</v>
      </c>
      <c r="AC168" s="1">
        <f t="shared" si="26"/>
        <v>-2.7000000000001023E-2</v>
      </c>
      <c r="AD168" s="1" t="b">
        <f t="shared" si="27"/>
        <v>1</v>
      </c>
    </row>
    <row r="169" spans="1:84" s="3" customFormat="1" ht="13.5" customHeight="1" x14ac:dyDescent="0.2">
      <c r="A169" s="13"/>
      <c r="B169" s="15" t="s">
        <v>2</v>
      </c>
      <c r="C169" s="11">
        <v>0</v>
      </c>
      <c r="D169" s="11">
        <v>0</v>
      </c>
      <c r="E169" s="11">
        <v>0</v>
      </c>
      <c r="F169" s="11">
        <v>0</v>
      </c>
      <c r="G169" s="11">
        <v>0</v>
      </c>
      <c r="H169" s="11">
        <v>0</v>
      </c>
      <c r="I169" s="11">
        <v>0</v>
      </c>
      <c r="J169" s="11">
        <v>0</v>
      </c>
      <c r="K169" s="61"/>
      <c r="L169" s="95"/>
      <c r="M169" s="96" t="s">
        <v>2</v>
      </c>
      <c r="N169" s="98">
        <v>0</v>
      </c>
      <c r="O169" s="98">
        <v>0</v>
      </c>
      <c r="P169" s="98">
        <v>0</v>
      </c>
      <c r="Q169" s="98">
        <v>0</v>
      </c>
      <c r="R169" s="95"/>
      <c r="S169" s="98">
        <v>0</v>
      </c>
      <c r="T169" s="98">
        <v>0</v>
      </c>
      <c r="U169" s="98">
        <v>0</v>
      </c>
      <c r="V169" s="1">
        <f t="shared" si="19"/>
        <v>0</v>
      </c>
      <c r="W169" s="1">
        <f t="shared" si="20"/>
        <v>0</v>
      </c>
      <c r="X169" s="1">
        <f t="shared" si="21"/>
        <v>0</v>
      </c>
      <c r="Y169" s="1">
        <f t="shared" si="22"/>
        <v>0</v>
      </c>
      <c r="Z169" s="1">
        <f t="shared" si="23"/>
        <v>0</v>
      </c>
      <c r="AA169" s="1">
        <f t="shared" si="24"/>
        <v>0</v>
      </c>
      <c r="AB169" s="1">
        <f t="shared" si="25"/>
        <v>0</v>
      </c>
      <c r="AC169" s="1">
        <f t="shared" si="26"/>
        <v>0</v>
      </c>
      <c r="AD169" s="1" t="b">
        <f t="shared" si="27"/>
        <v>1</v>
      </c>
    </row>
    <row r="170" spans="1:84" s="3" customFormat="1" ht="21" customHeight="1" x14ac:dyDescent="0.2">
      <c r="A170" s="13"/>
      <c r="B170" s="14" t="s">
        <v>170</v>
      </c>
      <c r="C170" s="9">
        <v>390.57</v>
      </c>
      <c r="D170" s="9">
        <v>26.643000000000001</v>
      </c>
      <c r="E170" s="9">
        <v>79.390640000000005</v>
      </c>
      <c r="F170" s="9">
        <v>106.03364000000001</v>
      </c>
      <c r="G170" s="9">
        <v>0</v>
      </c>
      <c r="H170" s="9">
        <v>0</v>
      </c>
      <c r="I170" s="9">
        <v>22.741900000000001</v>
      </c>
      <c r="J170" s="9">
        <v>71.588440000000006</v>
      </c>
      <c r="K170" s="61"/>
      <c r="L170" s="95"/>
      <c r="M170" s="92" t="s">
        <v>170</v>
      </c>
      <c r="N170" s="94">
        <v>390.6</v>
      </c>
      <c r="O170" s="94">
        <v>26.6</v>
      </c>
      <c r="P170" s="94">
        <v>79.400000000000006</v>
      </c>
      <c r="Q170" s="94">
        <v>106</v>
      </c>
      <c r="R170" s="95"/>
      <c r="S170" s="94">
        <v>0</v>
      </c>
      <c r="T170" s="94">
        <v>22.7</v>
      </c>
      <c r="U170" s="94">
        <v>71.599999999999994</v>
      </c>
      <c r="V170" s="1">
        <f t="shared" si="19"/>
        <v>-3.0000000000029559E-2</v>
      </c>
      <c r="W170" s="1">
        <f t="shared" si="20"/>
        <v>4.2999999999999261E-2</v>
      </c>
      <c r="X170" s="1">
        <f t="shared" si="21"/>
        <v>-9.3600000000009231E-3</v>
      </c>
      <c r="Y170" s="1">
        <f t="shared" si="22"/>
        <v>3.3640000000005443E-2</v>
      </c>
      <c r="Z170" s="1">
        <f t="shared" si="23"/>
        <v>0</v>
      </c>
      <c r="AA170" s="1">
        <f t="shared" si="24"/>
        <v>0</v>
      </c>
      <c r="AB170" s="1">
        <f t="shared" si="25"/>
        <v>4.1900000000001825E-2</v>
      </c>
      <c r="AC170" s="1">
        <f t="shared" si="26"/>
        <v>-1.155999999998869E-2</v>
      </c>
      <c r="AD170" s="1" t="b">
        <f t="shared" si="27"/>
        <v>1</v>
      </c>
    </row>
    <row r="171" spans="1:84" s="3" customFormat="1" ht="13.5" customHeight="1" x14ac:dyDescent="0.2">
      <c r="A171" s="13"/>
      <c r="B171" s="15" t="s">
        <v>0</v>
      </c>
      <c r="C171" s="11">
        <v>390.57</v>
      </c>
      <c r="D171" s="11">
        <v>26.643000000000001</v>
      </c>
      <c r="E171" s="11">
        <v>79.390640000000005</v>
      </c>
      <c r="F171" s="11">
        <v>106.03364000000001</v>
      </c>
      <c r="G171" s="11">
        <v>0</v>
      </c>
      <c r="H171" s="11">
        <v>0</v>
      </c>
      <c r="I171" s="11">
        <v>22.741900000000001</v>
      </c>
      <c r="J171" s="11">
        <v>71.588440000000006</v>
      </c>
      <c r="K171" s="61"/>
      <c r="L171" s="95"/>
      <c r="M171" s="96" t="s">
        <v>0</v>
      </c>
      <c r="N171" s="98">
        <v>390.6</v>
      </c>
      <c r="O171" s="98">
        <v>26.6</v>
      </c>
      <c r="P171" s="98">
        <v>79.400000000000006</v>
      </c>
      <c r="Q171" s="98">
        <v>106</v>
      </c>
      <c r="R171" s="95"/>
      <c r="S171" s="98">
        <v>0</v>
      </c>
      <c r="T171" s="98">
        <v>22.7</v>
      </c>
      <c r="U171" s="98">
        <v>71.599999999999994</v>
      </c>
      <c r="V171" s="1">
        <f t="shared" si="19"/>
        <v>-3.0000000000029559E-2</v>
      </c>
      <c r="W171" s="1">
        <f t="shared" si="20"/>
        <v>4.2999999999999261E-2</v>
      </c>
      <c r="X171" s="1">
        <f t="shared" si="21"/>
        <v>-9.3600000000009231E-3</v>
      </c>
      <c r="Y171" s="1">
        <f t="shared" si="22"/>
        <v>3.3640000000005443E-2</v>
      </c>
      <c r="Z171" s="1">
        <f t="shared" si="23"/>
        <v>0</v>
      </c>
      <c r="AA171" s="1">
        <f t="shared" si="24"/>
        <v>0</v>
      </c>
      <c r="AB171" s="1">
        <f t="shared" si="25"/>
        <v>4.1900000000001825E-2</v>
      </c>
      <c r="AC171" s="1">
        <f t="shared" si="26"/>
        <v>-1.155999999998869E-2</v>
      </c>
      <c r="AD171" s="1" t="b">
        <f t="shared" si="27"/>
        <v>1</v>
      </c>
    </row>
    <row r="172" spans="1:84" s="3" customFormat="1" ht="13.5" customHeight="1" x14ac:dyDescent="0.2">
      <c r="A172" s="13"/>
      <c r="B172" s="15" t="s">
        <v>2</v>
      </c>
      <c r="C172" s="11">
        <v>0</v>
      </c>
      <c r="D172" s="11">
        <v>0</v>
      </c>
      <c r="E172" s="11">
        <v>0</v>
      </c>
      <c r="F172" s="11">
        <v>0</v>
      </c>
      <c r="G172" s="11">
        <v>0</v>
      </c>
      <c r="H172" s="11">
        <v>0</v>
      </c>
      <c r="I172" s="11">
        <v>0</v>
      </c>
      <c r="J172" s="11">
        <v>0</v>
      </c>
      <c r="K172" s="61"/>
      <c r="L172" s="95"/>
      <c r="M172" s="96" t="s">
        <v>2</v>
      </c>
      <c r="N172" s="98">
        <v>0</v>
      </c>
      <c r="O172" s="98">
        <v>0</v>
      </c>
      <c r="P172" s="98">
        <v>0</v>
      </c>
      <c r="Q172" s="98">
        <v>0</v>
      </c>
      <c r="R172" s="95"/>
      <c r="S172" s="98">
        <v>0</v>
      </c>
      <c r="T172" s="98">
        <v>0</v>
      </c>
      <c r="U172" s="98">
        <v>0</v>
      </c>
      <c r="V172" s="1">
        <f t="shared" si="19"/>
        <v>0</v>
      </c>
      <c r="W172" s="1">
        <f t="shared" si="20"/>
        <v>0</v>
      </c>
      <c r="X172" s="1">
        <f t="shared" si="21"/>
        <v>0</v>
      </c>
      <c r="Y172" s="1">
        <f t="shared" si="22"/>
        <v>0</v>
      </c>
      <c r="Z172" s="1">
        <f t="shared" si="23"/>
        <v>0</v>
      </c>
      <c r="AA172" s="1">
        <f t="shared" si="24"/>
        <v>0</v>
      </c>
      <c r="AB172" s="1">
        <f t="shared" si="25"/>
        <v>0</v>
      </c>
      <c r="AC172" s="1">
        <f t="shared" si="26"/>
        <v>0</v>
      </c>
      <c r="AD172" s="1" t="b">
        <f t="shared" si="27"/>
        <v>1</v>
      </c>
    </row>
    <row r="173" spans="1:84" s="3" customFormat="1" ht="24.75" x14ac:dyDescent="0.2">
      <c r="A173" s="13"/>
      <c r="B173" s="14" t="s">
        <v>264</v>
      </c>
      <c r="C173" s="9">
        <v>9398.0809300000001</v>
      </c>
      <c r="D173" s="9">
        <v>981.18024000000003</v>
      </c>
      <c r="E173" s="9">
        <v>1962.3604800000001</v>
      </c>
      <c r="F173" s="9">
        <v>2818.4837799999996</v>
      </c>
      <c r="G173" s="9">
        <v>0</v>
      </c>
      <c r="H173" s="9">
        <v>48.988267999999998</v>
      </c>
      <c r="I173" s="9">
        <v>97.976535999999996</v>
      </c>
      <c r="J173" s="9">
        <v>1300.83115</v>
      </c>
      <c r="K173" s="61"/>
      <c r="L173" s="95"/>
      <c r="M173" s="92" t="s">
        <v>264</v>
      </c>
      <c r="N173" s="93">
        <v>9398.1</v>
      </c>
      <c r="O173" s="94">
        <v>981.2</v>
      </c>
      <c r="P173" s="93">
        <v>1962.4</v>
      </c>
      <c r="Q173" s="93">
        <v>2818.5</v>
      </c>
      <c r="R173" s="95"/>
      <c r="S173" s="94">
        <v>49</v>
      </c>
      <c r="T173" s="94">
        <v>98</v>
      </c>
      <c r="U173" s="93">
        <v>1300.8</v>
      </c>
      <c r="V173" s="1">
        <f t="shared" si="19"/>
        <v>-1.9070000000283471E-2</v>
      </c>
      <c r="W173" s="1">
        <f t="shared" si="20"/>
        <v>-1.9760000000019318E-2</v>
      </c>
      <c r="X173" s="1">
        <f t="shared" si="21"/>
        <v>-3.9520000000038635E-2</v>
      </c>
      <c r="Y173" s="1">
        <f t="shared" si="22"/>
        <v>-1.6220000000430446E-2</v>
      </c>
      <c r="Z173" s="1">
        <f t="shared" si="23"/>
        <v>0</v>
      </c>
      <c r="AA173" s="1">
        <f t="shared" si="24"/>
        <v>-1.1732000000002074E-2</v>
      </c>
      <c r="AB173" s="1">
        <f t="shared" si="25"/>
        <v>-2.3464000000004148E-2</v>
      </c>
      <c r="AC173" s="1">
        <f t="shared" si="26"/>
        <v>3.1150000000025102E-2</v>
      </c>
      <c r="AD173" s="1" t="b">
        <f t="shared" si="27"/>
        <v>1</v>
      </c>
    </row>
    <row r="174" spans="1:84" s="3" customFormat="1" ht="13.5" customHeight="1" x14ac:dyDescent="0.2">
      <c r="A174" s="13"/>
      <c r="B174" s="15" t="s">
        <v>0</v>
      </c>
      <c r="C174" s="11">
        <v>9398.0809300000001</v>
      </c>
      <c r="D174" s="11">
        <v>981.18024000000003</v>
      </c>
      <c r="E174" s="11">
        <v>1962.3604800000001</v>
      </c>
      <c r="F174" s="11">
        <v>2818.4837799999996</v>
      </c>
      <c r="G174" s="11">
        <v>0</v>
      </c>
      <c r="H174" s="11">
        <v>48.988267999999998</v>
      </c>
      <c r="I174" s="11">
        <v>97.976535999999996</v>
      </c>
      <c r="J174" s="11">
        <v>1300.83115</v>
      </c>
      <c r="K174" s="61"/>
      <c r="L174" s="95"/>
      <c r="M174" s="96" t="s">
        <v>0</v>
      </c>
      <c r="N174" s="97">
        <v>9398.1</v>
      </c>
      <c r="O174" s="98">
        <v>981.2</v>
      </c>
      <c r="P174" s="97">
        <v>1962.4</v>
      </c>
      <c r="Q174" s="97">
        <v>2818.5</v>
      </c>
      <c r="R174" s="95"/>
      <c r="S174" s="98">
        <v>49</v>
      </c>
      <c r="T174" s="98">
        <v>98</v>
      </c>
      <c r="U174" s="97">
        <v>1300.8</v>
      </c>
      <c r="V174" s="1">
        <f t="shared" si="19"/>
        <v>-1.9070000000283471E-2</v>
      </c>
      <c r="W174" s="1">
        <f t="shared" si="20"/>
        <v>-1.9760000000019318E-2</v>
      </c>
      <c r="X174" s="1">
        <f t="shared" si="21"/>
        <v>-3.9520000000038635E-2</v>
      </c>
      <c r="Y174" s="1">
        <f t="shared" si="22"/>
        <v>-1.6220000000430446E-2</v>
      </c>
      <c r="Z174" s="1">
        <f t="shared" si="23"/>
        <v>0</v>
      </c>
      <c r="AA174" s="1">
        <f t="shared" si="24"/>
        <v>-1.1732000000002074E-2</v>
      </c>
      <c r="AB174" s="1">
        <f t="shared" si="25"/>
        <v>-2.3464000000004148E-2</v>
      </c>
      <c r="AC174" s="1">
        <f t="shared" si="26"/>
        <v>3.1150000000025102E-2</v>
      </c>
      <c r="AD174" s="1" t="b">
        <f t="shared" si="27"/>
        <v>1</v>
      </c>
    </row>
    <row r="175" spans="1:84" s="3" customFormat="1" ht="13.5" customHeight="1" x14ac:dyDescent="0.2">
      <c r="A175" s="13"/>
      <c r="B175" s="15" t="s">
        <v>2</v>
      </c>
      <c r="C175" s="11">
        <v>0</v>
      </c>
      <c r="D175" s="11">
        <v>0</v>
      </c>
      <c r="E175" s="11">
        <v>0</v>
      </c>
      <c r="F175" s="11">
        <v>0</v>
      </c>
      <c r="G175" s="11">
        <v>0</v>
      </c>
      <c r="H175" s="11">
        <v>0</v>
      </c>
      <c r="I175" s="11">
        <v>0</v>
      </c>
      <c r="J175" s="11">
        <v>0</v>
      </c>
      <c r="K175" s="61"/>
      <c r="L175" s="95"/>
      <c r="M175" s="96" t="s">
        <v>2</v>
      </c>
      <c r="N175" s="98">
        <v>0</v>
      </c>
      <c r="O175" s="98">
        <v>0</v>
      </c>
      <c r="P175" s="98">
        <v>0</v>
      </c>
      <c r="Q175" s="98">
        <v>0</v>
      </c>
      <c r="R175" s="95"/>
      <c r="S175" s="98">
        <v>0</v>
      </c>
      <c r="T175" s="98">
        <v>0</v>
      </c>
      <c r="U175" s="98">
        <v>0</v>
      </c>
      <c r="V175" s="1">
        <f t="shared" si="19"/>
        <v>0</v>
      </c>
      <c r="W175" s="1">
        <f t="shared" si="20"/>
        <v>0</v>
      </c>
      <c r="X175" s="1">
        <f t="shared" si="21"/>
        <v>0</v>
      </c>
      <c r="Y175" s="1">
        <f t="shared" si="22"/>
        <v>0</v>
      </c>
      <c r="Z175" s="1">
        <f t="shared" si="23"/>
        <v>0</v>
      </c>
      <c r="AA175" s="1">
        <f t="shared" si="24"/>
        <v>0</v>
      </c>
      <c r="AB175" s="1">
        <f t="shared" si="25"/>
        <v>0</v>
      </c>
      <c r="AC175" s="1">
        <f t="shared" si="26"/>
        <v>0</v>
      </c>
      <c r="AD175" s="1" t="b">
        <f t="shared" si="27"/>
        <v>1</v>
      </c>
    </row>
    <row r="176" spans="1:84" s="3" customFormat="1" ht="13.5" customHeight="1" x14ac:dyDescent="0.2">
      <c r="A176" s="5" t="s">
        <v>152</v>
      </c>
      <c r="B176" s="19" t="s">
        <v>58</v>
      </c>
      <c r="C176" s="32"/>
      <c r="D176" s="32"/>
      <c r="E176" s="32"/>
      <c r="F176" s="32"/>
      <c r="G176" s="32"/>
      <c r="H176" s="32"/>
      <c r="I176" s="32"/>
      <c r="J176" s="32"/>
      <c r="K176" s="61"/>
      <c r="L176" s="88">
        <v>9</v>
      </c>
      <c r="M176" s="88" t="s">
        <v>58</v>
      </c>
      <c r="N176" s="101"/>
      <c r="O176" s="101"/>
      <c r="P176" s="101"/>
      <c r="Q176" s="101"/>
      <c r="R176" s="101"/>
      <c r="S176" s="101"/>
      <c r="T176" s="101"/>
      <c r="U176" s="101"/>
      <c r="V176" s="1">
        <f t="shared" si="19"/>
        <v>0</v>
      </c>
      <c r="W176" s="1">
        <f t="shared" si="20"/>
        <v>0</v>
      </c>
      <c r="X176" s="1">
        <f t="shared" si="21"/>
        <v>0</v>
      </c>
      <c r="Y176" s="1">
        <f t="shared" si="22"/>
        <v>0</v>
      </c>
      <c r="Z176" s="1">
        <f t="shared" si="23"/>
        <v>0</v>
      </c>
      <c r="AA176" s="1">
        <f t="shared" si="24"/>
        <v>0</v>
      </c>
      <c r="AB176" s="1">
        <f t="shared" si="25"/>
        <v>0</v>
      </c>
      <c r="AC176" s="1">
        <f t="shared" si="26"/>
        <v>0</v>
      </c>
      <c r="AD176" s="1" t="b">
        <f t="shared" si="27"/>
        <v>1</v>
      </c>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row>
    <row r="177" spans="1:84" s="3" customFormat="1" ht="13.5" customHeight="1" x14ac:dyDescent="0.2">
      <c r="A177" s="13"/>
      <c r="B177" s="14" t="s">
        <v>21</v>
      </c>
      <c r="C177" s="9">
        <v>7889292.6342799999</v>
      </c>
      <c r="D177" s="9">
        <v>318541.02808769234</v>
      </c>
      <c r="E177" s="9">
        <v>684864.78234538471</v>
      </c>
      <c r="F177" s="9">
        <v>1260871.5262230767</v>
      </c>
      <c r="G177" s="9">
        <v>0</v>
      </c>
      <c r="H177" s="9">
        <v>224935.08977000005</v>
      </c>
      <c r="I177" s="9">
        <v>677064.17388000002</v>
      </c>
      <c r="J177" s="9">
        <v>1246642.8071300001</v>
      </c>
      <c r="K177" s="61"/>
      <c r="L177" s="95"/>
      <c r="M177" s="92" t="s">
        <v>21</v>
      </c>
      <c r="N177" s="93">
        <v>7889292.5999999996</v>
      </c>
      <c r="O177" s="93">
        <v>318541</v>
      </c>
      <c r="P177" s="93">
        <v>684864.8</v>
      </c>
      <c r="Q177" s="93">
        <v>1260871.5</v>
      </c>
      <c r="R177" s="95"/>
      <c r="S177" s="93">
        <v>224935.1</v>
      </c>
      <c r="T177" s="93">
        <v>677064.2</v>
      </c>
      <c r="U177" s="93">
        <v>1246642.8</v>
      </c>
      <c r="V177" s="1">
        <f t="shared" si="19"/>
        <v>3.4280000254511833E-2</v>
      </c>
      <c r="W177" s="1">
        <f t="shared" si="20"/>
        <v>2.8087692335247993E-2</v>
      </c>
      <c r="X177" s="1">
        <f t="shared" si="21"/>
        <v>-1.7654615337960422E-2</v>
      </c>
      <c r="Y177" s="1">
        <f t="shared" si="22"/>
        <v>2.6223076740279794E-2</v>
      </c>
      <c r="Z177" s="1">
        <f t="shared" si="23"/>
        <v>0</v>
      </c>
      <c r="AA177" s="1">
        <f t="shared" si="24"/>
        <v>-1.0229999956209213E-2</v>
      </c>
      <c r="AB177" s="1">
        <f t="shared" si="25"/>
        <v>-2.6119999936781824E-2</v>
      </c>
      <c r="AC177" s="1">
        <f t="shared" si="26"/>
        <v>7.1300000417977571E-3</v>
      </c>
      <c r="AD177" s="1" t="b">
        <f t="shared" si="27"/>
        <v>1</v>
      </c>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row>
    <row r="178" spans="1:84" s="3" customFormat="1" ht="13.5" customHeight="1" x14ac:dyDescent="0.2">
      <c r="A178" s="13"/>
      <c r="B178" s="15" t="s">
        <v>0</v>
      </c>
      <c r="C178" s="11">
        <v>164695.4755</v>
      </c>
      <c r="D178" s="11">
        <v>16526.284247692307</v>
      </c>
      <c r="E178" s="11">
        <v>24875.251415384613</v>
      </c>
      <c r="F178" s="11">
        <v>33221.556213076925</v>
      </c>
      <c r="G178" s="11">
        <v>0</v>
      </c>
      <c r="H178" s="11">
        <v>15477.3153</v>
      </c>
      <c r="I178" s="11">
        <v>22108.04953</v>
      </c>
      <c r="J178" s="11">
        <v>29648.517899999999</v>
      </c>
      <c r="K178" s="61"/>
      <c r="L178" s="95"/>
      <c r="M178" s="96" t="s">
        <v>0</v>
      </c>
      <c r="N178" s="97">
        <v>164695.5</v>
      </c>
      <c r="O178" s="97">
        <v>16526.3</v>
      </c>
      <c r="P178" s="97">
        <v>24875.3</v>
      </c>
      <c r="Q178" s="97">
        <v>33221.599999999999</v>
      </c>
      <c r="R178" s="95"/>
      <c r="S178" s="97">
        <v>15477.3</v>
      </c>
      <c r="T178" s="97">
        <v>22108</v>
      </c>
      <c r="U178" s="97">
        <v>29648.5</v>
      </c>
      <c r="V178" s="1">
        <f t="shared" si="19"/>
        <v>-2.4499999999534339E-2</v>
      </c>
      <c r="W178" s="1">
        <f t="shared" si="20"/>
        <v>-1.5752307692309842E-2</v>
      </c>
      <c r="X178" s="1">
        <f t="shared" si="21"/>
        <v>-4.8584615386062069E-2</v>
      </c>
      <c r="Y178" s="1">
        <f t="shared" si="22"/>
        <v>-4.3786923073639628E-2</v>
      </c>
      <c r="Z178" s="1">
        <f t="shared" si="23"/>
        <v>0</v>
      </c>
      <c r="AA178" s="1">
        <f t="shared" si="24"/>
        <v>1.5300000000934233E-2</v>
      </c>
      <c r="AB178" s="1">
        <f t="shared" si="25"/>
        <v>4.9530000000231666E-2</v>
      </c>
      <c r="AC178" s="1">
        <f t="shared" si="26"/>
        <v>1.7899999998917338E-2</v>
      </c>
      <c r="AD178" s="1" t="b">
        <f t="shared" si="27"/>
        <v>1</v>
      </c>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row>
    <row r="179" spans="1:84" s="3" customFormat="1" ht="13.5" customHeight="1" x14ac:dyDescent="0.2">
      <c r="A179" s="13"/>
      <c r="B179" s="15" t="s">
        <v>2</v>
      </c>
      <c r="C179" s="11">
        <v>7724597.1587800002</v>
      </c>
      <c r="D179" s="11">
        <v>302014.74384000001</v>
      </c>
      <c r="E179" s="11">
        <v>659989.53093000012</v>
      </c>
      <c r="F179" s="11">
        <v>1227649.97001</v>
      </c>
      <c r="G179" s="11">
        <v>0</v>
      </c>
      <c r="H179" s="11">
        <v>209457.77447000003</v>
      </c>
      <c r="I179" s="11">
        <v>654956.12435000006</v>
      </c>
      <c r="J179" s="11">
        <v>1216994.28923</v>
      </c>
      <c r="K179" s="61"/>
      <c r="L179" s="95"/>
      <c r="M179" s="96" t="s">
        <v>2</v>
      </c>
      <c r="N179" s="97">
        <v>7724597.2000000002</v>
      </c>
      <c r="O179" s="97">
        <v>302014.7</v>
      </c>
      <c r="P179" s="97">
        <v>659989.5</v>
      </c>
      <c r="Q179" s="97">
        <v>1227650</v>
      </c>
      <c r="R179" s="95"/>
      <c r="S179" s="97">
        <v>209457.8</v>
      </c>
      <c r="T179" s="97">
        <v>654956.1</v>
      </c>
      <c r="U179" s="97">
        <v>1216994.3</v>
      </c>
      <c r="V179" s="1">
        <f t="shared" si="19"/>
        <v>-4.1220000013709068E-2</v>
      </c>
      <c r="W179" s="1">
        <f t="shared" si="20"/>
        <v>4.3839999998454005E-2</v>
      </c>
      <c r="X179" s="1">
        <f t="shared" si="21"/>
        <v>3.0930000124499202E-2</v>
      </c>
      <c r="Y179" s="1">
        <f t="shared" si="22"/>
        <v>-2.9989999951794744E-2</v>
      </c>
      <c r="Z179" s="1">
        <f t="shared" si="23"/>
        <v>0</v>
      </c>
      <c r="AA179" s="1">
        <f t="shared" si="24"/>
        <v>-2.5529999955324456E-2</v>
      </c>
      <c r="AB179" s="1">
        <f t="shared" si="25"/>
        <v>2.4350000079721212E-2</v>
      </c>
      <c r="AC179" s="1">
        <f t="shared" si="26"/>
        <v>-1.0770000051707029E-2</v>
      </c>
      <c r="AD179" s="1" t="b">
        <f t="shared" si="27"/>
        <v>1</v>
      </c>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row>
    <row r="180" spans="1:84" s="3" customFormat="1" ht="13.5" customHeight="1" x14ac:dyDescent="0.2">
      <c r="A180" s="13"/>
      <c r="B180" s="14" t="s">
        <v>184</v>
      </c>
      <c r="C180" s="9">
        <v>17146.126</v>
      </c>
      <c r="D180" s="9">
        <v>765.00033333333329</v>
      </c>
      <c r="E180" s="9">
        <v>10201.395</v>
      </c>
      <c r="F180" s="9">
        <v>12483.062</v>
      </c>
      <c r="G180" s="9">
        <v>0</v>
      </c>
      <c r="H180" s="9">
        <v>607.58585999999991</v>
      </c>
      <c r="I180" s="9">
        <v>8402.5969299999997</v>
      </c>
      <c r="J180" s="9">
        <v>9011.2956999999988</v>
      </c>
      <c r="K180" s="61"/>
      <c r="L180" s="95"/>
      <c r="M180" s="92" t="s">
        <v>184</v>
      </c>
      <c r="N180" s="93">
        <v>17146.099999999999</v>
      </c>
      <c r="O180" s="94">
        <v>765</v>
      </c>
      <c r="P180" s="93">
        <v>10201.4</v>
      </c>
      <c r="Q180" s="93">
        <v>12483.1</v>
      </c>
      <c r="R180" s="95"/>
      <c r="S180" s="94">
        <v>607.6</v>
      </c>
      <c r="T180" s="93">
        <v>8402.6</v>
      </c>
      <c r="U180" s="93">
        <v>9011.2999999999993</v>
      </c>
      <c r="V180" s="1">
        <f t="shared" si="19"/>
        <v>2.6000000001658918E-2</v>
      </c>
      <c r="W180" s="1">
        <f t="shared" si="20"/>
        <v>3.3333333328755543E-4</v>
      </c>
      <c r="X180" s="1">
        <f t="shared" si="21"/>
        <v>-4.9999999991996447E-3</v>
      </c>
      <c r="Y180" s="1">
        <f t="shared" si="22"/>
        <v>-3.8000000000465661E-2</v>
      </c>
      <c r="Z180" s="1">
        <f t="shared" si="23"/>
        <v>0</v>
      </c>
      <c r="AA180" s="1">
        <f t="shared" si="24"/>
        <v>-1.4140000000111286E-2</v>
      </c>
      <c r="AB180" s="1">
        <f t="shared" si="25"/>
        <v>-3.0700000006618211E-3</v>
      </c>
      <c r="AC180" s="1">
        <f t="shared" si="26"/>
        <v>-4.3000000005122274E-3</v>
      </c>
      <c r="AD180" s="1" t="b">
        <f t="shared" si="27"/>
        <v>1</v>
      </c>
    </row>
    <row r="181" spans="1:84" s="3" customFormat="1" ht="13.5" customHeight="1" x14ac:dyDescent="0.2">
      <c r="A181" s="13"/>
      <c r="B181" s="15" t="s">
        <v>0</v>
      </c>
      <c r="C181" s="11">
        <v>17146.126</v>
      </c>
      <c r="D181" s="11">
        <v>765.00033333333329</v>
      </c>
      <c r="E181" s="11">
        <v>10201.395</v>
      </c>
      <c r="F181" s="11">
        <v>12483.062</v>
      </c>
      <c r="G181" s="11">
        <v>0</v>
      </c>
      <c r="H181" s="11">
        <v>607.58585999999991</v>
      </c>
      <c r="I181" s="11">
        <v>8402.5969299999997</v>
      </c>
      <c r="J181" s="11">
        <v>9011.2956999999988</v>
      </c>
      <c r="K181" s="61"/>
      <c r="L181" s="95"/>
      <c r="M181" s="96" t="s">
        <v>0</v>
      </c>
      <c r="N181" s="97">
        <v>17146.099999999999</v>
      </c>
      <c r="O181" s="98">
        <v>765</v>
      </c>
      <c r="P181" s="97">
        <v>10201.4</v>
      </c>
      <c r="Q181" s="97">
        <v>12483.1</v>
      </c>
      <c r="R181" s="95"/>
      <c r="S181" s="98">
        <v>607.6</v>
      </c>
      <c r="T181" s="97">
        <v>8402.6</v>
      </c>
      <c r="U181" s="97">
        <v>9011.2999999999993</v>
      </c>
      <c r="V181" s="1">
        <f t="shared" si="19"/>
        <v>2.6000000001658918E-2</v>
      </c>
      <c r="W181" s="1">
        <f t="shared" si="20"/>
        <v>3.3333333328755543E-4</v>
      </c>
      <c r="X181" s="1">
        <f t="shared" si="21"/>
        <v>-4.9999999991996447E-3</v>
      </c>
      <c r="Y181" s="1">
        <f t="shared" si="22"/>
        <v>-3.8000000000465661E-2</v>
      </c>
      <c r="Z181" s="1">
        <f t="shared" si="23"/>
        <v>0</v>
      </c>
      <c r="AA181" s="1">
        <f t="shared" si="24"/>
        <v>-1.4140000000111286E-2</v>
      </c>
      <c r="AB181" s="1">
        <f t="shared" si="25"/>
        <v>-3.0700000006618211E-3</v>
      </c>
      <c r="AC181" s="1">
        <f t="shared" si="26"/>
        <v>-4.3000000005122274E-3</v>
      </c>
      <c r="AD181" s="1" t="b">
        <f t="shared" si="27"/>
        <v>1</v>
      </c>
    </row>
    <row r="182" spans="1:84" s="3" customFormat="1" ht="13.5" customHeight="1" x14ac:dyDescent="0.2">
      <c r="A182" s="13"/>
      <c r="B182" s="15" t="s">
        <v>2</v>
      </c>
      <c r="C182" s="11">
        <v>0</v>
      </c>
      <c r="D182" s="11">
        <v>0</v>
      </c>
      <c r="E182" s="11">
        <v>0</v>
      </c>
      <c r="F182" s="11">
        <v>0</v>
      </c>
      <c r="G182" s="11">
        <v>0</v>
      </c>
      <c r="H182" s="11">
        <v>0</v>
      </c>
      <c r="I182" s="11">
        <v>0</v>
      </c>
      <c r="J182" s="11">
        <v>0</v>
      </c>
      <c r="K182" s="61"/>
      <c r="L182" s="95"/>
      <c r="M182" s="96" t="s">
        <v>2</v>
      </c>
      <c r="N182" s="98">
        <v>0</v>
      </c>
      <c r="O182" s="98">
        <v>0</v>
      </c>
      <c r="P182" s="98">
        <v>0</v>
      </c>
      <c r="Q182" s="98">
        <v>0</v>
      </c>
      <c r="R182" s="95"/>
      <c r="S182" s="98">
        <v>0</v>
      </c>
      <c r="T182" s="98">
        <v>0</v>
      </c>
      <c r="U182" s="98">
        <v>0</v>
      </c>
      <c r="V182" s="1">
        <f t="shared" si="19"/>
        <v>0</v>
      </c>
      <c r="W182" s="1">
        <f t="shared" si="20"/>
        <v>0</v>
      </c>
      <c r="X182" s="1">
        <f t="shared" si="21"/>
        <v>0</v>
      </c>
      <c r="Y182" s="1">
        <f t="shared" si="22"/>
        <v>0</v>
      </c>
      <c r="Z182" s="1">
        <f t="shared" si="23"/>
        <v>0</v>
      </c>
      <c r="AA182" s="1">
        <f t="shared" si="24"/>
        <v>0</v>
      </c>
      <c r="AB182" s="1">
        <f t="shared" si="25"/>
        <v>0</v>
      </c>
      <c r="AC182" s="1">
        <f t="shared" si="26"/>
        <v>0</v>
      </c>
      <c r="AD182" s="1" t="b">
        <f t="shared" si="27"/>
        <v>1</v>
      </c>
    </row>
    <row r="183" spans="1:84" s="3" customFormat="1" ht="13.5" customHeight="1" x14ac:dyDescent="0.2">
      <c r="A183" s="13"/>
      <c r="B183" s="14" t="s">
        <v>317</v>
      </c>
      <c r="C183" s="9">
        <v>18923.33052</v>
      </c>
      <c r="D183" s="9">
        <v>493.64197000000001</v>
      </c>
      <c r="E183" s="9">
        <v>1706.1698899999999</v>
      </c>
      <c r="F183" s="9">
        <v>3750.9175399999999</v>
      </c>
      <c r="G183" s="9">
        <v>0</v>
      </c>
      <c r="H183" s="9">
        <v>0</v>
      </c>
      <c r="I183" s="9">
        <v>1209.2855199999999</v>
      </c>
      <c r="J183" s="9">
        <v>3750.9175399999995</v>
      </c>
      <c r="K183" s="61"/>
      <c r="L183" s="95"/>
      <c r="M183" s="92" t="s">
        <v>317</v>
      </c>
      <c r="N183" s="93">
        <v>18923.3</v>
      </c>
      <c r="O183" s="94">
        <v>493.6</v>
      </c>
      <c r="P183" s="93">
        <v>1706.2</v>
      </c>
      <c r="Q183" s="93">
        <v>3750.9</v>
      </c>
      <c r="R183" s="95"/>
      <c r="S183" s="94">
        <v>0</v>
      </c>
      <c r="T183" s="93">
        <v>1209.3</v>
      </c>
      <c r="U183" s="93">
        <v>3750.9</v>
      </c>
      <c r="V183" s="1">
        <f t="shared" si="19"/>
        <v>3.0520000000251457E-2</v>
      </c>
      <c r="W183" s="1">
        <f t="shared" si="20"/>
        <v>4.1969999999992069E-2</v>
      </c>
      <c r="X183" s="1">
        <f t="shared" si="21"/>
        <v>-3.0110000000149739E-2</v>
      </c>
      <c r="Y183" s="1">
        <f t="shared" si="22"/>
        <v>1.753999999982625E-2</v>
      </c>
      <c r="Z183" s="1">
        <f t="shared" si="23"/>
        <v>0</v>
      </c>
      <c r="AA183" s="1">
        <f t="shared" si="24"/>
        <v>0</v>
      </c>
      <c r="AB183" s="1">
        <f t="shared" si="25"/>
        <v>-1.4480000000048676E-2</v>
      </c>
      <c r="AC183" s="1">
        <f t="shared" si="26"/>
        <v>1.7539999999371503E-2</v>
      </c>
      <c r="AD183" s="1" t="b">
        <f t="shared" si="27"/>
        <v>1</v>
      </c>
    </row>
    <row r="184" spans="1:84" s="3" customFormat="1" ht="13.5" customHeight="1" x14ac:dyDescent="0.2">
      <c r="A184" s="13"/>
      <c r="B184" s="15" t="s">
        <v>0</v>
      </c>
      <c r="C184" s="11">
        <v>18923.33052</v>
      </c>
      <c r="D184" s="11">
        <v>493.64197000000001</v>
      </c>
      <c r="E184" s="11">
        <v>1706.1698899999999</v>
      </c>
      <c r="F184" s="11">
        <v>3750.9175399999999</v>
      </c>
      <c r="G184" s="11">
        <v>0</v>
      </c>
      <c r="H184" s="11">
        <v>0</v>
      </c>
      <c r="I184" s="11">
        <v>1209.2855199999999</v>
      </c>
      <c r="J184" s="11">
        <v>3750.9175399999995</v>
      </c>
      <c r="K184" s="61"/>
      <c r="L184" s="95"/>
      <c r="M184" s="96" t="s">
        <v>0</v>
      </c>
      <c r="N184" s="97">
        <v>18923.3</v>
      </c>
      <c r="O184" s="98">
        <v>493.6</v>
      </c>
      <c r="P184" s="97">
        <v>1706.2</v>
      </c>
      <c r="Q184" s="97">
        <v>3750.9</v>
      </c>
      <c r="R184" s="95"/>
      <c r="S184" s="98">
        <v>0</v>
      </c>
      <c r="T184" s="97">
        <v>1209.3</v>
      </c>
      <c r="U184" s="97">
        <v>3750.9</v>
      </c>
      <c r="V184" s="1">
        <f t="shared" si="19"/>
        <v>3.0520000000251457E-2</v>
      </c>
      <c r="W184" s="1">
        <f t="shared" si="20"/>
        <v>4.1969999999992069E-2</v>
      </c>
      <c r="X184" s="1">
        <f t="shared" si="21"/>
        <v>-3.0110000000149739E-2</v>
      </c>
      <c r="Y184" s="1">
        <f t="shared" si="22"/>
        <v>1.753999999982625E-2</v>
      </c>
      <c r="Z184" s="1">
        <f t="shared" si="23"/>
        <v>0</v>
      </c>
      <c r="AA184" s="1">
        <f t="shared" si="24"/>
        <v>0</v>
      </c>
      <c r="AB184" s="1">
        <f t="shared" si="25"/>
        <v>-1.4480000000048676E-2</v>
      </c>
      <c r="AC184" s="1">
        <f t="shared" si="26"/>
        <v>1.7539999999371503E-2</v>
      </c>
      <c r="AD184" s="1" t="b">
        <f t="shared" si="27"/>
        <v>1</v>
      </c>
    </row>
    <row r="185" spans="1:84" s="3" customFormat="1" ht="13.5" customHeight="1" x14ac:dyDescent="0.2">
      <c r="A185" s="13"/>
      <c r="B185" s="15" t="s">
        <v>2</v>
      </c>
      <c r="C185" s="11">
        <v>0</v>
      </c>
      <c r="D185" s="11">
        <v>0</v>
      </c>
      <c r="E185" s="11">
        <v>0</v>
      </c>
      <c r="F185" s="11">
        <v>0</v>
      </c>
      <c r="G185" s="11">
        <v>0</v>
      </c>
      <c r="H185" s="11">
        <v>0</v>
      </c>
      <c r="I185" s="11">
        <v>0</v>
      </c>
      <c r="J185" s="11">
        <v>0</v>
      </c>
      <c r="K185" s="61"/>
      <c r="L185" s="95"/>
      <c r="M185" s="96" t="s">
        <v>2</v>
      </c>
      <c r="N185" s="98">
        <v>0</v>
      </c>
      <c r="O185" s="98">
        <v>0</v>
      </c>
      <c r="P185" s="98">
        <v>0</v>
      </c>
      <c r="Q185" s="98">
        <v>0</v>
      </c>
      <c r="R185" s="95"/>
      <c r="S185" s="98">
        <v>0</v>
      </c>
      <c r="T185" s="98">
        <v>0</v>
      </c>
      <c r="U185" s="98">
        <v>0</v>
      </c>
      <c r="V185" s="1">
        <f t="shared" si="19"/>
        <v>0</v>
      </c>
      <c r="W185" s="1">
        <f t="shared" si="20"/>
        <v>0</v>
      </c>
      <c r="X185" s="1">
        <f t="shared" si="21"/>
        <v>0</v>
      </c>
      <c r="Y185" s="1">
        <f t="shared" si="22"/>
        <v>0</v>
      </c>
      <c r="Z185" s="1">
        <f t="shared" si="23"/>
        <v>0</v>
      </c>
      <c r="AA185" s="1">
        <f t="shared" si="24"/>
        <v>0</v>
      </c>
      <c r="AB185" s="1">
        <f t="shared" si="25"/>
        <v>0</v>
      </c>
      <c r="AC185" s="1">
        <f t="shared" si="26"/>
        <v>0</v>
      </c>
      <c r="AD185" s="1" t="b">
        <f t="shared" si="27"/>
        <v>1</v>
      </c>
    </row>
    <row r="186" spans="1:84" s="3" customFormat="1" ht="21" customHeight="1" x14ac:dyDescent="0.2">
      <c r="A186" s="13"/>
      <c r="B186" s="14" t="s">
        <v>122</v>
      </c>
      <c r="C186" s="9">
        <v>32934.199000000001</v>
      </c>
      <c r="D186" s="9">
        <v>270.80099999999999</v>
      </c>
      <c r="E186" s="9">
        <v>19261.203420000002</v>
      </c>
      <c r="F186" s="9">
        <v>20461.174500000001</v>
      </c>
      <c r="G186" s="9">
        <v>0</v>
      </c>
      <c r="H186" s="9">
        <v>270.80099999999999</v>
      </c>
      <c r="I186" s="9">
        <v>18886.630870000001</v>
      </c>
      <c r="J186" s="9">
        <v>19962.25445</v>
      </c>
      <c r="K186" s="61"/>
      <c r="L186" s="95"/>
      <c r="M186" s="92" t="s">
        <v>122</v>
      </c>
      <c r="N186" s="93">
        <v>32934.199999999997</v>
      </c>
      <c r="O186" s="94">
        <v>270.8</v>
      </c>
      <c r="P186" s="93">
        <v>19261.2</v>
      </c>
      <c r="Q186" s="93">
        <v>20461.2</v>
      </c>
      <c r="R186" s="95"/>
      <c r="S186" s="94">
        <v>270.8</v>
      </c>
      <c r="T186" s="93">
        <v>18886.599999999999</v>
      </c>
      <c r="U186" s="93">
        <v>19962.3</v>
      </c>
      <c r="V186" s="1">
        <f t="shared" si="19"/>
        <v>-9.9999999656574801E-4</v>
      </c>
      <c r="W186" s="1">
        <f t="shared" si="20"/>
        <v>9.9999999997635314E-4</v>
      </c>
      <c r="X186" s="1">
        <f t="shared" si="21"/>
        <v>3.4200000009150244E-3</v>
      </c>
      <c r="Y186" s="1">
        <f t="shared" si="22"/>
        <v>-2.5499999999738066E-2</v>
      </c>
      <c r="Z186" s="1">
        <f t="shared" si="23"/>
        <v>0</v>
      </c>
      <c r="AA186" s="1">
        <f t="shared" si="24"/>
        <v>9.9999999997635314E-4</v>
      </c>
      <c r="AB186" s="1">
        <f t="shared" si="25"/>
        <v>3.087000000232365E-2</v>
      </c>
      <c r="AC186" s="1">
        <f t="shared" si="26"/>
        <v>-4.5549999998911517E-2</v>
      </c>
      <c r="AD186" s="1" t="b">
        <f t="shared" si="27"/>
        <v>1</v>
      </c>
    </row>
    <row r="187" spans="1:84" s="3" customFormat="1" ht="13.5" customHeight="1" x14ac:dyDescent="0.2">
      <c r="A187" s="13"/>
      <c r="B187" s="15" t="s">
        <v>0</v>
      </c>
      <c r="C187" s="11">
        <v>32934.199000000001</v>
      </c>
      <c r="D187" s="11">
        <v>270.80099999999999</v>
      </c>
      <c r="E187" s="11">
        <v>19261.203420000002</v>
      </c>
      <c r="F187" s="11">
        <v>20461.174500000001</v>
      </c>
      <c r="G187" s="11">
        <v>0</v>
      </c>
      <c r="H187" s="11">
        <v>270.80099999999999</v>
      </c>
      <c r="I187" s="11">
        <v>18886.630870000001</v>
      </c>
      <c r="J187" s="11">
        <v>19962.25445</v>
      </c>
      <c r="K187" s="61"/>
      <c r="L187" s="95"/>
      <c r="M187" s="96" t="s">
        <v>0</v>
      </c>
      <c r="N187" s="97">
        <v>32934.199999999997</v>
      </c>
      <c r="O187" s="98">
        <v>270.8</v>
      </c>
      <c r="P187" s="97">
        <v>19261.2</v>
      </c>
      <c r="Q187" s="97">
        <v>20461.2</v>
      </c>
      <c r="R187" s="95"/>
      <c r="S187" s="98">
        <v>270.8</v>
      </c>
      <c r="T187" s="97">
        <v>18886.599999999999</v>
      </c>
      <c r="U187" s="97">
        <v>19962.3</v>
      </c>
      <c r="V187" s="1">
        <f t="shared" si="19"/>
        <v>-9.9999999656574801E-4</v>
      </c>
      <c r="W187" s="1">
        <f t="shared" si="20"/>
        <v>9.9999999997635314E-4</v>
      </c>
      <c r="X187" s="1">
        <f t="shared" si="21"/>
        <v>3.4200000009150244E-3</v>
      </c>
      <c r="Y187" s="1">
        <f t="shared" si="22"/>
        <v>-2.5499999999738066E-2</v>
      </c>
      <c r="Z187" s="1">
        <f t="shared" si="23"/>
        <v>0</v>
      </c>
      <c r="AA187" s="1">
        <f t="shared" si="24"/>
        <v>9.9999999997635314E-4</v>
      </c>
      <c r="AB187" s="1">
        <f t="shared" si="25"/>
        <v>3.087000000232365E-2</v>
      </c>
      <c r="AC187" s="1">
        <f t="shared" si="26"/>
        <v>-4.5549999998911517E-2</v>
      </c>
      <c r="AD187" s="1" t="b">
        <f t="shared" si="27"/>
        <v>1</v>
      </c>
    </row>
    <row r="188" spans="1:84" s="3" customFormat="1" ht="13.5" customHeight="1" x14ac:dyDescent="0.2">
      <c r="A188" s="13"/>
      <c r="B188" s="15" t="s">
        <v>2</v>
      </c>
      <c r="C188" s="11">
        <v>0</v>
      </c>
      <c r="D188" s="11">
        <v>0</v>
      </c>
      <c r="E188" s="11">
        <v>0</v>
      </c>
      <c r="F188" s="11">
        <v>0</v>
      </c>
      <c r="G188" s="11">
        <v>0</v>
      </c>
      <c r="H188" s="11">
        <v>0</v>
      </c>
      <c r="I188" s="11">
        <v>0</v>
      </c>
      <c r="J188" s="11">
        <v>0</v>
      </c>
      <c r="K188" s="61"/>
      <c r="L188" s="95"/>
      <c r="M188" s="96" t="s">
        <v>2</v>
      </c>
      <c r="N188" s="98">
        <v>0</v>
      </c>
      <c r="O188" s="98">
        <v>0</v>
      </c>
      <c r="P188" s="98">
        <v>0</v>
      </c>
      <c r="Q188" s="98">
        <v>0</v>
      </c>
      <c r="R188" s="95"/>
      <c r="S188" s="98">
        <v>0</v>
      </c>
      <c r="T188" s="98">
        <v>0</v>
      </c>
      <c r="U188" s="98">
        <v>0</v>
      </c>
      <c r="V188" s="1">
        <f t="shared" si="19"/>
        <v>0</v>
      </c>
      <c r="W188" s="1">
        <f t="shared" si="20"/>
        <v>0</v>
      </c>
      <c r="X188" s="1">
        <f t="shared" si="21"/>
        <v>0</v>
      </c>
      <c r="Y188" s="1">
        <f t="shared" si="22"/>
        <v>0</v>
      </c>
      <c r="Z188" s="1">
        <f t="shared" si="23"/>
        <v>0</v>
      </c>
      <c r="AA188" s="1">
        <f t="shared" si="24"/>
        <v>0</v>
      </c>
      <c r="AB188" s="1">
        <f t="shared" si="25"/>
        <v>0</v>
      </c>
      <c r="AC188" s="1">
        <f t="shared" si="26"/>
        <v>0</v>
      </c>
      <c r="AD188" s="1" t="b">
        <f t="shared" si="27"/>
        <v>1</v>
      </c>
    </row>
    <row r="189" spans="1:84" s="3" customFormat="1" ht="13.5" customHeight="1" x14ac:dyDescent="0.2">
      <c r="A189" s="13"/>
      <c r="B189" s="14" t="s">
        <v>200</v>
      </c>
      <c r="C189" s="9">
        <v>1915.3920000000001</v>
      </c>
      <c r="D189" s="9">
        <v>159.61600000000001</v>
      </c>
      <c r="E189" s="9">
        <v>319.23200000000003</v>
      </c>
      <c r="F189" s="9">
        <v>478.84800000000001</v>
      </c>
      <c r="G189" s="9">
        <v>0</v>
      </c>
      <c r="H189" s="9">
        <v>0</v>
      </c>
      <c r="I189" s="9">
        <v>0</v>
      </c>
      <c r="J189" s="9">
        <v>0</v>
      </c>
      <c r="K189" s="61"/>
      <c r="L189" s="95"/>
      <c r="M189" s="92" t="s">
        <v>200</v>
      </c>
      <c r="N189" s="93">
        <v>1915.4</v>
      </c>
      <c r="O189" s="94">
        <v>159.6</v>
      </c>
      <c r="P189" s="94">
        <v>319.2</v>
      </c>
      <c r="Q189" s="94">
        <v>478.8</v>
      </c>
      <c r="R189" s="95"/>
      <c r="S189" s="94">
        <v>0</v>
      </c>
      <c r="T189" s="94">
        <v>0</v>
      </c>
      <c r="U189" s="94">
        <v>0</v>
      </c>
      <c r="V189" s="1">
        <f t="shared" si="19"/>
        <v>-8.0000000000381988E-3</v>
      </c>
      <c r="W189" s="1">
        <f t="shared" si="20"/>
        <v>1.6000000000019554E-2</v>
      </c>
      <c r="X189" s="1">
        <f t="shared" si="21"/>
        <v>3.2000000000039108E-2</v>
      </c>
      <c r="Y189" s="1">
        <f t="shared" si="22"/>
        <v>4.8000000000001819E-2</v>
      </c>
      <c r="Z189" s="1">
        <f t="shared" si="23"/>
        <v>0</v>
      </c>
      <c r="AA189" s="1">
        <f t="shared" si="24"/>
        <v>0</v>
      </c>
      <c r="AB189" s="1">
        <f t="shared" si="25"/>
        <v>0</v>
      </c>
      <c r="AC189" s="1">
        <f t="shared" si="26"/>
        <v>0</v>
      </c>
      <c r="AD189" s="1" t="b">
        <f t="shared" si="27"/>
        <v>1</v>
      </c>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row>
    <row r="190" spans="1:84" s="3" customFormat="1" ht="13.5" customHeight="1" x14ac:dyDescent="0.2">
      <c r="A190" s="13"/>
      <c r="B190" s="15" t="s">
        <v>0</v>
      </c>
      <c r="C190" s="11">
        <v>1915.3920000000001</v>
      </c>
      <c r="D190" s="11">
        <v>159.61600000000001</v>
      </c>
      <c r="E190" s="11">
        <v>319.23200000000003</v>
      </c>
      <c r="F190" s="11">
        <v>478.84800000000001</v>
      </c>
      <c r="G190" s="11">
        <v>0</v>
      </c>
      <c r="H190" s="11">
        <v>0</v>
      </c>
      <c r="I190" s="11">
        <v>0</v>
      </c>
      <c r="J190" s="11">
        <v>0</v>
      </c>
      <c r="K190" s="61"/>
      <c r="L190" s="95"/>
      <c r="M190" s="96" t="s">
        <v>0</v>
      </c>
      <c r="N190" s="97">
        <v>1915.4</v>
      </c>
      <c r="O190" s="98">
        <v>159.6</v>
      </c>
      <c r="P190" s="98">
        <v>319.2</v>
      </c>
      <c r="Q190" s="98">
        <v>478.8</v>
      </c>
      <c r="R190" s="95"/>
      <c r="S190" s="98">
        <v>0</v>
      </c>
      <c r="T190" s="98">
        <v>0</v>
      </c>
      <c r="U190" s="98">
        <v>0</v>
      </c>
      <c r="V190" s="1">
        <f t="shared" si="19"/>
        <v>-8.0000000000381988E-3</v>
      </c>
      <c r="W190" s="1">
        <f t="shared" si="20"/>
        <v>1.6000000000019554E-2</v>
      </c>
      <c r="X190" s="1">
        <f t="shared" si="21"/>
        <v>3.2000000000039108E-2</v>
      </c>
      <c r="Y190" s="1">
        <f t="shared" si="22"/>
        <v>4.8000000000001819E-2</v>
      </c>
      <c r="Z190" s="1">
        <f t="shared" si="23"/>
        <v>0</v>
      </c>
      <c r="AA190" s="1">
        <f t="shared" si="24"/>
        <v>0</v>
      </c>
      <c r="AB190" s="1">
        <f t="shared" si="25"/>
        <v>0</v>
      </c>
      <c r="AC190" s="1">
        <f t="shared" si="26"/>
        <v>0</v>
      </c>
      <c r="AD190" s="1" t="b">
        <f t="shared" si="27"/>
        <v>1</v>
      </c>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row>
    <row r="191" spans="1:84" s="3" customFormat="1" ht="13.5" customHeight="1" x14ac:dyDescent="0.2">
      <c r="A191" s="13"/>
      <c r="B191" s="15" t="s">
        <v>2</v>
      </c>
      <c r="C191" s="11">
        <v>0</v>
      </c>
      <c r="D191" s="11">
        <v>0</v>
      </c>
      <c r="E191" s="11">
        <v>0</v>
      </c>
      <c r="F191" s="11">
        <v>0</v>
      </c>
      <c r="G191" s="11">
        <v>0</v>
      </c>
      <c r="H191" s="11">
        <v>0</v>
      </c>
      <c r="I191" s="11">
        <v>0</v>
      </c>
      <c r="J191" s="11">
        <v>0</v>
      </c>
      <c r="K191" s="61"/>
      <c r="L191" s="95"/>
      <c r="M191" s="96" t="s">
        <v>2</v>
      </c>
      <c r="N191" s="98">
        <v>0</v>
      </c>
      <c r="O191" s="98">
        <v>0</v>
      </c>
      <c r="P191" s="98">
        <v>0</v>
      </c>
      <c r="Q191" s="98">
        <v>0</v>
      </c>
      <c r="R191" s="95"/>
      <c r="S191" s="98">
        <v>0</v>
      </c>
      <c r="T191" s="98">
        <v>0</v>
      </c>
      <c r="U191" s="98">
        <v>0</v>
      </c>
      <c r="V191" s="1">
        <f t="shared" si="19"/>
        <v>0</v>
      </c>
      <c r="W191" s="1">
        <f t="shared" si="20"/>
        <v>0</v>
      </c>
      <c r="X191" s="1">
        <f t="shared" si="21"/>
        <v>0</v>
      </c>
      <c r="Y191" s="1">
        <f t="shared" si="22"/>
        <v>0</v>
      </c>
      <c r="Z191" s="1">
        <f t="shared" si="23"/>
        <v>0</v>
      </c>
      <c r="AA191" s="1">
        <f t="shared" si="24"/>
        <v>0</v>
      </c>
      <c r="AB191" s="1">
        <f t="shared" si="25"/>
        <v>0</v>
      </c>
      <c r="AC191" s="1">
        <f t="shared" si="26"/>
        <v>0</v>
      </c>
      <c r="AD191" s="1" t="b">
        <f t="shared" si="27"/>
        <v>1</v>
      </c>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row>
    <row r="192" spans="1:84" s="3" customFormat="1" ht="13.5" customHeight="1" x14ac:dyDescent="0.2">
      <c r="A192" s="13"/>
      <c r="B192" s="14" t="s">
        <v>169</v>
      </c>
      <c r="C192" s="9">
        <v>78638.115000000005</v>
      </c>
      <c r="D192" s="9">
        <v>3813.6619999999998</v>
      </c>
      <c r="E192" s="9">
        <v>6226.45</v>
      </c>
      <c r="F192" s="9">
        <v>11254.073</v>
      </c>
      <c r="G192" s="9">
        <v>0</v>
      </c>
      <c r="H192" s="9">
        <v>3813.6619999999998</v>
      </c>
      <c r="I192" s="9">
        <v>6226.45</v>
      </c>
      <c r="J192" s="9">
        <v>11254.073</v>
      </c>
      <c r="K192" s="61"/>
      <c r="L192" s="95"/>
      <c r="M192" s="92" t="s">
        <v>169</v>
      </c>
      <c r="N192" s="93">
        <v>78638.100000000006</v>
      </c>
      <c r="O192" s="93">
        <v>3813.7</v>
      </c>
      <c r="P192" s="93">
        <v>6226.5</v>
      </c>
      <c r="Q192" s="93">
        <v>11254.1</v>
      </c>
      <c r="R192" s="95"/>
      <c r="S192" s="93">
        <v>3813.7</v>
      </c>
      <c r="T192" s="93">
        <v>6226.5</v>
      </c>
      <c r="U192" s="93">
        <v>11254.1</v>
      </c>
      <c r="V192" s="1">
        <f t="shared" si="19"/>
        <v>1.4999999999417923E-2</v>
      </c>
      <c r="W192" s="1">
        <f t="shared" si="20"/>
        <v>-3.8000000000010914E-2</v>
      </c>
      <c r="X192" s="1">
        <f t="shared" si="21"/>
        <v>-5.0000000000181899E-2</v>
      </c>
      <c r="Y192" s="1">
        <f t="shared" si="22"/>
        <v>-2.7000000000043656E-2</v>
      </c>
      <c r="Z192" s="1">
        <f t="shared" si="23"/>
        <v>0</v>
      </c>
      <c r="AA192" s="1">
        <f t="shared" si="24"/>
        <v>-3.8000000000010914E-2</v>
      </c>
      <c r="AB192" s="1">
        <f t="shared" si="25"/>
        <v>-5.0000000000181899E-2</v>
      </c>
      <c r="AC192" s="1">
        <f t="shared" si="26"/>
        <v>-2.7000000000043656E-2</v>
      </c>
      <c r="AD192" s="1" t="b">
        <f t="shared" si="27"/>
        <v>1</v>
      </c>
    </row>
    <row r="193" spans="1:30" s="3" customFormat="1" ht="13.5" customHeight="1" x14ac:dyDescent="0.2">
      <c r="A193" s="13"/>
      <c r="B193" s="15" t="s">
        <v>0</v>
      </c>
      <c r="C193" s="11">
        <v>62473.97</v>
      </c>
      <c r="D193" s="11">
        <v>35.177999999999997</v>
      </c>
      <c r="E193" s="11">
        <v>1065.7739999999999</v>
      </c>
      <c r="F193" s="11">
        <v>4896.2110000000002</v>
      </c>
      <c r="G193" s="11">
        <v>0</v>
      </c>
      <c r="H193" s="11">
        <v>35.177999999999997</v>
      </c>
      <c r="I193" s="11">
        <v>1065.7739999999999</v>
      </c>
      <c r="J193" s="11">
        <v>4896.2110000000002</v>
      </c>
      <c r="K193" s="61"/>
      <c r="L193" s="95"/>
      <c r="M193" s="96" t="s">
        <v>0</v>
      </c>
      <c r="N193" s="97">
        <v>62474</v>
      </c>
      <c r="O193" s="98">
        <v>35.200000000000003</v>
      </c>
      <c r="P193" s="97">
        <v>1065.8</v>
      </c>
      <c r="Q193" s="97">
        <v>4896.2</v>
      </c>
      <c r="R193" s="95"/>
      <c r="S193" s="98">
        <v>35.200000000000003</v>
      </c>
      <c r="T193" s="97">
        <v>1065.8</v>
      </c>
      <c r="U193" s="97">
        <v>4896.2</v>
      </c>
      <c r="V193" s="1">
        <f t="shared" si="19"/>
        <v>-2.9999999998835847E-2</v>
      </c>
      <c r="W193" s="1">
        <f t="shared" si="20"/>
        <v>-2.2000000000005571E-2</v>
      </c>
      <c r="X193" s="1">
        <f t="shared" si="21"/>
        <v>-2.6000000000067303E-2</v>
      </c>
      <c r="Y193" s="1">
        <f t="shared" si="22"/>
        <v>1.1000000000422006E-2</v>
      </c>
      <c r="Z193" s="1">
        <f t="shared" si="23"/>
        <v>0</v>
      </c>
      <c r="AA193" s="1">
        <f t="shared" si="24"/>
        <v>-2.2000000000005571E-2</v>
      </c>
      <c r="AB193" s="1">
        <f t="shared" si="25"/>
        <v>-2.6000000000067303E-2</v>
      </c>
      <c r="AC193" s="1">
        <f t="shared" si="26"/>
        <v>1.1000000000422006E-2</v>
      </c>
      <c r="AD193" s="1" t="b">
        <f t="shared" si="27"/>
        <v>1</v>
      </c>
    </row>
    <row r="194" spans="1:30" s="3" customFormat="1" ht="13.5" customHeight="1" x14ac:dyDescent="0.2">
      <c r="A194" s="13"/>
      <c r="B194" s="15" t="s">
        <v>2</v>
      </c>
      <c r="C194" s="11">
        <v>16164.145</v>
      </c>
      <c r="D194" s="11">
        <v>3778.4839999999999</v>
      </c>
      <c r="E194" s="11">
        <v>5160.6760000000004</v>
      </c>
      <c r="F194" s="11">
        <v>6357.8620000000001</v>
      </c>
      <c r="G194" s="11">
        <v>0</v>
      </c>
      <c r="H194" s="11">
        <v>3778.4839999999999</v>
      </c>
      <c r="I194" s="11">
        <v>5160.6760000000004</v>
      </c>
      <c r="J194" s="11">
        <v>6357.8620000000001</v>
      </c>
      <c r="K194" s="61"/>
      <c r="L194" s="95"/>
      <c r="M194" s="96" t="s">
        <v>2</v>
      </c>
      <c r="N194" s="97">
        <v>16164.1</v>
      </c>
      <c r="O194" s="97">
        <v>3778.5</v>
      </c>
      <c r="P194" s="97">
        <v>5160.7</v>
      </c>
      <c r="Q194" s="97">
        <v>6357.9</v>
      </c>
      <c r="R194" s="95"/>
      <c r="S194" s="97">
        <v>3778.5</v>
      </c>
      <c r="T194" s="97">
        <v>5160.7</v>
      </c>
      <c r="U194" s="97">
        <v>6357.9</v>
      </c>
      <c r="V194" s="1">
        <f t="shared" si="19"/>
        <v>4.500000000007276E-2</v>
      </c>
      <c r="W194" s="1">
        <f t="shared" si="20"/>
        <v>-1.6000000000076398E-2</v>
      </c>
      <c r="X194" s="1">
        <f t="shared" si="21"/>
        <v>-2.3999999999432475E-2</v>
      </c>
      <c r="Y194" s="1">
        <f t="shared" si="22"/>
        <v>-3.7999999999556167E-2</v>
      </c>
      <c r="Z194" s="1">
        <f t="shared" si="23"/>
        <v>0</v>
      </c>
      <c r="AA194" s="1">
        <f t="shared" si="24"/>
        <v>-1.6000000000076398E-2</v>
      </c>
      <c r="AB194" s="1">
        <f t="shared" si="25"/>
        <v>-2.3999999999432475E-2</v>
      </c>
      <c r="AC194" s="1">
        <f t="shared" si="26"/>
        <v>-3.7999999999556167E-2</v>
      </c>
      <c r="AD194" s="1" t="b">
        <f t="shared" si="27"/>
        <v>1</v>
      </c>
    </row>
    <row r="195" spans="1:30" s="3" customFormat="1" ht="13.5" customHeight="1" x14ac:dyDescent="0.2">
      <c r="A195" s="13"/>
      <c r="B195" s="14" t="s">
        <v>143</v>
      </c>
      <c r="C195" s="9">
        <v>12036.901</v>
      </c>
      <c r="D195" s="9">
        <v>0</v>
      </c>
      <c r="E195" s="9">
        <v>10439.749</v>
      </c>
      <c r="F195" s="9">
        <v>12036.901</v>
      </c>
      <c r="G195" s="9">
        <v>0</v>
      </c>
      <c r="H195" s="9">
        <v>0</v>
      </c>
      <c r="I195" s="9">
        <v>10439.749</v>
      </c>
      <c r="J195" s="9">
        <v>12036.901</v>
      </c>
      <c r="K195" s="61"/>
      <c r="L195" s="95"/>
      <c r="M195" s="92" t="s">
        <v>143</v>
      </c>
      <c r="N195" s="93">
        <v>12036.9</v>
      </c>
      <c r="O195" s="94">
        <v>0</v>
      </c>
      <c r="P195" s="93">
        <v>10439.700000000001</v>
      </c>
      <c r="Q195" s="93">
        <v>12036.9</v>
      </c>
      <c r="R195" s="95"/>
      <c r="S195" s="94">
        <v>0</v>
      </c>
      <c r="T195" s="93">
        <v>10439.700000000001</v>
      </c>
      <c r="U195" s="93">
        <v>12036.9</v>
      </c>
      <c r="V195" s="1">
        <f t="shared" si="19"/>
        <v>1.0000000002037268E-3</v>
      </c>
      <c r="W195" s="1">
        <f t="shared" si="20"/>
        <v>0</v>
      </c>
      <c r="X195" s="1">
        <f t="shared" si="21"/>
        <v>4.8999999999068677E-2</v>
      </c>
      <c r="Y195" s="1">
        <f t="shared" si="22"/>
        <v>1.0000000002037268E-3</v>
      </c>
      <c r="Z195" s="1">
        <f t="shared" si="23"/>
        <v>0</v>
      </c>
      <c r="AA195" s="1">
        <f t="shared" si="24"/>
        <v>0</v>
      </c>
      <c r="AB195" s="1">
        <f t="shared" si="25"/>
        <v>4.8999999999068677E-2</v>
      </c>
      <c r="AC195" s="1">
        <f t="shared" si="26"/>
        <v>1.0000000002037268E-3</v>
      </c>
      <c r="AD195" s="1" t="b">
        <f t="shared" si="27"/>
        <v>1</v>
      </c>
    </row>
    <row r="196" spans="1:30" s="3" customFormat="1" ht="13.5" customHeight="1" x14ac:dyDescent="0.2">
      <c r="A196" s="13"/>
      <c r="B196" s="15" t="s">
        <v>0</v>
      </c>
      <c r="C196" s="11">
        <v>12036.901</v>
      </c>
      <c r="D196" s="11">
        <v>0</v>
      </c>
      <c r="E196" s="11">
        <v>10439.749</v>
      </c>
      <c r="F196" s="11">
        <v>12036.901</v>
      </c>
      <c r="G196" s="11">
        <v>0</v>
      </c>
      <c r="H196" s="11">
        <v>0</v>
      </c>
      <c r="I196" s="11">
        <v>10439.749</v>
      </c>
      <c r="J196" s="11">
        <v>12036.901</v>
      </c>
      <c r="K196" s="61"/>
      <c r="L196" s="95"/>
      <c r="M196" s="96" t="s">
        <v>0</v>
      </c>
      <c r="N196" s="97">
        <v>12036.9</v>
      </c>
      <c r="O196" s="98">
        <v>0</v>
      </c>
      <c r="P196" s="97">
        <v>10439.700000000001</v>
      </c>
      <c r="Q196" s="97">
        <v>12036.9</v>
      </c>
      <c r="R196" s="95"/>
      <c r="S196" s="98">
        <v>0</v>
      </c>
      <c r="T196" s="97">
        <v>10439.700000000001</v>
      </c>
      <c r="U196" s="97">
        <v>12036.9</v>
      </c>
      <c r="V196" s="1">
        <f t="shared" si="19"/>
        <v>1.0000000002037268E-3</v>
      </c>
      <c r="W196" s="1">
        <f t="shared" si="20"/>
        <v>0</v>
      </c>
      <c r="X196" s="1">
        <f t="shared" si="21"/>
        <v>4.8999999999068677E-2</v>
      </c>
      <c r="Y196" s="1">
        <f t="shared" si="22"/>
        <v>1.0000000002037268E-3</v>
      </c>
      <c r="Z196" s="1">
        <f t="shared" si="23"/>
        <v>0</v>
      </c>
      <c r="AA196" s="1">
        <f t="shared" si="24"/>
        <v>0</v>
      </c>
      <c r="AB196" s="1">
        <f t="shared" si="25"/>
        <v>4.8999999999068677E-2</v>
      </c>
      <c r="AC196" s="1">
        <f t="shared" si="26"/>
        <v>1.0000000002037268E-3</v>
      </c>
      <c r="AD196" s="1" t="b">
        <f t="shared" si="27"/>
        <v>1</v>
      </c>
    </row>
    <row r="197" spans="1:30" s="3" customFormat="1" ht="13.5" customHeight="1" x14ac:dyDescent="0.2">
      <c r="A197" s="13"/>
      <c r="B197" s="15" t="s">
        <v>2</v>
      </c>
      <c r="C197" s="11">
        <v>0</v>
      </c>
      <c r="D197" s="11">
        <v>0</v>
      </c>
      <c r="E197" s="11">
        <v>0</v>
      </c>
      <c r="F197" s="11">
        <v>0</v>
      </c>
      <c r="G197" s="11">
        <v>0</v>
      </c>
      <c r="H197" s="11">
        <v>0</v>
      </c>
      <c r="I197" s="11">
        <v>0</v>
      </c>
      <c r="J197" s="11">
        <v>0</v>
      </c>
      <c r="K197" s="61"/>
      <c r="L197" s="95"/>
      <c r="M197" s="96" t="s">
        <v>2</v>
      </c>
      <c r="N197" s="98">
        <v>0</v>
      </c>
      <c r="O197" s="98">
        <v>0</v>
      </c>
      <c r="P197" s="98">
        <v>0</v>
      </c>
      <c r="Q197" s="98">
        <v>0</v>
      </c>
      <c r="R197" s="95"/>
      <c r="S197" s="98">
        <v>0</v>
      </c>
      <c r="T197" s="98">
        <v>0</v>
      </c>
      <c r="U197" s="98">
        <v>0</v>
      </c>
      <c r="V197" s="1">
        <f t="shared" si="19"/>
        <v>0</v>
      </c>
      <c r="W197" s="1">
        <f t="shared" si="20"/>
        <v>0</v>
      </c>
      <c r="X197" s="1">
        <f t="shared" si="21"/>
        <v>0</v>
      </c>
      <c r="Y197" s="1">
        <f t="shared" si="22"/>
        <v>0</v>
      </c>
      <c r="Z197" s="1">
        <f t="shared" si="23"/>
        <v>0</v>
      </c>
      <c r="AA197" s="1">
        <f t="shared" si="24"/>
        <v>0</v>
      </c>
      <c r="AB197" s="1">
        <f t="shared" si="25"/>
        <v>0</v>
      </c>
      <c r="AC197" s="1">
        <f t="shared" si="26"/>
        <v>0</v>
      </c>
      <c r="AD197" s="1" t="b">
        <f t="shared" si="27"/>
        <v>1</v>
      </c>
    </row>
    <row r="198" spans="1:30" s="3" customFormat="1" ht="21" customHeight="1" x14ac:dyDescent="0.2">
      <c r="A198" s="13"/>
      <c r="B198" s="14" t="s">
        <v>183</v>
      </c>
      <c r="C198" s="9">
        <v>17828</v>
      </c>
      <c r="D198" s="9">
        <v>1391.9390000000001</v>
      </c>
      <c r="E198" s="9">
        <v>2783.8780000000002</v>
      </c>
      <c r="F198" s="9">
        <v>4675.817</v>
      </c>
      <c r="G198" s="9">
        <v>0</v>
      </c>
      <c r="H198" s="9">
        <v>0</v>
      </c>
      <c r="I198" s="9">
        <v>0</v>
      </c>
      <c r="J198" s="9">
        <v>1048.6420000000001</v>
      </c>
      <c r="K198" s="61"/>
      <c r="L198" s="95"/>
      <c r="M198" s="92" t="s">
        <v>183</v>
      </c>
      <c r="N198" s="93">
        <v>17828</v>
      </c>
      <c r="O198" s="93">
        <v>1391.9</v>
      </c>
      <c r="P198" s="93">
        <v>2783.9</v>
      </c>
      <c r="Q198" s="93">
        <v>4675.8</v>
      </c>
      <c r="R198" s="95"/>
      <c r="S198" s="94">
        <v>0</v>
      </c>
      <c r="T198" s="94">
        <v>0</v>
      </c>
      <c r="U198" s="93">
        <v>1048.5999999999999</v>
      </c>
      <c r="V198" s="1">
        <f t="shared" si="19"/>
        <v>0</v>
      </c>
      <c r="W198" s="1">
        <f t="shared" si="20"/>
        <v>3.8999999999987267E-2</v>
      </c>
      <c r="X198" s="1">
        <f t="shared" si="21"/>
        <v>-2.1999999999934516E-2</v>
      </c>
      <c r="Y198" s="1">
        <f t="shared" si="22"/>
        <v>1.6999999999825377E-2</v>
      </c>
      <c r="Z198" s="1">
        <f t="shared" si="23"/>
        <v>0</v>
      </c>
      <c r="AA198" s="1">
        <f t="shared" si="24"/>
        <v>0</v>
      </c>
      <c r="AB198" s="1">
        <f t="shared" si="25"/>
        <v>0</v>
      </c>
      <c r="AC198" s="1">
        <f t="shared" si="26"/>
        <v>4.20000000001437E-2</v>
      </c>
      <c r="AD198" s="1" t="b">
        <f t="shared" si="27"/>
        <v>1</v>
      </c>
    </row>
    <row r="199" spans="1:30" s="3" customFormat="1" ht="13.5" customHeight="1" x14ac:dyDescent="0.2">
      <c r="A199" s="13"/>
      <c r="B199" s="15" t="s">
        <v>0</v>
      </c>
      <c r="C199" s="11">
        <v>17828</v>
      </c>
      <c r="D199" s="11">
        <v>1391.9390000000001</v>
      </c>
      <c r="E199" s="11">
        <v>2783.8780000000002</v>
      </c>
      <c r="F199" s="11">
        <v>4675.817</v>
      </c>
      <c r="G199" s="11">
        <v>0</v>
      </c>
      <c r="H199" s="11">
        <v>0</v>
      </c>
      <c r="I199" s="11">
        <v>0</v>
      </c>
      <c r="J199" s="11">
        <v>1048.6420000000001</v>
      </c>
      <c r="K199" s="61"/>
      <c r="L199" s="95"/>
      <c r="M199" s="96" t="s">
        <v>0</v>
      </c>
      <c r="N199" s="97">
        <v>17828</v>
      </c>
      <c r="O199" s="97">
        <v>1391.9</v>
      </c>
      <c r="P199" s="97">
        <v>2783.9</v>
      </c>
      <c r="Q199" s="97">
        <v>4675.8</v>
      </c>
      <c r="R199" s="95"/>
      <c r="S199" s="98">
        <v>0</v>
      </c>
      <c r="T199" s="98">
        <v>0</v>
      </c>
      <c r="U199" s="97">
        <v>1048.5999999999999</v>
      </c>
      <c r="V199" s="1">
        <f t="shared" si="19"/>
        <v>0</v>
      </c>
      <c r="W199" s="1">
        <f t="shared" si="20"/>
        <v>3.8999999999987267E-2</v>
      </c>
      <c r="X199" s="1">
        <f t="shared" si="21"/>
        <v>-2.1999999999934516E-2</v>
      </c>
      <c r="Y199" s="1">
        <f t="shared" si="22"/>
        <v>1.6999999999825377E-2</v>
      </c>
      <c r="Z199" s="1">
        <f t="shared" si="23"/>
        <v>0</v>
      </c>
      <c r="AA199" s="1">
        <f t="shared" si="24"/>
        <v>0</v>
      </c>
      <c r="AB199" s="1">
        <f t="shared" si="25"/>
        <v>0</v>
      </c>
      <c r="AC199" s="1">
        <f t="shared" si="26"/>
        <v>4.20000000001437E-2</v>
      </c>
      <c r="AD199" s="1" t="b">
        <f t="shared" si="27"/>
        <v>1</v>
      </c>
    </row>
    <row r="200" spans="1:30" s="3" customFormat="1" ht="13.5" customHeight="1" x14ac:dyDescent="0.2">
      <c r="A200" s="13"/>
      <c r="B200" s="15" t="s">
        <v>2</v>
      </c>
      <c r="C200" s="11">
        <v>0</v>
      </c>
      <c r="D200" s="11">
        <v>0</v>
      </c>
      <c r="E200" s="11">
        <v>0</v>
      </c>
      <c r="F200" s="11">
        <v>0</v>
      </c>
      <c r="G200" s="11">
        <v>0</v>
      </c>
      <c r="H200" s="11">
        <v>0</v>
      </c>
      <c r="I200" s="11">
        <v>0</v>
      </c>
      <c r="J200" s="11">
        <v>0</v>
      </c>
      <c r="K200" s="61"/>
      <c r="L200" s="95"/>
      <c r="M200" s="96" t="s">
        <v>2</v>
      </c>
      <c r="N200" s="98">
        <v>0</v>
      </c>
      <c r="O200" s="98">
        <v>0</v>
      </c>
      <c r="P200" s="98">
        <v>0</v>
      </c>
      <c r="Q200" s="98">
        <v>0</v>
      </c>
      <c r="R200" s="95"/>
      <c r="S200" s="98">
        <v>0</v>
      </c>
      <c r="T200" s="98">
        <v>0</v>
      </c>
      <c r="U200" s="98">
        <v>0</v>
      </c>
      <c r="V200" s="1">
        <f t="shared" ref="V200:V263" si="28">+C200-N200</f>
        <v>0</v>
      </c>
      <c r="W200" s="1">
        <f t="shared" ref="W200:W263" si="29">+D200-O200</f>
        <v>0</v>
      </c>
      <c r="X200" s="1">
        <f t="shared" ref="X200:X263" si="30">+E200-P200</f>
        <v>0</v>
      </c>
      <c r="Y200" s="1">
        <f t="shared" ref="Y200:Y263" si="31">+F200-Q200</f>
        <v>0</v>
      </c>
      <c r="Z200" s="1">
        <f t="shared" ref="Z200:Z263" si="32">+G200-R200</f>
        <v>0</v>
      </c>
      <c r="AA200" s="1">
        <f t="shared" ref="AA200:AA263" si="33">+H200-S200</f>
        <v>0</v>
      </c>
      <c r="AB200" s="1">
        <f t="shared" ref="AB200:AB263" si="34">+I200-T200</f>
        <v>0</v>
      </c>
      <c r="AC200" s="1">
        <f t="shared" ref="AC200:AC263" si="35">+J200-U200</f>
        <v>0</v>
      </c>
      <c r="AD200" s="1" t="b">
        <f t="shared" ref="AD200:AD263" si="36">+B200=M200</f>
        <v>1</v>
      </c>
    </row>
    <row r="201" spans="1:30" s="3" customFormat="1" ht="21" customHeight="1" x14ac:dyDescent="0.2">
      <c r="A201" s="13"/>
      <c r="B201" s="14" t="s">
        <v>186</v>
      </c>
      <c r="C201" s="9">
        <v>30774.281999999999</v>
      </c>
      <c r="D201" s="9">
        <v>1661.6820375000002</v>
      </c>
      <c r="E201" s="9">
        <v>3205.7248250000002</v>
      </c>
      <c r="F201" s="9">
        <v>5447.4601125000008</v>
      </c>
      <c r="G201" s="9">
        <v>0</v>
      </c>
      <c r="H201" s="9">
        <v>1275.0482400000003</v>
      </c>
      <c r="I201" s="9">
        <v>1743.9887200000003</v>
      </c>
      <c r="J201" s="9">
        <v>2349.9612800000004</v>
      </c>
      <c r="K201" s="61"/>
      <c r="L201" s="95"/>
      <c r="M201" s="92" t="s">
        <v>186</v>
      </c>
      <c r="N201" s="93">
        <v>30774.3</v>
      </c>
      <c r="O201" s="93">
        <v>1661.7</v>
      </c>
      <c r="P201" s="93">
        <v>3205.7</v>
      </c>
      <c r="Q201" s="93">
        <v>5447.5</v>
      </c>
      <c r="R201" s="95"/>
      <c r="S201" s="93">
        <v>1275</v>
      </c>
      <c r="T201" s="93">
        <v>1744</v>
      </c>
      <c r="U201" s="93">
        <v>2350</v>
      </c>
      <c r="V201" s="1">
        <f t="shared" si="28"/>
        <v>-1.8000000000029104E-2</v>
      </c>
      <c r="W201" s="1">
        <f t="shared" si="29"/>
        <v>-1.7962499999839565E-2</v>
      </c>
      <c r="X201" s="1">
        <f t="shared" si="30"/>
        <v>2.4825000000419095E-2</v>
      </c>
      <c r="Y201" s="1">
        <f t="shared" si="31"/>
        <v>-3.988749999916763E-2</v>
      </c>
      <c r="Z201" s="1">
        <f t="shared" si="32"/>
        <v>0</v>
      </c>
      <c r="AA201" s="1">
        <f t="shared" si="33"/>
        <v>4.8240000000305372E-2</v>
      </c>
      <c r="AB201" s="1">
        <f t="shared" si="34"/>
        <v>-1.1279999999715073E-2</v>
      </c>
      <c r="AC201" s="1">
        <f t="shared" si="35"/>
        <v>-3.8719999999557331E-2</v>
      </c>
      <c r="AD201" s="1" t="b">
        <f t="shared" si="36"/>
        <v>1</v>
      </c>
    </row>
    <row r="202" spans="1:30" s="3" customFormat="1" ht="13.5" customHeight="1" x14ac:dyDescent="0.2">
      <c r="A202" s="13"/>
      <c r="B202" s="15" t="s">
        <v>0</v>
      </c>
      <c r="C202" s="11">
        <v>16251.56</v>
      </c>
      <c r="D202" s="11">
        <v>1291.9712875</v>
      </c>
      <c r="E202" s="11">
        <v>2583.942575</v>
      </c>
      <c r="F202" s="11">
        <v>4500.8554625000006</v>
      </c>
      <c r="G202" s="11">
        <v>0</v>
      </c>
      <c r="H202" s="11">
        <v>1157.4089900000001</v>
      </c>
      <c r="I202" s="11">
        <v>1420.7537200000002</v>
      </c>
      <c r="J202" s="11">
        <v>1533.1942799999999</v>
      </c>
      <c r="K202" s="61"/>
      <c r="L202" s="95"/>
      <c r="M202" s="96" t="s">
        <v>0</v>
      </c>
      <c r="N202" s="97">
        <v>16251.6</v>
      </c>
      <c r="O202" s="97">
        <v>1292</v>
      </c>
      <c r="P202" s="97">
        <v>2583.9</v>
      </c>
      <c r="Q202" s="97">
        <v>4500.8999999999996</v>
      </c>
      <c r="R202" s="95"/>
      <c r="S202" s="97">
        <v>1157.4000000000001</v>
      </c>
      <c r="T202" s="97">
        <v>1420.8</v>
      </c>
      <c r="U202" s="97">
        <v>1533.2</v>
      </c>
      <c r="V202" s="1">
        <f t="shared" si="28"/>
        <v>-4.0000000000873115E-2</v>
      </c>
      <c r="W202" s="1">
        <f t="shared" si="29"/>
        <v>-2.8712499999983265E-2</v>
      </c>
      <c r="X202" s="1">
        <f t="shared" si="30"/>
        <v>4.257499999994252E-2</v>
      </c>
      <c r="Y202" s="1">
        <f t="shared" si="31"/>
        <v>-4.4537499999023566E-2</v>
      </c>
      <c r="Z202" s="1">
        <f t="shared" si="32"/>
        <v>0</v>
      </c>
      <c r="AA202" s="1">
        <f t="shared" si="33"/>
        <v>8.9900000000397995E-3</v>
      </c>
      <c r="AB202" s="1">
        <f t="shared" si="34"/>
        <v>-4.6279999999796928E-2</v>
      </c>
      <c r="AC202" s="1">
        <f t="shared" si="35"/>
        <v>-5.7200000001103035E-3</v>
      </c>
      <c r="AD202" s="1" t="b">
        <f t="shared" si="36"/>
        <v>1</v>
      </c>
    </row>
    <row r="203" spans="1:30" s="3" customFormat="1" ht="13.5" customHeight="1" x14ac:dyDescent="0.2">
      <c r="A203" s="13"/>
      <c r="B203" s="15" t="s">
        <v>2</v>
      </c>
      <c r="C203" s="11">
        <v>14522.722</v>
      </c>
      <c r="D203" s="11">
        <v>369.71075000000002</v>
      </c>
      <c r="E203" s="11">
        <v>621.78224999999998</v>
      </c>
      <c r="F203" s="11">
        <v>946.60464999999999</v>
      </c>
      <c r="G203" s="11">
        <v>0</v>
      </c>
      <c r="H203" s="11">
        <v>117.63925</v>
      </c>
      <c r="I203" s="11">
        <v>323.23500000000001</v>
      </c>
      <c r="J203" s="11">
        <v>816.76700000000005</v>
      </c>
      <c r="K203" s="61"/>
      <c r="L203" s="95"/>
      <c r="M203" s="96" t="s">
        <v>2</v>
      </c>
      <c r="N203" s="97">
        <v>14522.7</v>
      </c>
      <c r="O203" s="98">
        <v>369.7</v>
      </c>
      <c r="P203" s="98">
        <v>621.79999999999995</v>
      </c>
      <c r="Q203" s="98">
        <v>946.6</v>
      </c>
      <c r="R203" s="95"/>
      <c r="S203" s="98">
        <v>117.6</v>
      </c>
      <c r="T203" s="98">
        <v>323.2</v>
      </c>
      <c r="U203" s="98">
        <v>816.8</v>
      </c>
      <c r="V203" s="1">
        <f t="shared" si="28"/>
        <v>2.1999999999025022E-2</v>
      </c>
      <c r="W203" s="1">
        <f t="shared" si="29"/>
        <v>1.0750000000030013E-2</v>
      </c>
      <c r="X203" s="1">
        <f t="shared" si="30"/>
        <v>-1.7749999999978172E-2</v>
      </c>
      <c r="Y203" s="1">
        <f t="shared" si="31"/>
        <v>4.6499999999696229E-3</v>
      </c>
      <c r="Z203" s="1">
        <f t="shared" si="32"/>
        <v>0</v>
      </c>
      <c r="AA203" s="1">
        <f t="shared" si="33"/>
        <v>3.9250000000009777E-2</v>
      </c>
      <c r="AB203" s="1">
        <f t="shared" si="34"/>
        <v>3.5000000000025011E-2</v>
      </c>
      <c r="AC203" s="1">
        <f t="shared" si="35"/>
        <v>-3.2999999999901775E-2</v>
      </c>
      <c r="AD203" s="1" t="b">
        <f t="shared" si="36"/>
        <v>1</v>
      </c>
    </row>
    <row r="204" spans="1:30" s="3" customFormat="1" ht="21" customHeight="1" x14ac:dyDescent="0.2">
      <c r="A204" s="13"/>
      <c r="B204" s="14" t="s">
        <v>185</v>
      </c>
      <c r="C204" s="9">
        <v>11323.066000000001</v>
      </c>
      <c r="D204" s="9">
        <v>769.9839750000001</v>
      </c>
      <c r="E204" s="9">
        <v>1539.9679500000002</v>
      </c>
      <c r="F204" s="9">
        <v>3056.6186350000003</v>
      </c>
      <c r="G204" s="9">
        <v>0</v>
      </c>
      <c r="H204" s="9">
        <v>0</v>
      </c>
      <c r="I204" s="9">
        <v>775.14107000000001</v>
      </c>
      <c r="J204" s="9">
        <v>1601.5583899999999</v>
      </c>
      <c r="K204" s="61"/>
      <c r="L204" s="95"/>
      <c r="M204" s="92" t="s">
        <v>185</v>
      </c>
      <c r="N204" s="93">
        <v>11323.1</v>
      </c>
      <c r="O204" s="94">
        <v>770</v>
      </c>
      <c r="P204" s="93">
        <v>1540</v>
      </c>
      <c r="Q204" s="93">
        <v>3056.6</v>
      </c>
      <c r="R204" s="95"/>
      <c r="S204" s="94">
        <v>0</v>
      </c>
      <c r="T204" s="94">
        <v>775.1</v>
      </c>
      <c r="U204" s="93">
        <v>1601.6</v>
      </c>
      <c r="V204" s="1">
        <f t="shared" si="28"/>
        <v>-3.3999999999650754E-2</v>
      </c>
      <c r="W204" s="1">
        <f t="shared" si="29"/>
        <v>-1.6024999999899592E-2</v>
      </c>
      <c r="X204" s="1">
        <f t="shared" si="30"/>
        <v>-3.2049999999799184E-2</v>
      </c>
      <c r="Y204" s="1">
        <f t="shared" si="31"/>
        <v>1.8635000000358559E-2</v>
      </c>
      <c r="Z204" s="1">
        <f t="shared" si="32"/>
        <v>0</v>
      </c>
      <c r="AA204" s="1">
        <f t="shared" si="33"/>
        <v>0</v>
      </c>
      <c r="AB204" s="1">
        <f t="shared" si="34"/>
        <v>4.1069999999990614E-2</v>
      </c>
      <c r="AC204" s="1">
        <f t="shared" si="35"/>
        <v>-4.1609999999991487E-2</v>
      </c>
      <c r="AD204" s="1" t="b">
        <f t="shared" si="36"/>
        <v>1</v>
      </c>
    </row>
    <row r="205" spans="1:30" s="3" customFormat="1" ht="13.5" customHeight="1" thickBot="1" x14ac:dyDescent="0.25">
      <c r="A205" s="13"/>
      <c r="B205" s="15" t="s">
        <v>0</v>
      </c>
      <c r="C205" s="11">
        <v>11323.066000000001</v>
      </c>
      <c r="D205" s="11">
        <v>769.9839750000001</v>
      </c>
      <c r="E205" s="11">
        <v>1539.9679500000002</v>
      </c>
      <c r="F205" s="11">
        <v>3056.6186350000003</v>
      </c>
      <c r="G205" s="11">
        <v>0</v>
      </c>
      <c r="H205" s="11">
        <v>0</v>
      </c>
      <c r="I205" s="11">
        <v>775.14107000000001</v>
      </c>
      <c r="J205" s="11">
        <v>1601.5583899999999</v>
      </c>
      <c r="K205" s="61"/>
      <c r="L205" s="103"/>
      <c r="M205" s="104" t="s">
        <v>0</v>
      </c>
      <c r="N205" s="106">
        <v>11323.1</v>
      </c>
      <c r="O205" s="105">
        <v>770</v>
      </c>
      <c r="P205" s="106">
        <v>1540</v>
      </c>
      <c r="Q205" s="106">
        <v>3056.6</v>
      </c>
      <c r="R205" s="103"/>
      <c r="S205" s="105">
        <v>0</v>
      </c>
      <c r="T205" s="105">
        <v>775.1</v>
      </c>
      <c r="U205" s="106">
        <v>1601.6</v>
      </c>
      <c r="V205" s="1">
        <f t="shared" si="28"/>
        <v>-3.3999999999650754E-2</v>
      </c>
      <c r="W205" s="1">
        <f t="shared" si="29"/>
        <v>-1.6024999999899592E-2</v>
      </c>
      <c r="X205" s="1">
        <f t="shared" si="30"/>
        <v>-3.2049999999799184E-2</v>
      </c>
      <c r="Y205" s="1">
        <f t="shared" si="31"/>
        <v>1.8635000000358559E-2</v>
      </c>
      <c r="Z205" s="1">
        <f t="shared" si="32"/>
        <v>0</v>
      </c>
      <c r="AA205" s="1">
        <f t="shared" si="33"/>
        <v>0</v>
      </c>
      <c r="AB205" s="1">
        <f t="shared" si="34"/>
        <v>4.1069999999990614E-2</v>
      </c>
      <c r="AC205" s="1">
        <f t="shared" si="35"/>
        <v>-4.1609999999991487E-2</v>
      </c>
      <c r="AD205" s="1" t="b">
        <f t="shared" si="36"/>
        <v>1</v>
      </c>
    </row>
    <row r="206" spans="1:30" s="3" customFormat="1" ht="13.5" customHeight="1" thickTop="1" x14ac:dyDescent="0.2">
      <c r="A206" s="13"/>
      <c r="B206" s="15" t="s">
        <v>2</v>
      </c>
      <c r="C206" s="11">
        <v>0</v>
      </c>
      <c r="D206" s="11">
        <v>0</v>
      </c>
      <c r="E206" s="11">
        <v>0</v>
      </c>
      <c r="F206" s="11">
        <v>0</v>
      </c>
      <c r="G206" s="11">
        <v>0</v>
      </c>
      <c r="H206" s="11">
        <v>0</v>
      </c>
      <c r="I206" s="11">
        <v>0</v>
      </c>
      <c r="J206" s="11">
        <v>0</v>
      </c>
      <c r="K206" s="61"/>
      <c r="L206" s="95"/>
      <c r="M206" s="96" t="s">
        <v>2</v>
      </c>
      <c r="N206" s="98">
        <v>0</v>
      </c>
      <c r="O206" s="98">
        <v>0</v>
      </c>
      <c r="P206" s="98">
        <v>0</v>
      </c>
      <c r="Q206" s="98">
        <v>0</v>
      </c>
      <c r="R206" s="95"/>
      <c r="S206" s="98">
        <v>0</v>
      </c>
      <c r="T206" s="98">
        <v>0</v>
      </c>
      <c r="U206" s="98">
        <v>0</v>
      </c>
      <c r="V206" s="1">
        <f t="shared" si="28"/>
        <v>0</v>
      </c>
      <c r="W206" s="1">
        <f t="shared" si="29"/>
        <v>0</v>
      </c>
      <c r="X206" s="1">
        <f t="shared" si="30"/>
        <v>0</v>
      </c>
      <c r="Y206" s="1">
        <f t="shared" si="31"/>
        <v>0</v>
      </c>
      <c r="Z206" s="1">
        <f t="shared" si="32"/>
        <v>0</v>
      </c>
      <c r="AA206" s="1">
        <f t="shared" si="33"/>
        <v>0</v>
      </c>
      <c r="AB206" s="1">
        <f t="shared" si="34"/>
        <v>0</v>
      </c>
      <c r="AC206" s="1">
        <f t="shared" si="35"/>
        <v>0</v>
      </c>
      <c r="AD206" s="1" t="b">
        <f t="shared" si="36"/>
        <v>1</v>
      </c>
    </row>
    <row r="207" spans="1:30" s="3" customFormat="1" ht="21.75" customHeight="1" x14ac:dyDescent="0.2">
      <c r="A207" s="13"/>
      <c r="B207" s="14" t="s">
        <v>212</v>
      </c>
      <c r="C207" s="9">
        <v>9181.0370000000003</v>
      </c>
      <c r="D207" s="9">
        <v>782.91800000000001</v>
      </c>
      <c r="E207" s="9">
        <v>1332.838</v>
      </c>
      <c r="F207" s="9">
        <v>1923.047</v>
      </c>
      <c r="G207" s="9">
        <v>0</v>
      </c>
      <c r="H207" s="9">
        <v>548.80700000000002</v>
      </c>
      <c r="I207" s="9">
        <v>617.48400000000004</v>
      </c>
      <c r="J207" s="9">
        <v>882.08199999999999</v>
      </c>
      <c r="K207" s="61"/>
      <c r="L207" s="95"/>
      <c r="M207" s="92" t="s">
        <v>212</v>
      </c>
      <c r="N207" s="93">
        <v>9181</v>
      </c>
      <c r="O207" s="94">
        <v>782.9</v>
      </c>
      <c r="P207" s="93">
        <v>1332.8</v>
      </c>
      <c r="Q207" s="93">
        <v>1923</v>
      </c>
      <c r="R207" s="95"/>
      <c r="S207" s="94">
        <v>548.79999999999995</v>
      </c>
      <c r="T207" s="94">
        <v>617.5</v>
      </c>
      <c r="U207" s="94">
        <v>882.1</v>
      </c>
      <c r="V207" s="1">
        <f t="shared" si="28"/>
        <v>3.7000000000261934E-2</v>
      </c>
      <c r="W207" s="1">
        <f t="shared" si="29"/>
        <v>1.8000000000029104E-2</v>
      </c>
      <c r="X207" s="1">
        <f t="shared" si="30"/>
        <v>3.8000000000010914E-2</v>
      </c>
      <c r="Y207" s="1">
        <f t="shared" si="31"/>
        <v>4.7000000000025466E-2</v>
      </c>
      <c r="Z207" s="1">
        <f t="shared" si="32"/>
        <v>0</v>
      </c>
      <c r="AA207" s="1">
        <f t="shared" si="33"/>
        <v>7.0000000000618456E-3</v>
      </c>
      <c r="AB207" s="1">
        <f t="shared" si="34"/>
        <v>-1.5999999999962711E-2</v>
      </c>
      <c r="AC207" s="1">
        <f t="shared" si="35"/>
        <v>-1.8000000000029104E-2</v>
      </c>
      <c r="AD207" s="1" t="b">
        <f t="shared" si="36"/>
        <v>1</v>
      </c>
    </row>
    <row r="208" spans="1:30" s="3" customFormat="1" ht="13.5" customHeight="1" x14ac:dyDescent="0.2">
      <c r="A208" s="13"/>
      <c r="B208" s="15" t="s">
        <v>0</v>
      </c>
      <c r="C208" s="11">
        <v>9181.0370000000003</v>
      </c>
      <c r="D208" s="11">
        <v>782.91800000000001</v>
      </c>
      <c r="E208" s="11">
        <v>1332.838</v>
      </c>
      <c r="F208" s="11">
        <v>1923.047</v>
      </c>
      <c r="G208" s="11">
        <v>0</v>
      </c>
      <c r="H208" s="11">
        <v>548.80700000000002</v>
      </c>
      <c r="I208" s="11">
        <v>617.48400000000004</v>
      </c>
      <c r="J208" s="11">
        <v>882.08199999999999</v>
      </c>
      <c r="K208" s="61"/>
      <c r="L208" s="95"/>
      <c r="M208" s="96" t="s">
        <v>0</v>
      </c>
      <c r="N208" s="97">
        <v>9181</v>
      </c>
      <c r="O208" s="98">
        <v>782.9</v>
      </c>
      <c r="P208" s="97">
        <v>1332.8</v>
      </c>
      <c r="Q208" s="97">
        <v>1923</v>
      </c>
      <c r="R208" s="95"/>
      <c r="S208" s="98">
        <v>548.79999999999995</v>
      </c>
      <c r="T208" s="98">
        <v>617.5</v>
      </c>
      <c r="U208" s="98">
        <v>882.1</v>
      </c>
      <c r="V208" s="1">
        <f t="shared" si="28"/>
        <v>3.7000000000261934E-2</v>
      </c>
      <c r="W208" s="1">
        <f t="shared" si="29"/>
        <v>1.8000000000029104E-2</v>
      </c>
      <c r="X208" s="1">
        <f t="shared" si="30"/>
        <v>3.8000000000010914E-2</v>
      </c>
      <c r="Y208" s="1">
        <f t="shared" si="31"/>
        <v>4.7000000000025466E-2</v>
      </c>
      <c r="Z208" s="1">
        <f t="shared" si="32"/>
        <v>0</v>
      </c>
      <c r="AA208" s="1">
        <f t="shared" si="33"/>
        <v>7.0000000000618456E-3</v>
      </c>
      <c r="AB208" s="1">
        <f t="shared" si="34"/>
        <v>-1.5999999999962711E-2</v>
      </c>
      <c r="AC208" s="1">
        <f t="shared" si="35"/>
        <v>-1.8000000000029104E-2</v>
      </c>
      <c r="AD208" s="1" t="b">
        <f t="shared" si="36"/>
        <v>1</v>
      </c>
    </row>
    <row r="209" spans="1:84" s="3" customFormat="1" ht="13.5" customHeight="1" x14ac:dyDescent="0.2">
      <c r="A209" s="13"/>
      <c r="B209" s="15" t="s">
        <v>2</v>
      </c>
      <c r="C209" s="11">
        <v>0</v>
      </c>
      <c r="D209" s="11">
        <v>0</v>
      </c>
      <c r="E209" s="11">
        <v>0</v>
      </c>
      <c r="F209" s="11">
        <v>0</v>
      </c>
      <c r="G209" s="11">
        <v>0</v>
      </c>
      <c r="H209" s="11">
        <v>0</v>
      </c>
      <c r="I209" s="11">
        <v>0</v>
      </c>
      <c r="J209" s="11">
        <v>0</v>
      </c>
      <c r="K209" s="61"/>
      <c r="L209" s="95"/>
      <c r="M209" s="96" t="s">
        <v>2</v>
      </c>
      <c r="N209" s="98">
        <v>0</v>
      </c>
      <c r="O209" s="98">
        <v>0</v>
      </c>
      <c r="P209" s="98">
        <v>0</v>
      </c>
      <c r="Q209" s="98">
        <v>0</v>
      </c>
      <c r="R209" s="95"/>
      <c r="S209" s="98">
        <v>0</v>
      </c>
      <c r="T209" s="98">
        <v>0</v>
      </c>
      <c r="U209" s="98">
        <v>0</v>
      </c>
      <c r="V209" s="1">
        <f t="shared" si="28"/>
        <v>0</v>
      </c>
      <c r="W209" s="1">
        <f t="shared" si="29"/>
        <v>0</v>
      </c>
      <c r="X209" s="1">
        <f t="shared" si="30"/>
        <v>0</v>
      </c>
      <c r="Y209" s="1">
        <f t="shared" si="31"/>
        <v>0</v>
      </c>
      <c r="Z209" s="1">
        <f t="shared" si="32"/>
        <v>0</v>
      </c>
      <c r="AA209" s="1">
        <f t="shared" si="33"/>
        <v>0</v>
      </c>
      <c r="AB209" s="1">
        <f t="shared" si="34"/>
        <v>0</v>
      </c>
      <c r="AC209" s="1">
        <f t="shared" si="35"/>
        <v>0</v>
      </c>
      <c r="AD209" s="1" t="b">
        <f t="shared" si="36"/>
        <v>1</v>
      </c>
    </row>
    <row r="210" spans="1:84" s="3" customFormat="1" ht="21" customHeight="1" x14ac:dyDescent="0.2">
      <c r="A210" s="13"/>
      <c r="B210" s="14" t="s">
        <v>187</v>
      </c>
      <c r="C210" s="9">
        <v>3562.5439999999999</v>
      </c>
      <c r="D210" s="9">
        <v>349.74799999999999</v>
      </c>
      <c r="E210" s="9">
        <v>699.49699999999996</v>
      </c>
      <c r="F210" s="9">
        <v>1596.6569999999999</v>
      </c>
      <c r="G210" s="9">
        <v>0</v>
      </c>
      <c r="H210" s="9">
        <v>190.059</v>
      </c>
      <c r="I210" s="9">
        <v>525.20799999999997</v>
      </c>
      <c r="J210" s="9">
        <v>861.96199999999999</v>
      </c>
      <c r="K210" s="61"/>
      <c r="L210" s="95"/>
      <c r="M210" s="92" t="s">
        <v>187</v>
      </c>
      <c r="N210" s="93">
        <v>3562.5</v>
      </c>
      <c r="O210" s="94">
        <v>349.7</v>
      </c>
      <c r="P210" s="94">
        <v>699.5</v>
      </c>
      <c r="Q210" s="93">
        <v>1596.7</v>
      </c>
      <c r="R210" s="95"/>
      <c r="S210" s="94">
        <v>190.1</v>
      </c>
      <c r="T210" s="94">
        <v>525.20000000000005</v>
      </c>
      <c r="U210" s="94">
        <v>862</v>
      </c>
      <c r="V210" s="1">
        <f t="shared" si="28"/>
        <v>4.3999999999869033E-2</v>
      </c>
      <c r="W210" s="1">
        <f t="shared" si="29"/>
        <v>4.8000000000001819E-2</v>
      </c>
      <c r="X210" s="1">
        <f t="shared" si="30"/>
        <v>-3.0000000000427463E-3</v>
      </c>
      <c r="Y210" s="1">
        <f t="shared" si="31"/>
        <v>-4.3000000000120053E-2</v>
      </c>
      <c r="Z210" s="1">
        <f t="shared" si="32"/>
        <v>0</v>
      </c>
      <c r="AA210" s="1">
        <f t="shared" si="33"/>
        <v>-4.0999999999996817E-2</v>
      </c>
      <c r="AB210" s="1">
        <f t="shared" si="34"/>
        <v>7.9999999999245119E-3</v>
      </c>
      <c r="AC210" s="1">
        <f t="shared" si="35"/>
        <v>-3.8000000000010914E-2</v>
      </c>
      <c r="AD210" s="1" t="b">
        <f t="shared" si="36"/>
        <v>1</v>
      </c>
    </row>
    <row r="211" spans="1:84" s="3" customFormat="1" ht="13.5" customHeight="1" x14ac:dyDescent="0.2">
      <c r="A211" s="13"/>
      <c r="B211" s="15" t="s">
        <v>0</v>
      </c>
      <c r="C211" s="11">
        <v>3562.5439999999999</v>
      </c>
      <c r="D211" s="11">
        <v>349.74799999999999</v>
      </c>
      <c r="E211" s="11">
        <v>699.49699999999996</v>
      </c>
      <c r="F211" s="11">
        <v>1596.6569999999999</v>
      </c>
      <c r="G211" s="11">
        <v>0</v>
      </c>
      <c r="H211" s="11">
        <v>190.059</v>
      </c>
      <c r="I211" s="11">
        <v>525.20799999999997</v>
      </c>
      <c r="J211" s="11">
        <v>861.96199999999999</v>
      </c>
      <c r="K211" s="61"/>
      <c r="L211" s="95"/>
      <c r="M211" s="96" t="s">
        <v>0</v>
      </c>
      <c r="N211" s="97">
        <v>3562.5</v>
      </c>
      <c r="O211" s="98">
        <v>349.7</v>
      </c>
      <c r="P211" s="98">
        <v>699.5</v>
      </c>
      <c r="Q211" s="97">
        <v>1596.7</v>
      </c>
      <c r="R211" s="95"/>
      <c r="S211" s="98">
        <v>190.1</v>
      </c>
      <c r="T211" s="98">
        <v>525.20000000000005</v>
      </c>
      <c r="U211" s="98">
        <v>862</v>
      </c>
      <c r="V211" s="1">
        <f t="shared" si="28"/>
        <v>4.3999999999869033E-2</v>
      </c>
      <c r="W211" s="1">
        <f t="shared" si="29"/>
        <v>4.8000000000001819E-2</v>
      </c>
      <c r="X211" s="1">
        <f t="shared" si="30"/>
        <v>-3.0000000000427463E-3</v>
      </c>
      <c r="Y211" s="1">
        <f t="shared" si="31"/>
        <v>-4.3000000000120053E-2</v>
      </c>
      <c r="Z211" s="1">
        <f t="shared" si="32"/>
        <v>0</v>
      </c>
      <c r="AA211" s="1">
        <f t="shared" si="33"/>
        <v>-4.0999999999996817E-2</v>
      </c>
      <c r="AB211" s="1">
        <f t="shared" si="34"/>
        <v>7.9999999999245119E-3</v>
      </c>
      <c r="AC211" s="1">
        <f t="shared" si="35"/>
        <v>-3.8000000000010914E-2</v>
      </c>
      <c r="AD211" s="1" t="b">
        <f t="shared" si="36"/>
        <v>1</v>
      </c>
    </row>
    <row r="212" spans="1:84" s="3" customFormat="1" ht="13.5" customHeight="1" x14ac:dyDescent="0.2">
      <c r="A212" s="13"/>
      <c r="B212" s="15" t="s">
        <v>2</v>
      </c>
      <c r="C212" s="11">
        <v>0</v>
      </c>
      <c r="D212" s="11">
        <v>0</v>
      </c>
      <c r="E212" s="11">
        <v>0</v>
      </c>
      <c r="F212" s="11">
        <v>0</v>
      </c>
      <c r="G212" s="11">
        <v>0</v>
      </c>
      <c r="H212" s="11">
        <v>0</v>
      </c>
      <c r="I212" s="11">
        <v>0</v>
      </c>
      <c r="J212" s="11">
        <v>0</v>
      </c>
      <c r="K212" s="61"/>
      <c r="L212" s="95"/>
      <c r="M212" s="96" t="s">
        <v>2</v>
      </c>
      <c r="N212" s="98">
        <v>0</v>
      </c>
      <c r="O212" s="98">
        <v>0</v>
      </c>
      <c r="P212" s="98">
        <v>0</v>
      </c>
      <c r="Q212" s="98">
        <v>0</v>
      </c>
      <c r="R212" s="95"/>
      <c r="S212" s="98">
        <v>0</v>
      </c>
      <c r="T212" s="98">
        <v>0</v>
      </c>
      <c r="U212" s="98">
        <v>0</v>
      </c>
      <c r="V212" s="1">
        <f t="shared" si="28"/>
        <v>0</v>
      </c>
      <c r="W212" s="1">
        <f t="shared" si="29"/>
        <v>0</v>
      </c>
      <c r="X212" s="1">
        <f t="shared" si="30"/>
        <v>0</v>
      </c>
      <c r="Y212" s="1">
        <f t="shared" si="31"/>
        <v>0</v>
      </c>
      <c r="Z212" s="1">
        <f t="shared" si="32"/>
        <v>0</v>
      </c>
      <c r="AA212" s="1">
        <f t="shared" si="33"/>
        <v>0</v>
      </c>
      <c r="AB212" s="1">
        <f t="shared" si="34"/>
        <v>0</v>
      </c>
      <c r="AC212" s="1">
        <f t="shared" si="35"/>
        <v>0</v>
      </c>
      <c r="AD212" s="1" t="b">
        <f t="shared" si="36"/>
        <v>1</v>
      </c>
    </row>
    <row r="213" spans="1:84" s="3" customFormat="1" ht="20.25" customHeight="1" x14ac:dyDescent="0.2">
      <c r="A213" s="13"/>
      <c r="B213" s="14" t="s">
        <v>202</v>
      </c>
      <c r="C213" s="9">
        <v>34642.161999999997</v>
      </c>
      <c r="D213" s="9">
        <v>2360.2510000000002</v>
      </c>
      <c r="E213" s="9">
        <v>4701.1279999999997</v>
      </c>
      <c r="F213" s="9">
        <v>9169.9159999999993</v>
      </c>
      <c r="G213" s="9">
        <v>0</v>
      </c>
      <c r="H213" s="9">
        <v>0</v>
      </c>
      <c r="I213" s="9">
        <v>330.84500000000003</v>
      </c>
      <c r="J213" s="9">
        <v>4708.8869999999997</v>
      </c>
      <c r="K213" s="61"/>
      <c r="L213" s="95"/>
      <c r="M213" s="92" t="s">
        <v>202</v>
      </c>
      <c r="N213" s="93">
        <v>34642.199999999997</v>
      </c>
      <c r="O213" s="93">
        <v>2360.3000000000002</v>
      </c>
      <c r="P213" s="93">
        <v>4701.1000000000004</v>
      </c>
      <c r="Q213" s="93">
        <v>9169.9</v>
      </c>
      <c r="R213" s="95"/>
      <c r="S213" s="94">
        <v>0</v>
      </c>
      <c r="T213" s="94">
        <v>330.8</v>
      </c>
      <c r="U213" s="93">
        <v>4708.8999999999996</v>
      </c>
      <c r="V213" s="1">
        <f t="shared" si="28"/>
        <v>-3.8000000000465661E-2</v>
      </c>
      <c r="W213" s="1">
        <f t="shared" si="29"/>
        <v>-4.8999999999978172E-2</v>
      </c>
      <c r="X213" s="1">
        <f t="shared" si="30"/>
        <v>2.7999999999337888E-2</v>
      </c>
      <c r="Y213" s="1">
        <f t="shared" si="31"/>
        <v>1.599999999962165E-2</v>
      </c>
      <c r="Z213" s="1">
        <f t="shared" si="32"/>
        <v>0</v>
      </c>
      <c r="AA213" s="1">
        <f t="shared" si="33"/>
        <v>0</v>
      </c>
      <c r="AB213" s="1">
        <f t="shared" si="34"/>
        <v>4.5000000000015916E-2</v>
      </c>
      <c r="AC213" s="1">
        <f t="shared" si="35"/>
        <v>-1.2999999999919964E-2</v>
      </c>
      <c r="AD213" s="1" t="b">
        <f t="shared" si="36"/>
        <v>1</v>
      </c>
    </row>
    <row r="214" spans="1:84" s="3" customFormat="1" ht="13.5" customHeight="1" x14ac:dyDescent="0.2">
      <c r="A214" s="13"/>
      <c r="B214" s="15" t="s">
        <v>0</v>
      </c>
      <c r="C214" s="11">
        <v>32657.092000000001</v>
      </c>
      <c r="D214" s="11">
        <v>2194.828</v>
      </c>
      <c r="E214" s="11">
        <v>4370.2830000000004</v>
      </c>
      <c r="F214" s="11">
        <v>8673.6479999999992</v>
      </c>
      <c r="G214" s="11">
        <v>0</v>
      </c>
      <c r="H214" s="11">
        <v>0</v>
      </c>
      <c r="I214" s="11">
        <v>0</v>
      </c>
      <c r="J214" s="11">
        <v>4212.6189999999997</v>
      </c>
      <c r="K214" s="61"/>
      <c r="L214" s="95"/>
      <c r="M214" s="96" t="s">
        <v>0</v>
      </c>
      <c r="N214" s="97">
        <v>32657.1</v>
      </c>
      <c r="O214" s="97">
        <v>2194.8000000000002</v>
      </c>
      <c r="P214" s="97">
        <v>4370.3</v>
      </c>
      <c r="Q214" s="97">
        <v>8673.6</v>
      </c>
      <c r="R214" s="95"/>
      <c r="S214" s="98">
        <v>0</v>
      </c>
      <c r="T214" s="98">
        <v>0</v>
      </c>
      <c r="U214" s="97">
        <v>4212.6000000000004</v>
      </c>
      <c r="V214" s="1">
        <f t="shared" si="28"/>
        <v>-7.9999999979918357E-3</v>
      </c>
      <c r="W214" s="1">
        <f t="shared" si="29"/>
        <v>2.7999999999792635E-2</v>
      </c>
      <c r="X214" s="1">
        <f t="shared" si="30"/>
        <v>-1.6999999999825377E-2</v>
      </c>
      <c r="Y214" s="1">
        <f t="shared" si="31"/>
        <v>4.7999999998864951E-2</v>
      </c>
      <c r="Z214" s="1">
        <f t="shared" si="32"/>
        <v>0</v>
      </c>
      <c r="AA214" s="1">
        <f t="shared" si="33"/>
        <v>0</v>
      </c>
      <c r="AB214" s="1">
        <f t="shared" si="34"/>
        <v>0</v>
      </c>
      <c r="AC214" s="1">
        <f t="shared" si="35"/>
        <v>1.8999999999323336E-2</v>
      </c>
      <c r="AD214" s="1" t="b">
        <f t="shared" si="36"/>
        <v>1</v>
      </c>
    </row>
    <row r="215" spans="1:84" s="3" customFormat="1" ht="13.5" customHeight="1" x14ac:dyDescent="0.2">
      <c r="A215" s="13"/>
      <c r="B215" s="15" t="s">
        <v>2</v>
      </c>
      <c r="C215" s="11">
        <v>1985.07</v>
      </c>
      <c r="D215" s="11">
        <v>165.423</v>
      </c>
      <c r="E215" s="11">
        <v>330.84500000000003</v>
      </c>
      <c r="F215" s="11">
        <v>496.26799999999997</v>
      </c>
      <c r="G215" s="11">
        <v>0</v>
      </c>
      <c r="H215" s="11">
        <v>0</v>
      </c>
      <c r="I215" s="11">
        <v>330.84500000000003</v>
      </c>
      <c r="J215" s="11">
        <v>496.26799999999997</v>
      </c>
      <c r="K215" s="61"/>
      <c r="L215" s="95"/>
      <c r="M215" s="96" t="s">
        <v>2</v>
      </c>
      <c r="N215" s="97">
        <v>1985.1</v>
      </c>
      <c r="O215" s="98">
        <v>165.4</v>
      </c>
      <c r="P215" s="98">
        <v>330.8</v>
      </c>
      <c r="Q215" s="98">
        <v>496.3</v>
      </c>
      <c r="R215" s="95"/>
      <c r="S215" s="98">
        <v>0</v>
      </c>
      <c r="T215" s="98">
        <v>330.8</v>
      </c>
      <c r="U215" s="98">
        <v>496.3</v>
      </c>
      <c r="V215" s="1">
        <f t="shared" si="28"/>
        <v>-2.9999999999972715E-2</v>
      </c>
      <c r="W215" s="1">
        <f t="shared" si="29"/>
        <v>2.2999999999996135E-2</v>
      </c>
      <c r="X215" s="1">
        <f t="shared" si="30"/>
        <v>4.5000000000015916E-2</v>
      </c>
      <c r="Y215" s="1">
        <f t="shared" si="31"/>
        <v>-3.2000000000039108E-2</v>
      </c>
      <c r="Z215" s="1">
        <f t="shared" si="32"/>
        <v>0</v>
      </c>
      <c r="AA215" s="1">
        <f t="shared" si="33"/>
        <v>0</v>
      </c>
      <c r="AB215" s="1">
        <f t="shared" si="34"/>
        <v>4.5000000000015916E-2</v>
      </c>
      <c r="AC215" s="1">
        <f t="shared" si="35"/>
        <v>-3.2000000000039108E-2</v>
      </c>
      <c r="AD215" s="1" t="b">
        <f t="shared" si="36"/>
        <v>1</v>
      </c>
    </row>
    <row r="216" spans="1:84" s="3" customFormat="1" ht="23.25" customHeight="1" x14ac:dyDescent="0.2">
      <c r="A216" s="13"/>
      <c r="B216" s="14" t="s">
        <v>247</v>
      </c>
      <c r="C216" s="9">
        <v>2920.9659999999999</v>
      </c>
      <c r="D216" s="9">
        <v>316.77999999999997</v>
      </c>
      <c r="E216" s="9">
        <v>633.55899999999997</v>
      </c>
      <c r="F216" s="9">
        <v>950.33900000000006</v>
      </c>
      <c r="G216" s="9">
        <v>0</v>
      </c>
      <c r="H216" s="9">
        <v>44.384</v>
      </c>
      <c r="I216" s="9">
        <v>127.711</v>
      </c>
      <c r="J216" s="9">
        <v>455.87200000000001</v>
      </c>
      <c r="K216" s="61"/>
      <c r="L216" s="95"/>
      <c r="M216" s="92" t="s">
        <v>247</v>
      </c>
      <c r="N216" s="93">
        <v>2921</v>
      </c>
      <c r="O216" s="94">
        <v>316.8</v>
      </c>
      <c r="P216" s="94">
        <v>633.6</v>
      </c>
      <c r="Q216" s="94">
        <v>950.3</v>
      </c>
      <c r="R216" s="95"/>
      <c r="S216" s="94">
        <v>44.4</v>
      </c>
      <c r="T216" s="94">
        <v>127.7</v>
      </c>
      <c r="U216" s="94">
        <v>455.9</v>
      </c>
      <c r="V216" s="1">
        <f t="shared" si="28"/>
        <v>-3.4000000000105501E-2</v>
      </c>
      <c r="W216" s="1">
        <f t="shared" si="29"/>
        <v>-2.0000000000038654E-2</v>
      </c>
      <c r="X216" s="1">
        <f t="shared" si="30"/>
        <v>-4.100000000005366E-2</v>
      </c>
      <c r="Y216" s="1">
        <f t="shared" si="31"/>
        <v>3.9000000000100954E-2</v>
      </c>
      <c r="Z216" s="1">
        <f t="shared" si="32"/>
        <v>0</v>
      </c>
      <c r="AA216" s="1">
        <f t="shared" si="33"/>
        <v>-1.5999999999998238E-2</v>
      </c>
      <c r="AB216" s="1">
        <f t="shared" si="34"/>
        <v>1.099999999999568E-2</v>
      </c>
      <c r="AC216" s="1">
        <f t="shared" si="35"/>
        <v>-2.7999999999963165E-2</v>
      </c>
      <c r="AD216" s="1" t="b">
        <f t="shared" si="36"/>
        <v>1</v>
      </c>
    </row>
    <row r="217" spans="1:84" s="3" customFormat="1" ht="13.5" customHeight="1" x14ac:dyDescent="0.2">
      <c r="A217" s="13"/>
      <c r="B217" s="15" t="s">
        <v>0</v>
      </c>
      <c r="C217" s="11">
        <v>2920.9659999999999</v>
      </c>
      <c r="D217" s="11">
        <v>316.77999999999997</v>
      </c>
      <c r="E217" s="11">
        <v>633.55899999999997</v>
      </c>
      <c r="F217" s="11">
        <v>950.33900000000006</v>
      </c>
      <c r="G217" s="11">
        <v>0</v>
      </c>
      <c r="H217" s="11">
        <v>44.384</v>
      </c>
      <c r="I217" s="11">
        <v>127.711</v>
      </c>
      <c r="J217" s="11">
        <v>455.87200000000001</v>
      </c>
      <c r="K217" s="61"/>
      <c r="L217" s="95"/>
      <c r="M217" s="96" t="s">
        <v>0</v>
      </c>
      <c r="N217" s="97">
        <v>2921</v>
      </c>
      <c r="O217" s="98">
        <v>316.8</v>
      </c>
      <c r="P217" s="98">
        <v>633.6</v>
      </c>
      <c r="Q217" s="98">
        <v>950.3</v>
      </c>
      <c r="R217" s="95"/>
      <c r="S217" s="98">
        <v>44.4</v>
      </c>
      <c r="T217" s="98">
        <v>127.7</v>
      </c>
      <c r="U217" s="98">
        <v>455.9</v>
      </c>
      <c r="V217" s="1">
        <f t="shared" si="28"/>
        <v>-3.4000000000105501E-2</v>
      </c>
      <c r="W217" s="1">
        <f t="shared" si="29"/>
        <v>-2.0000000000038654E-2</v>
      </c>
      <c r="X217" s="1">
        <f t="shared" si="30"/>
        <v>-4.100000000005366E-2</v>
      </c>
      <c r="Y217" s="1">
        <f t="shared" si="31"/>
        <v>3.9000000000100954E-2</v>
      </c>
      <c r="Z217" s="1">
        <f t="shared" si="32"/>
        <v>0</v>
      </c>
      <c r="AA217" s="1">
        <f t="shared" si="33"/>
        <v>-1.5999999999998238E-2</v>
      </c>
      <c r="AB217" s="1">
        <f t="shared" si="34"/>
        <v>1.099999999999568E-2</v>
      </c>
      <c r="AC217" s="1">
        <f t="shared" si="35"/>
        <v>-2.7999999999963165E-2</v>
      </c>
      <c r="AD217" s="1" t="b">
        <f t="shared" si="36"/>
        <v>1</v>
      </c>
    </row>
    <row r="218" spans="1:84" s="3" customFormat="1" ht="13.5" customHeight="1" x14ac:dyDescent="0.2">
      <c r="A218" s="13"/>
      <c r="B218" s="15" t="s">
        <v>2</v>
      </c>
      <c r="C218" s="11">
        <v>0</v>
      </c>
      <c r="D218" s="11">
        <v>0</v>
      </c>
      <c r="E218" s="11">
        <v>0</v>
      </c>
      <c r="F218" s="11">
        <v>0</v>
      </c>
      <c r="G218" s="11">
        <v>0</v>
      </c>
      <c r="H218" s="11">
        <v>0</v>
      </c>
      <c r="I218" s="11">
        <v>0</v>
      </c>
      <c r="J218" s="11">
        <v>0</v>
      </c>
      <c r="K218" s="61"/>
      <c r="L218" s="95"/>
      <c r="M218" s="96" t="s">
        <v>2</v>
      </c>
      <c r="N218" s="98">
        <v>0</v>
      </c>
      <c r="O218" s="98">
        <v>0</v>
      </c>
      <c r="P218" s="98">
        <v>0</v>
      </c>
      <c r="Q218" s="98">
        <v>0</v>
      </c>
      <c r="R218" s="95"/>
      <c r="S218" s="98">
        <v>0</v>
      </c>
      <c r="T218" s="98">
        <v>0</v>
      </c>
      <c r="U218" s="98">
        <v>0</v>
      </c>
      <c r="V218" s="1">
        <f t="shared" si="28"/>
        <v>0</v>
      </c>
      <c r="W218" s="1">
        <f t="shared" si="29"/>
        <v>0</v>
      </c>
      <c r="X218" s="1">
        <f t="shared" si="30"/>
        <v>0</v>
      </c>
      <c r="Y218" s="1">
        <f t="shared" si="31"/>
        <v>0</v>
      </c>
      <c r="Z218" s="1">
        <f t="shared" si="32"/>
        <v>0</v>
      </c>
      <c r="AA218" s="1">
        <f t="shared" si="33"/>
        <v>0</v>
      </c>
      <c r="AB218" s="1">
        <f t="shared" si="34"/>
        <v>0</v>
      </c>
      <c r="AC218" s="1">
        <f t="shared" si="35"/>
        <v>0</v>
      </c>
      <c r="AD218" s="1" t="b">
        <f t="shared" si="36"/>
        <v>1</v>
      </c>
    </row>
    <row r="219" spans="1:84" s="3" customFormat="1" ht="21" customHeight="1" x14ac:dyDescent="0.2">
      <c r="A219" s="13"/>
      <c r="B219" s="14" t="s">
        <v>213</v>
      </c>
      <c r="C219" s="9">
        <v>308177.04100000003</v>
      </c>
      <c r="D219" s="9">
        <v>40037.398999999998</v>
      </c>
      <c r="E219" s="9">
        <v>49696.684999999998</v>
      </c>
      <c r="F219" s="9">
        <v>89501.513999999996</v>
      </c>
      <c r="G219" s="9">
        <v>0</v>
      </c>
      <c r="H219" s="9">
        <v>30154.069</v>
      </c>
      <c r="I219" s="9">
        <v>33055.864999999998</v>
      </c>
      <c r="J219" s="9">
        <v>64944.472000000002</v>
      </c>
      <c r="K219" s="61"/>
      <c r="L219" s="95"/>
      <c r="M219" s="92" t="s">
        <v>213</v>
      </c>
      <c r="N219" s="93">
        <v>308177</v>
      </c>
      <c r="O219" s="93">
        <v>40037.4</v>
      </c>
      <c r="P219" s="93">
        <v>49696.7</v>
      </c>
      <c r="Q219" s="93">
        <v>89501.5</v>
      </c>
      <c r="R219" s="95"/>
      <c r="S219" s="93">
        <v>30154.1</v>
      </c>
      <c r="T219" s="93">
        <v>33055.9</v>
      </c>
      <c r="U219" s="93">
        <v>64944.5</v>
      </c>
      <c r="V219" s="1">
        <f t="shared" si="28"/>
        <v>4.1000000026542693E-2</v>
      </c>
      <c r="W219" s="1">
        <f t="shared" si="29"/>
        <v>-1.0000000038417056E-3</v>
      </c>
      <c r="X219" s="1">
        <f t="shared" si="30"/>
        <v>-1.4999999999417923E-2</v>
      </c>
      <c r="Y219" s="1">
        <f t="shared" si="31"/>
        <v>1.3999999995576218E-2</v>
      </c>
      <c r="Z219" s="1">
        <f t="shared" si="32"/>
        <v>0</v>
      </c>
      <c r="AA219" s="1">
        <f t="shared" si="33"/>
        <v>-3.0999999999039574E-2</v>
      </c>
      <c r="AB219" s="1">
        <f t="shared" si="34"/>
        <v>-3.500000000349246E-2</v>
      </c>
      <c r="AC219" s="1">
        <f t="shared" si="35"/>
        <v>-2.7999999998428393E-2</v>
      </c>
      <c r="AD219" s="1" t="b">
        <f t="shared" si="36"/>
        <v>1</v>
      </c>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row>
    <row r="220" spans="1:84" s="3" customFormat="1" ht="13.5" customHeight="1" x14ac:dyDescent="0.2">
      <c r="A220" s="13"/>
      <c r="B220" s="15" t="s">
        <v>0</v>
      </c>
      <c r="C220" s="11">
        <v>40823.224999999999</v>
      </c>
      <c r="D220" s="11">
        <v>9937.9889999999996</v>
      </c>
      <c r="E220" s="11">
        <v>19597.275000000001</v>
      </c>
      <c r="F220" s="11">
        <v>29302.694</v>
      </c>
      <c r="G220" s="11">
        <v>0</v>
      </c>
      <c r="H220" s="11">
        <v>54.658999999999999</v>
      </c>
      <c r="I220" s="11">
        <v>2956.4549999999999</v>
      </c>
      <c r="J220" s="11">
        <v>8508.0789999999997</v>
      </c>
      <c r="K220" s="61"/>
      <c r="L220" s="95"/>
      <c r="M220" s="96" t="s">
        <v>0</v>
      </c>
      <c r="N220" s="97">
        <v>40823.199999999997</v>
      </c>
      <c r="O220" s="97">
        <v>9938</v>
      </c>
      <c r="P220" s="97">
        <v>19597.3</v>
      </c>
      <c r="Q220" s="97">
        <v>29302.7</v>
      </c>
      <c r="R220" s="95"/>
      <c r="S220" s="98">
        <v>54.7</v>
      </c>
      <c r="T220" s="97">
        <v>2956.5</v>
      </c>
      <c r="U220" s="97">
        <v>8508.1</v>
      </c>
      <c r="V220" s="1">
        <f t="shared" si="28"/>
        <v>2.5000000001455192E-2</v>
      </c>
      <c r="W220" s="1">
        <f t="shared" si="29"/>
        <v>-1.1000000000422006E-2</v>
      </c>
      <c r="X220" s="1">
        <f t="shared" si="30"/>
        <v>-2.4999999997817213E-2</v>
      </c>
      <c r="Y220" s="1">
        <f t="shared" si="31"/>
        <v>-6.0000000012223609E-3</v>
      </c>
      <c r="Z220" s="1">
        <f t="shared" si="32"/>
        <v>0</v>
      </c>
      <c r="AA220" s="1">
        <f t="shared" si="33"/>
        <v>-4.1000000000003922E-2</v>
      </c>
      <c r="AB220" s="1">
        <f t="shared" si="34"/>
        <v>-4.500000000007276E-2</v>
      </c>
      <c r="AC220" s="1">
        <f t="shared" si="35"/>
        <v>-2.1000000000640284E-2</v>
      </c>
      <c r="AD220" s="1" t="b">
        <f t="shared" si="36"/>
        <v>1</v>
      </c>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row>
    <row r="221" spans="1:84" s="3" customFormat="1" ht="13.5" customHeight="1" x14ac:dyDescent="0.2">
      <c r="A221" s="13"/>
      <c r="B221" s="15" t="s">
        <v>2</v>
      </c>
      <c r="C221" s="11">
        <v>267353.81599999999</v>
      </c>
      <c r="D221" s="11">
        <v>30099.41</v>
      </c>
      <c r="E221" s="11">
        <v>30099.41</v>
      </c>
      <c r="F221" s="11">
        <v>60198.82</v>
      </c>
      <c r="G221" s="11">
        <v>0</v>
      </c>
      <c r="H221" s="11">
        <v>30099.41</v>
      </c>
      <c r="I221" s="11">
        <v>30099.41</v>
      </c>
      <c r="J221" s="11">
        <v>56436.392999999996</v>
      </c>
      <c r="K221" s="61"/>
      <c r="L221" s="95"/>
      <c r="M221" s="96" t="s">
        <v>2</v>
      </c>
      <c r="N221" s="97">
        <v>267353.8</v>
      </c>
      <c r="O221" s="97">
        <v>30099.4</v>
      </c>
      <c r="P221" s="97">
        <v>30099.4</v>
      </c>
      <c r="Q221" s="97">
        <v>60198.8</v>
      </c>
      <c r="R221" s="95"/>
      <c r="S221" s="97">
        <v>30099.4</v>
      </c>
      <c r="T221" s="97">
        <v>30099.4</v>
      </c>
      <c r="U221" s="97">
        <v>56436.4</v>
      </c>
      <c r="V221" s="1">
        <f t="shared" si="28"/>
        <v>1.6000000003259629E-2</v>
      </c>
      <c r="W221" s="1">
        <f t="shared" si="29"/>
        <v>9.9999999983992893E-3</v>
      </c>
      <c r="X221" s="1">
        <f t="shared" si="30"/>
        <v>9.9999999983992893E-3</v>
      </c>
      <c r="Y221" s="1">
        <f t="shared" si="31"/>
        <v>1.9999999996798579E-2</v>
      </c>
      <c r="Z221" s="1">
        <f t="shared" si="32"/>
        <v>0</v>
      </c>
      <c r="AA221" s="1">
        <f t="shared" si="33"/>
        <v>9.9999999983992893E-3</v>
      </c>
      <c r="AB221" s="1">
        <f t="shared" si="34"/>
        <v>9.9999999983992893E-3</v>
      </c>
      <c r="AC221" s="1">
        <f t="shared" si="35"/>
        <v>-7.0000000050640665E-3</v>
      </c>
      <c r="AD221" s="1" t="b">
        <f t="shared" si="36"/>
        <v>1</v>
      </c>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row>
    <row r="222" spans="1:84" s="3" customFormat="1" ht="21.75" customHeight="1" x14ac:dyDescent="0.2">
      <c r="A222" s="13" t="s">
        <v>324</v>
      </c>
      <c r="B222" s="14" t="s">
        <v>203</v>
      </c>
      <c r="C222" s="9">
        <v>3622.0619999999999</v>
      </c>
      <c r="D222" s="9">
        <v>688.33299999999997</v>
      </c>
      <c r="E222" s="9">
        <v>1435.4269999999999</v>
      </c>
      <c r="F222" s="9">
        <v>2751.8560000000002</v>
      </c>
      <c r="G222" s="9">
        <v>0</v>
      </c>
      <c r="H222" s="9">
        <v>1244.9000000000001</v>
      </c>
      <c r="I222" s="9">
        <v>1917.7239999999999</v>
      </c>
      <c r="J222" s="9">
        <v>2718.085</v>
      </c>
      <c r="K222" s="61"/>
      <c r="L222" s="95"/>
      <c r="M222" s="92" t="s">
        <v>203</v>
      </c>
      <c r="N222" s="93">
        <v>3622.1</v>
      </c>
      <c r="O222" s="94">
        <v>688.3</v>
      </c>
      <c r="P222" s="93">
        <v>1435.4</v>
      </c>
      <c r="Q222" s="93">
        <v>2751.9</v>
      </c>
      <c r="R222" s="95"/>
      <c r="S222" s="93">
        <v>1244.9000000000001</v>
      </c>
      <c r="T222" s="93">
        <v>1917.7</v>
      </c>
      <c r="U222" s="93">
        <v>2718.1</v>
      </c>
      <c r="V222" s="1">
        <f t="shared" si="28"/>
        <v>-3.8000000000010914E-2</v>
      </c>
      <c r="W222" s="1">
        <f t="shared" si="29"/>
        <v>3.3000000000015461E-2</v>
      </c>
      <c r="X222" s="1">
        <f t="shared" si="30"/>
        <v>2.6999999999816282E-2</v>
      </c>
      <c r="Y222" s="1">
        <f t="shared" si="31"/>
        <v>-4.3999999999869033E-2</v>
      </c>
      <c r="Z222" s="1">
        <f t="shared" si="32"/>
        <v>0</v>
      </c>
      <c r="AA222" s="1">
        <f t="shared" si="33"/>
        <v>0</v>
      </c>
      <c r="AB222" s="1">
        <f t="shared" si="34"/>
        <v>2.3999999999887223E-2</v>
      </c>
      <c r="AC222" s="1">
        <f t="shared" si="35"/>
        <v>-1.4999999999872671E-2</v>
      </c>
      <c r="AD222" s="1" t="b">
        <f t="shared" si="36"/>
        <v>1</v>
      </c>
    </row>
    <row r="223" spans="1:84" s="3" customFormat="1" ht="13.5" customHeight="1" x14ac:dyDescent="0.2">
      <c r="A223" s="13"/>
      <c r="B223" s="15" t="s">
        <v>0</v>
      </c>
      <c r="C223" s="11">
        <v>3622.0619999999999</v>
      </c>
      <c r="D223" s="11">
        <v>688.33299999999997</v>
      </c>
      <c r="E223" s="11">
        <v>1435.4269999999999</v>
      </c>
      <c r="F223" s="11">
        <v>2751.8560000000002</v>
      </c>
      <c r="G223" s="11">
        <v>0</v>
      </c>
      <c r="H223" s="11">
        <v>1244.9000000000001</v>
      </c>
      <c r="I223" s="11">
        <v>1917.7239999999999</v>
      </c>
      <c r="J223" s="11">
        <v>2718.085</v>
      </c>
      <c r="K223" s="61"/>
      <c r="L223" s="95"/>
      <c r="M223" s="96" t="s">
        <v>0</v>
      </c>
      <c r="N223" s="97">
        <v>3622.1</v>
      </c>
      <c r="O223" s="98">
        <v>688.3</v>
      </c>
      <c r="P223" s="97">
        <v>1435.4</v>
      </c>
      <c r="Q223" s="97">
        <v>2751.9</v>
      </c>
      <c r="R223" s="95"/>
      <c r="S223" s="97">
        <v>1244.9000000000001</v>
      </c>
      <c r="T223" s="97">
        <v>1917.7</v>
      </c>
      <c r="U223" s="97">
        <v>2718.1</v>
      </c>
      <c r="V223" s="1">
        <f t="shared" si="28"/>
        <v>-3.8000000000010914E-2</v>
      </c>
      <c r="W223" s="1">
        <f t="shared" si="29"/>
        <v>3.3000000000015461E-2</v>
      </c>
      <c r="X223" s="1">
        <f t="shared" si="30"/>
        <v>2.6999999999816282E-2</v>
      </c>
      <c r="Y223" s="1">
        <f t="shared" si="31"/>
        <v>-4.3999999999869033E-2</v>
      </c>
      <c r="Z223" s="1">
        <f t="shared" si="32"/>
        <v>0</v>
      </c>
      <c r="AA223" s="1">
        <f t="shared" si="33"/>
        <v>0</v>
      </c>
      <c r="AB223" s="1">
        <f t="shared" si="34"/>
        <v>2.3999999999887223E-2</v>
      </c>
      <c r="AC223" s="1">
        <f t="shared" si="35"/>
        <v>-1.4999999999872671E-2</v>
      </c>
      <c r="AD223" s="1" t="b">
        <f t="shared" si="36"/>
        <v>1</v>
      </c>
    </row>
    <row r="224" spans="1:84" s="3" customFormat="1" ht="13.5" customHeight="1" x14ac:dyDescent="0.2">
      <c r="A224" s="13"/>
      <c r="B224" s="15" t="s">
        <v>2</v>
      </c>
      <c r="C224" s="11">
        <v>0</v>
      </c>
      <c r="D224" s="11">
        <v>0</v>
      </c>
      <c r="E224" s="11">
        <v>0</v>
      </c>
      <c r="F224" s="11">
        <v>0</v>
      </c>
      <c r="G224" s="11">
        <v>0</v>
      </c>
      <c r="H224" s="11">
        <v>0</v>
      </c>
      <c r="I224" s="11">
        <v>0</v>
      </c>
      <c r="J224" s="11">
        <v>0</v>
      </c>
      <c r="K224" s="61"/>
      <c r="L224" s="95"/>
      <c r="M224" s="96" t="s">
        <v>2</v>
      </c>
      <c r="N224" s="98">
        <v>0</v>
      </c>
      <c r="O224" s="98">
        <v>0</v>
      </c>
      <c r="P224" s="98">
        <v>0</v>
      </c>
      <c r="Q224" s="98">
        <v>0</v>
      </c>
      <c r="R224" s="95"/>
      <c r="S224" s="98">
        <v>0</v>
      </c>
      <c r="T224" s="98">
        <v>0</v>
      </c>
      <c r="U224" s="98">
        <v>0</v>
      </c>
      <c r="V224" s="1">
        <f t="shared" si="28"/>
        <v>0</v>
      </c>
      <c r="W224" s="1">
        <f t="shared" si="29"/>
        <v>0</v>
      </c>
      <c r="X224" s="1">
        <f t="shared" si="30"/>
        <v>0</v>
      </c>
      <c r="Y224" s="1">
        <f t="shared" si="31"/>
        <v>0</v>
      </c>
      <c r="Z224" s="1">
        <f t="shared" si="32"/>
        <v>0</v>
      </c>
      <c r="AA224" s="1">
        <f t="shared" si="33"/>
        <v>0</v>
      </c>
      <c r="AB224" s="1">
        <f t="shared" si="34"/>
        <v>0</v>
      </c>
      <c r="AC224" s="1">
        <f t="shared" si="35"/>
        <v>0</v>
      </c>
      <c r="AD224" s="1" t="b">
        <f t="shared" si="36"/>
        <v>1</v>
      </c>
    </row>
    <row r="225" spans="1:30" s="3" customFormat="1" ht="21" customHeight="1" x14ac:dyDescent="0.2">
      <c r="A225" s="13"/>
      <c r="B225" s="14" t="s">
        <v>188</v>
      </c>
      <c r="C225" s="9">
        <v>531042.77059000009</v>
      </c>
      <c r="D225" s="9">
        <v>5474.3419400000002</v>
      </c>
      <c r="E225" s="9">
        <v>44885.110489999999</v>
      </c>
      <c r="F225" s="9">
        <v>86947.333379999996</v>
      </c>
      <c r="G225" s="9">
        <v>0</v>
      </c>
      <c r="H225" s="9">
        <v>137.91</v>
      </c>
      <c r="I225" s="9">
        <v>19855.758010000001</v>
      </c>
      <c r="J225" s="9">
        <v>74020.13470000001</v>
      </c>
      <c r="K225" s="61"/>
      <c r="L225" s="95"/>
      <c r="M225" s="92" t="s">
        <v>188</v>
      </c>
      <c r="N225" s="93">
        <v>531042.80000000005</v>
      </c>
      <c r="O225" s="93">
        <v>5474.3</v>
      </c>
      <c r="P225" s="93">
        <v>44885.1</v>
      </c>
      <c r="Q225" s="93">
        <v>86947.3</v>
      </c>
      <c r="R225" s="95"/>
      <c r="S225" s="94">
        <v>137.9</v>
      </c>
      <c r="T225" s="93">
        <v>19855.8</v>
      </c>
      <c r="U225" s="93">
        <v>74020.100000000006</v>
      </c>
      <c r="V225" s="1">
        <f t="shared" si="28"/>
        <v>-2.9409999959170818E-2</v>
      </c>
      <c r="W225" s="1">
        <f t="shared" si="29"/>
        <v>4.1940000000067812E-2</v>
      </c>
      <c r="X225" s="1">
        <f t="shared" si="30"/>
        <v>1.0490000000572763E-2</v>
      </c>
      <c r="Y225" s="1">
        <f t="shared" si="31"/>
        <v>3.3379999993485399E-2</v>
      </c>
      <c r="Z225" s="1">
        <f t="shared" si="32"/>
        <v>0</v>
      </c>
      <c r="AA225" s="1">
        <f t="shared" si="33"/>
        <v>9.9999999999909051E-3</v>
      </c>
      <c r="AB225" s="1">
        <f t="shared" si="34"/>
        <v>-4.1989999997895211E-2</v>
      </c>
      <c r="AC225" s="1">
        <f t="shared" si="35"/>
        <v>3.4700000003795139E-2</v>
      </c>
      <c r="AD225" s="1" t="b">
        <f t="shared" si="36"/>
        <v>1</v>
      </c>
    </row>
    <row r="226" spans="1:30" s="3" customFormat="1" ht="13.5" customHeight="1" x14ac:dyDescent="0.2">
      <c r="A226" s="13"/>
      <c r="B226" s="15" t="s">
        <v>0</v>
      </c>
      <c r="C226" s="11">
        <v>69184.135559999995</v>
      </c>
      <c r="D226" s="11">
        <v>5474.3419400000002</v>
      </c>
      <c r="E226" s="11">
        <v>10885.110490000001</v>
      </c>
      <c r="F226" s="11">
        <v>16947.33338</v>
      </c>
      <c r="G226" s="11">
        <v>0</v>
      </c>
      <c r="H226" s="11">
        <v>137.91</v>
      </c>
      <c r="I226" s="11">
        <v>5894.3358600000001</v>
      </c>
      <c r="J226" s="11">
        <v>10171.19658</v>
      </c>
      <c r="K226" s="61"/>
      <c r="L226" s="95"/>
      <c r="M226" s="96" t="s">
        <v>0</v>
      </c>
      <c r="N226" s="97">
        <v>69184.100000000006</v>
      </c>
      <c r="O226" s="97">
        <v>5474.3</v>
      </c>
      <c r="P226" s="97">
        <v>10885.1</v>
      </c>
      <c r="Q226" s="97">
        <v>16947.3</v>
      </c>
      <c r="R226" s="95"/>
      <c r="S226" s="98">
        <v>137.9</v>
      </c>
      <c r="T226" s="97">
        <v>5894.3</v>
      </c>
      <c r="U226" s="97">
        <v>10171.200000000001</v>
      </c>
      <c r="V226" s="1">
        <f t="shared" si="28"/>
        <v>3.555999998934567E-2</v>
      </c>
      <c r="W226" s="1">
        <f t="shared" si="29"/>
        <v>4.1940000000067812E-2</v>
      </c>
      <c r="X226" s="1">
        <f t="shared" si="30"/>
        <v>1.0490000000572763E-2</v>
      </c>
      <c r="Y226" s="1">
        <f t="shared" si="31"/>
        <v>3.3380000000761356E-2</v>
      </c>
      <c r="Z226" s="1">
        <f t="shared" si="32"/>
        <v>0</v>
      </c>
      <c r="AA226" s="1">
        <f t="shared" si="33"/>
        <v>9.9999999999909051E-3</v>
      </c>
      <c r="AB226" s="1">
        <f t="shared" si="34"/>
        <v>3.5859999999956926E-2</v>
      </c>
      <c r="AC226" s="1">
        <f t="shared" si="35"/>
        <v>-3.4200000009150244E-3</v>
      </c>
      <c r="AD226" s="1" t="b">
        <f t="shared" si="36"/>
        <v>1</v>
      </c>
    </row>
    <row r="227" spans="1:30" s="3" customFormat="1" ht="13.5" customHeight="1" x14ac:dyDescent="0.2">
      <c r="A227" s="13"/>
      <c r="B227" s="15" t="s">
        <v>2</v>
      </c>
      <c r="C227" s="11">
        <v>461858.63503</v>
      </c>
      <c r="D227" s="11">
        <v>0</v>
      </c>
      <c r="E227" s="11">
        <v>34000</v>
      </c>
      <c r="F227" s="11">
        <v>70000</v>
      </c>
      <c r="G227" s="11">
        <v>0</v>
      </c>
      <c r="H227" s="11">
        <v>0</v>
      </c>
      <c r="I227" s="11">
        <v>13961.422150000002</v>
      </c>
      <c r="J227" s="11">
        <v>63848.938120000006</v>
      </c>
      <c r="K227" s="61"/>
      <c r="L227" s="95"/>
      <c r="M227" s="96" t="s">
        <v>2</v>
      </c>
      <c r="N227" s="97">
        <v>461858.6</v>
      </c>
      <c r="O227" s="98">
        <v>0</v>
      </c>
      <c r="P227" s="97">
        <v>34000</v>
      </c>
      <c r="Q227" s="97">
        <v>70000</v>
      </c>
      <c r="R227" s="95"/>
      <c r="S227" s="98">
        <v>0</v>
      </c>
      <c r="T227" s="97">
        <v>13961.4</v>
      </c>
      <c r="U227" s="97">
        <v>63848.9</v>
      </c>
      <c r="V227" s="1">
        <f t="shared" si="28"/>
        <v>3.5030000028200448E-2</v>
      </c>
      <c r="W227" s="1">
        <f t="shared" si="29"/>
        <v>0</v>
      </c>
      <c r="X227" s="1">
        <f t="shared" si="30"/>
        <v>0</v>
      </c>
      <c r="Y227" s="1">
        <f t="shared" si="31"/>
        <v>0</v>
      </c>
      <c r="Z227" s="1">
        <f t="shared" si="32"/>
        <v>0</v>
      </c>
      <c r="AA227" s="1">
        <f t="shared" si="33"/>
        <v>0</v>
      </c>
      <c r="AB227" s="1">
        <f t="shared" si="34"/>
        <v>2.2150000002511661E-2</v>
      </c>
      <c r="AC227" s="1">
        <f t="shared" si="35"/>
        <v>3.8120000004710164E-2</v>
      </c>
      <c r="AD227" s="1" t="b">
        <f t="shared" si="36"/>
        <v>1</v>
      </c>
    </row>
    <row r="228" spans="1:30" s="3" customFormat="1" ht="22.5" customHeight="1" x14ac:dyDescent="0.2">
      <c r="A228" s="13"/>
      <c r="B228" s="14" t="s">
        <v>248</v>
      </c>
      <c r="C228" s="9">
        <v>22088.656999999999</v>
      </c>
      <c r="D228" s="9">
        <v>1910.5409999999999</v>
      </c>
      <c r="E228" s="9">
        <v>3821.0819999999999</v>
      </c>
      <c r="F228" s="9">
        <v>6454.7389999999996</v>
      </c>
      <c r="G228" s="9">
        <v>0</v>
      </c>
      <c r="H228" s="9">
        <v>1599.5742299999999</v>
      </c>
      <c r="I228" s="9">
        <v>3820.152</v>
      </c>
      <c r="J228" s="9">
        <v>4576.7939999999999</v>
      </c>
      <c r="K228" s="61"/>
      <c r="L228" s="95"/>
      <c r="M228" s="92" t="s">
        <v>248</v>
      </c>
      <c r="N228" s="93">
        <v>22088.7</v>
      </c>
      <c r="O228" s="93">
        <v>1910.5</v>
      </c>
      <c r="P228" s="93">
        <v>3821.1</v>
      </c>
      <c r="Q228" s="93">
        <v>6454.7</v>
      </c>
      <c r="R228" s="95"/>
      <c r="S228" s="93">
        <v>1599.6</v>
      </c>
      <c r="T228" s="93">
        <v>3820.2</v>
      </c>
      <c r="U228" s="93">
        <v>4576.8</v>
      </c>
      <c r="V228" s="1">
        <f t="shared" si="28"/>
        <v>-4.3000000001484295E-2</v>
      </c>
      <c r="W228" s="1">
        <f t="shared" si="29"/>
        <v>4.0999999999939973E-2</v>
      </c>
      <c r="X228" s="1">
        <f t="shared" si="30"/>
        <v>-1.8000000000029104E-2</v>
      </c>
      <c r="Y228" s="1">
        <f t="shared" si="31"/>
        <v>3.8999999999759893E-2</v>
      </c>
      <c r="Z228" s="1">
        <f t="shared" si="32"/>
        <v>0</v>
      </c>
      <c r="AA228" s="1">
        <f t="shared" si="33"/>
        <v>-2.5769999999965876E-2</v>
      </c>
      <c r="AB228" s="1">
        <f t="shared" si="34"/>
        <v>-4.7999999999774445E-2</v>
      </c>
      <c r="AC228" s="1">
        <f t="shared" si="35"/>
        <v>-6.0000000003128662E-3</v>
      </c>
      <c r="AD228" s="1" t="b">
        <f t="shared" si="36"/>
        <v>1</v>
      </c>
    </row>
    <row r="229" spans="1:30" s="3" customFormat="1" ht="13.5" customHeight="1" x14ac:dyDescent="0.2">
      <c r="A229" s="13"/>
      <c r="B229" s="15" t="s">
        <v>0</v>
      </c>
      <c r="C229" s="11">
        <v>22088.656999999999</v>
      </c>
      <c r="D229" s="11">
        <v>1910.5409999999999</v>
      </c>
      <c r="E229" s="11">
        <v>3821.0819999999999</v>
      </c>
      <c r="F229" s="11">
        <v>6454.7389999999996</v>
      </c>
      <c r="G229" s="11">
        <v>0</v>
      </c>
      <c r="H229" s="11">
        <v>1599.5742299999999</v>
      </c>
      <c r="I229" s="11">
        <v>3820.152</v>
      </c>
      <c r="J229" s="11">
        <v>4576.7939999999999</v>
      </c>
      <c r="K229" s="61"/>
      <c r="L229" s="95"/>
      <c r="M229" s="96" t="s">
        <v>0</v>
      </c>
      <c r="N229" s="97">
        <v>22088.7</v>
      </c>
      <c r="O229" s="97">
        <v>1910.5</v>
      </c>
      <c r="P229" s="97">
        <v>3821.1</v>
      </c>
      <c r="Q229" s="97">
        <v>6454.7</v>
      </c>
      <c r="R229" s="95"/>
      <c r="S229" s="97">
        <v>1599.6</v>
      </c>
      <c r="T229" s="97">
        <v>3820.2</v>
      </c>
      <c r="U229" s="97">
        <v>4576.8</v>
      </c>
      <c r="V229" s="1">
        <f t="shared" si="28"/>
        <v>-4.3000000001484295E-2</v>
      </c>
      <c r="W229" s="1">
        <f t="shared" si="29"/>
        <v>4.0999999999939973E-2</v>
      </c>
      <c r="X229" s="1">
        <f t="shared" si="30"/>
        <v>-1.8000000000029104E-2</v>
      </c>
      <c r="Y229" s="1">
        <f t="shared" si="31"/>
        <v>3.8999999999759893E-2</v>
      </c>
      <c r="Z229" s="1">
        <f t="shared" si="32"/>
        <v>0</v>
      </c>
      <c r="AA229" s="1">
        <f t="shared" si="33"/>
        <v>-2.5769999999965876E-2</v>
      </c>
      <c r="AB229" s="1">
        <f t="shared" si="34"/>
        <v>-4.7999999999774445E-2</v>
      </c>
      <c r="AC229" s="1">
        <f t="shared" si="35"/>
        <v>-6.0000000003128662E-3</v>
      </c>
      <c r="AD229" s="1" t="b">
        <f t="shared" si="36"/>
        <v>1</v>
      </c>
    </row>
    <row r="230" spans="1:30" s="3" customFormat="1" ht="13.5" customHeight="1" x14ac:dyDescent="0.2">
      <c r="A230" s="13"/>
      <c r="B230" s="15" t="s">
        <v>2</v>
      </c>
      <c r="C230" s="11">
        <v>0</v>
      </c>
      <c r="D230" s="11">
        <v>0</v>
      </c>
      <c r="E230" s="11">
        <v>0</v>
      </c>
      <c r="F230" s="11">
        <v>0</v>
      </c>
      <c r="G230" s="11">
        <v>0</v>
      </c>
      <c r="H230" s="11">
        <v>0</v>
      </c>
      <c r="I230" s="11">
        <v>0</v>
      </c>
      <c r="J230" s="11">
        <v>0</v>
      </c>
      <c r="K230" s="61"/>
      <c r="L230" s="95"/>
      <c r="M230" s="96" t="s">
        <v>2</v>
      </c>
      <c r="N230" s="98">
        <v>0</v>
      </c>
      <c r="O230" s="98">
        <v>0</v>
      </c>
      <c r="P230" s="98">
        <v>0</v>
      </c>
      <c r="Q230" s="98">
        <v>0</v>
      </c>
      <c r="R230" s="95"/>
      <c r="S230" s="98">
        <v>0</v>
      </c>
      <c r="T230" s="98">
        <v>0</v>
      </c>
      <c r="U230" s="98">
        <v>0</v>
      </c>
      <c r="V230" s="1">
        <f t="shared" si="28"/>
        <v>0</v>
      </c>
      <c r="W230" s="1">
        <f t="shared" si="29"/>
        <v>0</v>
      </c>
      <c r="X230" s="1">
        <f t="shared" si="30"/>
        <v>0</v>
      </c>
      <c r="Y230" s="1">
        <f t="shared" si="31"/>
        <v>0</v>
      </c>
      <c r="Z230" s="1">
        <f t="shared" si="32"/>
        <v>0</v>
      </c>
      <c r="AA230" s="1">
        <f t="shared" si="33"/>
        <v>0</v>
      </c>
      <c r="AB230" s="1">
        <f t="shared" si="34"/>
        <v>0</v>
      </c>
      <c r="AC230" s="1">
        <f t="shared" si="35"/>
        <v>0</v>
      </c>
      <c r="AD230" s="1" t="b">
        <f t="shared" si="36"/>
        <v>1</v>
      </c>
    </row>
    <row r="231" spans="1:30" s="3" customFormat="1" ht="21" customHeight="1" x14ac:dyDescent="0.2">
      <c r="A231" s="13"/>
      <c r="B231" s="14" t="s">
        <v>204</v>
      </c>
      <c r="C231" s="9">
        <v>908.92</v>
      </c>
      <c r="D231" s="9">
        <v>87.861999999999995</v>
      </c>
      <c r="E231" s="9">
        <v>175.72399999999999</v>
      </c>
      <c r="F231" s="9">
        <v>263.58600000000001</v>
      </c>
      <c r="G231" s="9">
        <v>0</v>
      </c>
      <c r="H231" s="9">
        <v>87.861999999999995</v>
      </c>
      <c r="I231" s="9">
        <v>130.53299999999999</v>
      </c>
      <c r="J231" s="9">
        <v>173.20400000000001</v>
      </c>
      <c r="K231" s="61"/>
      <c r="L231" s="95"/>
      <c r="M231" s="92" t="s">
        <v>204</v>
      </c>
      <c r="N231" s="94">
        <v>908.9</v>
      </c>
      <c r="O231" s="94">
        <v>87.9</v>
      </c>
      <c r="P231" s="94">
        <v>175.7</v>
      </c>
      <c r="Q231" s="94">
        <v>263.60000000000002</v>
      </c>
      <c r="R231" s="95"/>
      <c r="S231" s="94">
        <v>87.9</v>
      </c>
      <c r="T231" s="94">
        <v>130.5</v>
      </c>
      <c r="U231" s="94">
        <v>173.2</v>
      </c>
      <c r="V231" s="1">
        <f t="shared" si="28"/>
        <v>1.999999999998181E-2</v>
      </c>
      <c r="W231" s="1">
        <f t="shared" si="29"/>
        <v>-3.8000000000010914E-2</v>
      </c>
      <c r="X231" s="1">
        <f t="shared" si="30"/>
        <v>2.4000000000000909E-2</v>
      </c>
      <c r="Y231" s="1">
        <f t="shared" si="31"/>
        <v>-1.4000000000010004E-2</v>
      </c>
      <c r="Z231" s="1">
        <f t="shared" si="32"/>
        <v>0</v>
      </c>
      <c r="AA231" s="1">
        <f t="shared" si="33"/>
        <v>-3.8000000000010914E-2</v>
      </c>
      <c r="AB231" s="1">
        <f t="shared" si="34"/>
        <v>3.299999999998704E-2</v>
      </c>
      <c r="AC231" s="1">
        <f t="shared" si="35"/>
        <v>4.0000000000190994E-3</v>
      </c>
      <c r="AD231" s="1" t="b">
        <f t="shared" si="36"/>
        <v>1</v>
      </c>
    </row>
    <row r="232" spans="1:30" s="3" customFormat="1" ht="13.5" customHeight="1" x14ac:dyDescent="0.2">
      <c r="A232" s="13"/>
      <c r="B232" s="15" t="s">
        <v>0</v>
      </c>
      <c r="C232" s="11">
        <v>908.92</v>
      </c>
      <c r="D232" s="11">
        <v>87.861999999999995</v>
      </c>
      <c r="E232" s="11">
        <v>175.72399999999999</v>
      </c>
      <c r="F232" s="11">
        <v>263.58600000000001</v>
      </c>
      <c r="G232" s="11">
        <v>0</v>
      </c>
      <c r="H232" s="11">
        <v>87.861999999999995</v>
      </c>
      <c r="I232" s="11">
        <v>130.53299999999999</v>
      </c>
      <c r="J232" s="11">
        <v>173.20400000000001</v>
      </c>
      <c r="K232" s="61"/>
      <c r="L232" s="95"/>
      <c r="M232" s="96" t="s">
        <v>0</v>
      </c>
      <c r="N232" s="98">
        <v>908.9</v>
      </c>
      <c r="O232" s="98">
        <v>87.9</v>
      </c>
      <c r="P232" s="98">
        <v>175.7</v>
      </c>
      <c r="Q232" s="98">
        <v>263.60000000000002</v>
      </c>
      <c r="R232" s="95"/>
      <c r="S232" s="98">
        <v>87.9</v>
      </c>
      <c r="T232" s="98">
        <v>130.5</v>
      </c>
      <c r="U232" s="98">
        <v>173.2</v>
      </c>
      <c r="V232" s="1">
        <f t="shared" si="28"/>
        <v>1.999999999998181E-2</v>
      </c>
      <c r="W232" s="1">
        <f t="shared" si="29"/>
        <v>-3.8000000000010914E-2</v>
      </c>
      <c r="X232" s="1">
        <f t="shared" si="30"/>
        <v>2.4000000000000909E-2</v>
      </c>
      <c r="Y232" s="1">
        <f t="shared" si="31"/>
        <v>-1.4000000000010004E-2</v>
      </c>
      <c r="Z232" s="1">
        <f t="shared" si="32"/>
        <v>0</v>
      </c>
      <c r="AA232" s="1">
        <f t="shared" si="33"/>
        <v>-3.8000000000010914E-2</v>
      </c>
      <c r="AB232" s="1">
        <f t="shared" si="34"/>
        <v>3.299999999998704E-2</v>
      </c>
      <c r="AC232" s="1">
        <f t="shared" si="35"/>
        <v>4.0000000000190994E-3</v>
      </c>
      <c r="AD232" s="1" t="b">
        <f t="shared" si="36"/>
        <v>1</v>
      </c>
    </row>
    <row r="233" spans="1:30" s="3" customFormat="1" ht="13.5" customHeight="1" x14ac:dyDescent="0.2">
      <c r="A233" s="13"/>
      <c r="B233" s="15" t="s">
        <v>2</v>
      </c>
      <c r="C233" s="11">
        <v>0</v>
      </c>
      <c r="D233" s="11">
        <v>0</v>
      </c>
      <c r="E233" s="11">
        <v>0</v>
      </c>
      <c r="F233" s="11">
        <v>0</v>
      </c>
      <c r="G233" s="11">
        <v>0</v>
      </c>
      <c r="H233" s="11">
        <v>0</v>
      </c>
      <c r="I233" s="11">
        <v>0</v>
      </c>
      <c r="J233" s="11">
        <v>0</v>
      </c>
      <c r="K233" s="61"/>
      <c r="L233" s="95"/>
      <c r="M233" s="96" t="s">
        <v>2</v>
      </c>
      <c r="N233" s="98">
        <v>0</v>
      </c>
      <c r="O233" s="98">
        <v>0</v>
      </c>
      <c r="P233" s="98">
        <v>0</v>
      </c>
      <c r="Q233" s="98">
        <v>0</v>
      </c>
      <c r="R233" s="95"/>
      <c r="S233" s="98">
        <v>0</v>
      </c>
      <c r="T233" s="98">
        <v>0</v>
      </c>
      <c r="U233" s="98">
        <v>0</v>
      </c>
      <c r="V233" s="1">
        <f t="shared" si="28"/>
        <v>0</v>
      </c>
      <c r="W233" s="1">
        <f t="shared" si="29"/>
        <v>0</v>
      </c>
      <c r="X233" s="1">
        <f t="shared" si="30"/>
        <v>0</v>
      </c>
      <c r="Y233" s="1">
        <f t="shared" si="31"/>
        <v>0</v>
      </c>
      <c r="Z233" s="1">
        <f t="shared" si="32"/>
        <v>0</v>
      </c>
      <c r="AA233" s="1">
        <f t="shared" si="33"/>
        <v>0</v>
      </c>
      <c r="AB233" s="1">
        <f t="shared" si="34"/>
        <v>0</v>
      </c>
      <c r="AC233" s="1">
        <f t="shared" si="35"/>
        <v>0</v>
      </c>
      <c r="AD233" s="1" t="b">
        <f t="shared" si="36"/>
        <v>1</v>
      </c>
    </row>
    <row r="234" spans="1:30" s="3" customFormat="1" ht="21" customHeight="1" x14ac:dyDescent="0.2">
      <c r="A234" s="13"/>
      <c r="B234" s="14" t="s">
        <v>189</v>
      </c>
      <c r="C234" s="9">
        <v>7241.2120000000004</v>
      </c>
      <c r="D234" s="9">
        <v>993.94772999999998</v>
      </c>
      <c r="E234" s="9">
        <v>1987.89546</v>
      </c>
      <c r="F234" s="9">
        <v>3681.9222199999999</v>
      </c>
      <c r="G234" s="9">
        <v>0</v>
      </c>
      <c r="H234" s="9">
        <v>811.61310344827587</v>
      </c>
      <c r="I234" s="9">
        <v>1657.9953103448277</v>
      </c>
      <c r="J234" s="9">
        <v>1792.4047758620688</v>
      </c>
      <c r="K234" s="61"/>
      <c r="L234" s="95"/>
      <c r="M234" s="92" t="s">
        <v>189</v>
      </c>
      <c r="N234" s="93">
        <v>7241.2</v>
      </c>
      <c r="O234" s="94">
        <v>993.9</v>
      </c>
      <c r="P234" s="93">
        <v>1987.9</v>
      </c>
      <c r="Q234" s="93">
        <v>3681.9</v>
      </c>
      <c r="R234" s="95"/>
      <c r="S234" s="94">
        <v>811.6</v>
      </c>
      <c r="T234" s="93">
        <v>1658</v>
      </c>
      <c r="U234" s="93">
        <v>1792.4</v>
      </c>
      <c r="V234" s="1">
        <f t="shared" si="28"/>
        <v>1.2000000000625732E-2</v>
      </c>
      <c r="W234" s="1">
        <f t="shared" si="29"/>
        <v>4.7730000000001382E-2</v>
      </c>
      <c r="X234" s="1">
        <f t="shared" si="30"/>
        <v>-4.5400000001336593E-3</v>
      </c>
      <c r="Y234" s="1">
        <f t="shared" si="31"/>
        <v>2.2219999999833817E-2</v>
      </c>
      <c r="Z234" s="1">
        <f t="shared" si="32"/>
        <v>0</v>
      </c>
      <c r="AA234" s="1">
        <f t="shared" si="33"/>
        <v>1.3103448275842311E-2</v>
      </c>
      <c r="AB234" s="1">
        <f t="shared" si="34"/>
        <v>-4.6896551723420998E-3</v>
      </c>
      <c r="AC234" s="1">
        <f t="shared" si="35"/>
        <v>4.7758620687545772E-3</v>
      </c>
      <c r="AD234" s="1" t="b">
        <f t="shared" si="36"/>
        <v>1</v>
      </c>
    </row>
    <row r="235" spans="1:30" s="3" customFormat="1" ht="13.5" customHeight="1" x14ac:dyDescent="0.2">
      <c r="A235" s="13"/>
      <c r="B235" s="15" t="s">
        <v>0</v>
      </c>
      <c r="C235" s="11">
        <v>7241.2120000000004</v>
      </c>
      <c r="D235" s="11">
        <v>993.94772999999998</v>
      </c>
      <c r="E235" s="11">
        <v>1987.89546</v>
      </c>
      <c r="F235" s="11">
        <v>3681.9222199999999</v>
      </c>
      <c r="G235" s="11">
        <v>0</v>
      </c>
      <c r="H235" s="11">
        <v>811.61310344827587</v>
      </c>
      <c r="I235" s="11">
        <v>1657.9953103448277</v>
      </c>
      <c r="J235" s="11">
        <v>1792.4047758620688</v>
      </c>
      <c r="K235" s="61"/>
      <c r="L235" s="95"/>
      <c r="M235" s="96" t="s">
        <v>0</v>
      </c>
      <c r="N235" s="97">
        <v>7241.2</v>
      </c>
      <c r="O235" s="98">
        <v>993.9</v>
      </c>
      <c r="P235" s="97">
        <v>1987.9</v>
      </c>
      <c r="Q235" s="97">
        <v>3681.9</v>
      </c>
      <c r="R235" s="95"/>
      <c r="S235" s="98">
        <v>811.6</v>
      </c>
      <c r="T235" s="97">
        <v>1658</v>
      </c>
      <c r="U235" s="97">
        <v>1792.4</v>
      </c>
      <c r="V235" s="1">
        <f t="shared" si="28"/>
        <v>1.2000000000625732E-2</v>
      </c>
      <c r="W235" s="1">
        <f t="shared" si="29"/>
        <v>4.7730000000001382E-2</v>
      </c>
      <c r="X235" s="1">
        <f t="shared" si="30"/>
        <v>-4.5400000001336593E-3</v>
      </c>
      <c r="Y235" s="1">
        <f t="shared" si="31"/>
        <v>2.2219999999833817E-2</v>
      </c>
      <c r="Z235" s="1">
        <f t="shared" si="32"/>
        <v>0</v>
      </c>
      <c r="AA235" s="1">
        <f t="shared" si="33"/>
        <v>1.3103448275842311E-2</v>
      </c>
      <c r="AB235" s="1">
        <f t="shared" si="34"/>
        <v>-4.6896551723420998E-3</v>
      </c>
      <c r="AC235" s="1">
        <f t="shared" si="35"/>
        <v>4.7758620687545772E-3</v>
      </c>
      <c r="AD235" s="1" t="b">
        <f t="shared" si="36"/>
        <v>1</v>
      </c>
    </row>
    <row r="236" spans="1:30" s="3" customFormat="1" ht="13.5" customHeight="1" x14ac:dyDescent="0.2">
      <c r="A236" s="13"/>
      <c r="B236" s="15" t="s">
        <v>2</v>
      </c>
      <c r="C236" s="11">
        <v>0</v>
      </c>
      <c r="D236" s="11">
        <v>0</v>
      </c>
      <c r="E236" s="11">
        <v>0</v>
      </c>
      <c r="F236" s="11">
        <v>0</v>
      </c>
      <c r="G236" s="11">
        <v>0</v>
      </c>
      <c r="H236" s="11">
        <v>0</v>
      </c>
      <c r="I236" s="11">
        <v>0</v>
      </c>
      <c r="J236" s="11">
        <v>0</v>
      </c>
      <c r="K236" s="61"/>
      <c r="L236" s="95"/>
      <c r="M236" s="96" t="s">
        <v>2</v>
      </c>
      <c r="N236" s="98">
        <v>0</v>
      </c>
      <c r="O236" s="98">
        <v>0</v>
      </c>
      <c r="P236" s="98">
        <v>0</v>
      </c>
      <c r="Q236" s="98">
        <v>0</v>
      </c>
      <c r="R236" s="95"/>
      <c r="S236" s="98">
        <v>0</v>
      </c>
      <c r="T236" s="98">
        <v>0</v>
      </c>
      <c r="U236" s="98">
        <v>0</v>
      </c>
      <c r="V236" s="1">
        <f t="shared" si="28"/>
        <v>0</v>
      </c>
      <c r="W236" s="1">
        <f t="shared" si="29"/>
        <v>0</v>
      </c>
      <c r="X236" s="1">
        <f t="shared" si="30"/>
        <v>0</v>
      </c>
      <c r="Y236" s="1">
        <f t="shared" si="31"/>
        <v>0</v>
      </c>
      <c r="Z236" s="1">
        <f t="shared" si="32"/>
        <v>0</v>
      </c>
      <c r="AA236" s="1">
        <f t="shared" si="33"/>
        <v>0</v>
      </c>
      <c r="AB236" s="1">
        <f t="shared" si="34"/>
        <v>0</v>
      </c>
      <c r="AC236" s="1">
        <f t="shared" si="35"/>
        <v>0</v>
      </c>
      <c r="AD236" s="1" t="b">
        <f t="shared" si="36"/>
        <v>1</v>
      </c>
    </row>
    <row r="237" spans="1:30" s="3" customFormat="1" ht="21.75" customHeight="1" x14ac:dyDescent="0.2">
      <c r="A237" s="13"/>
      <c r="B237" s="14" t="s">
        <v>205</v>
      </c>
      <c r="C237" s="9">
        <v>63819.428999999996</v>
      </c>
      <c r="D237" s="9">
        <v>0</v>
      </c>
      <c r="E237" s="9">
        <v>7263.7920000000004</v>
      </c>
      <c r="F237" s="9">
        <v>14626.361000000001</v>
      </c>
      <c r="G237" s="9">
        <v>0</v>
      </c>
      <c r="H237" s="9">
        <v>0</v>
      </c>
      <c r="I237" s="9">
        <v>6495.4570000000003</v>
      </c>
      <c r="J237" s="9">
        <v>10250.325000000001</v>
      </c>
      <c r="K237" s="61"/>
      <c r="L237" s="95"/>
      <c r="M237" s="92" t="s">
        <v>205</v>
      </c>
      <c r="N237" s="93">
        <v>63819.4</v>
      </c>
      <c r="O237" s="94">
        <v>0</v>
      </c>
      <c r="P237" s="93">
        <v>7263.8</v>
      </c>
      <c r="Q237" s="93">
        <v>14626.4</v>
      </c>
      <c r="R237" s="95"/>
      <c r="S237" s="94">
        <v>0</v>
      </c>
      <c r="T237" s="93">
        <v>6495.5</v>
      </c>
      <c r="U237" s="93">
        <v>10250.299999999999</v>
      </c>
      <c r="V237" s="1">
        <f t="shared" si="28"/>
        <v>2.8999999994994141E-2</v>
      </c>
      <c r="W237" s="1">
        <f t="shared" si="29"/>
        <v>0</v>
      </c>
      <c r="X237" s="1">
        <f t="shared" si="30"/>
        <v>-7.9999999998108251E-3</v>
      </c>
      <c r="Y237" s="1">
        <f t="shared" si="31"/>
        <v>-3.8999999998850399E-2</v>
      </c>
      <c r="Z237" s="1">
        <f t="shared" si="32"/>
        <v>0</v>
      </c>
      <c r="AA237" s="1">
        <f t="shared" si="33"/>
        <v>0</v>
      </c>
      <c r="AB237" s="1">
        <f t="shared" si="34"/>
        <v>-4.2999999999665306E-2</v>
      </c>
      <c r="AC237" s="1">
        <f t="shared" si="35"/>
        <v>2.5000000001455192E-2</v>
      </c>
      <c r="AD237" s="1" t="b">
        <f t="shared" si="36"/>
        <v>1</v>
      </c>
    </row>
    <row r="238" spans="1:30" s="3" customFormat="1" ht="12.75" customHeight="1" x14ac:dyDescent="0.2">
      <c r="A238" s="13"/>
      <c r="B238" s="15" t="s">
        <v>0</v>
      </c>
      <c r="C238" s="11">
        <v>63819.428999999996</v>
      </c>
      <c r="D238" s="11">
        <v>0</v>
      </c>
      <c r="E238" s="11">
        <v>7263.7920000000004</v>
      </c>
      <c r="F238" s="11">
        <v>14626.361000000001</v>
      </c>
      <c r="G238" s="11">
        <v>0</v>
      </c>
      <c r="H238" s="11">
        <v>0</v>
      </c>
      <c r="I238" s="11">
        <v>6495.4570000000003</v>
      </c>
      <c r="J238" s="11">
        <v>10250.325000000001</v>
      </c>
      <c r="K238" s="61"/>
      <c r="L238" s="95"/>
      <c r="M238" s="96" t="s">
        <v>0</v>
      </c>
      <c r="N238" s="97">
        <v>63819.4</v>
      </c>
      <c r="O238" s="98">
        <v>0</v>
      </c>
      <c r="P238" s="97">
        <v>7263.8</v>
      </c>
      <c r="Q238" s="97">
        <v>14626.4</v>
      </c>
      <c r="R238" s="95"/>
      <c r="S238" s="98">
        <v>0</v>
      </c>
      <c r="T238" s="97">
        <v>6495.5</v>
      </c>
      <c r="U238" s="97">
        <v>10250.299999999999</v>
      </c>
      <c r="V238" s="1">
        <f t="shared" si="28"/>
        <v>2.8999999994994141E-2</v>
      </c>
      <c r="W238" s="1">
        <f t="shared" si="29"/>
        <v>0</v>
      </c>
      <c r="X238" s="1">
        <f t="shared" si="30"/>
        <v>-7.9999999998108251E-3</v>
      </c>
      <c r="Y238" s="1">
        <f t="shared" si="31"/>
        <v>-3.8999999998850399E-2</v>
      </c>
      <c r="Z238" s="1">
        <f t="shared" si="32"/>
        <v>0</v>
      </c>
      <c r="AA238" s="1">
        <f t="shared" si="33"/>
        <v>0</v>
      </c>
      <c r="AB238" s="1">
        <f t="shared" si="34"/>
        <v>-4.2999999999665306E-2</v>
      </c>
      <c r="AC238" s="1">
        <f t="shared" si="35"/>
        <v>2.5000000001455192E-2</v>
      </c>
      <c r="AD238" s="1" t="b">
        <f t="shared" si="36"/>
        <v>1</v>
      </c>
    </row>
    <row r="239" spans="1:30" s="3" customFormat="1" ht="12.75" customHeight="1" x14ac:dyDescent="0.2">
      <c r="A239" s="13"/>
      <c r="B239" s="15" t="s">
        <v>2</v>
      </c>
      <c r="C239" s="11">
        <v>0</v>
      </c>
      <c r="D239" s="11">
        <v>0</v>
      </c>
      <c r="E239" s="11">
        <v>0</v>
      </c>
      <c r="F239" s="11">
        <v>0</v>
      </c>
      <c r="G239" s="11">
        <v>0</v>
      </c>
      <c r="H239" s="11">
        <v>0</v>
      </c>
      <c r="I239" s="11">
        <v>0</v>
      </c>
      <c r="J239" s="11">
        <v>0</v>
      </c>
      <c r="K239" s="61"/>
      <c r="L239" s="95"/>
      <c r="M239" s="96" t="s">
        <v>2</v>
      </c>
      <c r="N239" s="98">
        <v>0</v>
      </c>
      <c r="O239" s="98">
        <v>0</v>
      </c>
      <c r="P239" s="98">
        <v>0</v>
      </c>
      <c r="Q239" s="98">
        <v>0</v>
      </c>
      <c r="R239" s="95"/>
      <c r="S239" s="98">
        <v>0</v>
      </c>
      <c r="T239" s="98">
        <v>0</v>
      </c>
      <c r="U239" s="98">
        <v>0</v>
      </c>
      <c r="V239" s="1">
        <f t="shared" si="28"/>
        <v>0</v>
      </c>
      <c r="W239" s="1">
        <f t="shared" si="29"/>
        <v>0</v>
      </c>
      <c r="X239" s="1">
        <f t="shared" si="30"/>
        <v>0</v>
      </c>
      <c r="Y239" s="1">
        <f t="shared" si="31"/>
        <v>0</v>
      </c>
      <c r="Z239" s="1">
        <f t="shared" si="32"/>
        <v>0</v>
      </c>
      <c r="AA239" s="1">
        <f t="shared" si="33"/>
        <v>0</v>
      </c>
      <c r="AB239" s="1">
        <f t="shared" si="34"/>
        <v>0</v>
      </c>
      <c r="AC239" s="1">
        <f t="shared" si="35"/>
        <v>0</v>
      </c>
      <c r="AD239" s="1" t="b">
        <f t="shared" si="36"/>
        <v>1</v>
      </c>
    </row>
    <row r="240" spans="1:30" s="3" customFormat="1" ht="21" customHeight="1" x14ac:dyDescent="0.2">
      <c r="A240" s="13"/>
      <c r="B240" s="14" t="s">
        <v>190</v>
      </c>
      <c r="C240" s="9">
        <v>5426.6655600000004</v>
      </c>
      <c r="D240" s="9">
        <v>791.44268833333331</v>
      </c>
      <c r="E240" s="9">
        <v>1582.8853766666666</v>
      </c>
      <c r="F240" s="9">
        <v>2374.3280650000002</v>
      </c>
      <c r="G240" s="9">
        <v>0</v>
      </c>
      <c r="H240" s="9">
        <v>17.286999999999999</v>
      </c>
      <c r="I240" s="9">
        <v>696.09564999999998</v>
      </c>
      <c r="J240" s="9">
        <v>2038.5901800000001</v>
      </c>
      <c r="K240" s="61"/>
      <c r="L240" s="95"/>
      <c r="M240" s="92" t="s">
        <v>190</v>
      </c>
      <c r="N240" s="93">
        <v>5426.7</v>
      </c>
      <c r="O240" s="94">
        <v>791.4</v>
      </c>
      <c r="P240" s="93">
        <v>1582.9</v>
      </c>
      <c r="Q240" s="93">
        <v>2374.3000000000002</v>
      </c>
      <c r="R240" s="95"/>
      <c r="S240" s="94">
        <v>17.3</v>
      </c>
      <c r="T240" s="94">
        <v>696.1</v>
      </c>
      <c r="U240" s="93">
        <v>2038.6</v>
      </c>
      <c r="V240" s="1">
        <f t="shared" si="28"/>
        <v>-3.4439999999449356E-2</v>
      </c>
      <c r="W240" s="1">
        <f t="shared" si="29"/>
        <v>4.2688333333330775E-2</v>
      </c>
      <c r="X240" s="1">
        <f t="shared" si="30"/>
        <v>-1.4623333333474875E-2</v>
      </c>
      <c r="Y240" s="1">
        <f t="shared" si="31"/>
        <v>2.8064999999969586E-2</v>
      </c>
      <c r="Z240" s="1">
        <f t="shared" si="32"/>
        <v>0</v>
      </c>
      <c r="AA240" s="1">
        <f t="shared" si="33"/>
        <v>-1.3000000000001677E-2</v>
      </c>
      <c r="AB240" s="1">
        <f t="shared" si="34"/>
        <v>-4.350000000044929E-3</v>
      </c>
      <c r="AC240" s="1">
        <f t="shared" si="35"/>
        <v>-9.8199999997632403E-3</v>
      </c>
      <c r="AD240" s="1" t="b">
        <f t="shared" si="36"/>
        <v>1</v>
      </c>
    </row>
    <row r="241" spans="1:30" s="3" customFormat="1" ht="13.5" customHeight="1" x14ac:dyDescent="0.2">
      <c r="A241" s="13"/>
      <c r="B241" s="15" t="s">
        <v>0</v>
      </c>
      <c r="C241" s="11">
        <v>5426.6655600000004</v>
      </c>
      <c r="D241" s="11">
        <v>791.44268833333331</v>
      </c>
      <c r="E241" s="11">
        <v>1582.8853766666666</v>
      </c>
      <c r="F241" s="11">
        <v>2374.3280650000002</v>
      </c>
      <c r="G241" s="11">
        <v>0</v>
      </c>
      <c r="H241" s="11">
        <v>17.286999999999999</v>
      </c>
      <c r="I241" s="11">
        <v>696.09564999999998</v>
      </c>
      <c r="J241" s="11">
        <v>2038.5901800000001</v>
      </c>
      <c r="K241" s="61"/>
      <c r="L241" s="95"/>
      <c r="M241" s="96" t="s">
        <v>0</v>
      </c>
      <c r="N241" s="97">
        <v>5426.7</v>
      </c>
      <c r="O241" s="98">
        <v>791.4</v>
      </c>
      <c r="P241" s="97">
        <v>1582.9</v>
      </c>
      <c r="Q241" s="97">
        <v>2374.3000000000002</v>
      </c>
      <c r="R241" s="95"/>
      <c r="S241" s="98">
        <v>17.3</v>
      </c>
      <c r="T241" s="98">
        <v>696.1</v>
      </c>
      <c r="U241" s="97">
        <v>2038.6</v>
      </c>
      <c r="V241" s="1">
        <f t="shared" si="28"/>
        <v>-3.4439999999449356E-2</v>
      </c>
      <c r="W241" s="1">
        <f t="shared" si="29"/>
        <v>4.2688333333330775E-2</v>
      </c>
      <c r="X241" s="1">
        <f t="shared" si="30"/>
        <v>-1.4623333333474875E-2</v>
      </c>
      <c r="Y241" s="1">
        <f t="shared" si="31"/>
        <v>2.8064999999969586E-2</v>
      </c>
      <c r="Z241" s="1">
        <f t="shared" si="32"/>
        <v>0</v>
      </c>
      <c r="AA241" s="1">
        <f t="shared" si="33"/>
        <v>-1.3000000000001677E-2</v>
      </c>
      <c r="AB241" s="1">
        <f t="shared" si="34"/>
        <v>-4.350000000044929E-3</v>
      </c>
      <c r="AC241" s="1">
        <f t="shared" si="35"/>
        <v>-9.8199999997632403E-3</v>
      </c>
      <c r="AD241" s="1" t="b">
        <f t="shared" si="36"/>
        <v>1</v>
      </c>
    </row>
    <row r="242" spans="1:30" s="3" customFormat="1" ht="13.5" customHeight="1" x14ac:dyDescent="0.2">
      <c r="A242" s="13"/>
      <c r="B242" s="15" t="s">
        <v>2</v>
      </c>
      <c r="C242" s="11">
        <v>0</v>
      </c>
      <c r="D242" s="11">
        <v>0</v>
      </c>
      <c r="E242" s="11">
        <v>0</v>
      </c>
      <c r="F242" s="11">
        <v>0</v>
      </c>
      <c r="G242" s="11">
        <v>0</v>
      </c>
      <c r="H242" s="11">
        <v>0</v>
      </c>
      <c r="I242" s="11">
        <v>0</v>
      </c>
      <c r="J242" s="11">
        <v>0</v>
      </c>
      <c r="K242" s="61"/>
      <c r="L242" s="95"/>
      <c r="M242" s="96" t="s">
        <v>2</v>
      </c>
      <c r="N242" s="98">
        <v>0</v>
      </c>
      <c r="O242" s="98">
        <v>0</v>
      </c>
      <c r="P242" s="98">
        <v>0</v>
      </c>
      <c r="Q242" s="98">
        <v>0</v>
      </c>
      <c r="R242" s="95"/>
      <c r="S242" s="98">
        <v>0</v>
      </c>
      <c r="T242" s="98">
        <v>0</v>
      </c>
      <c r="U242" s="98">
        <v>0</v>
      </c>
      <c r="V242" s="1">
        <f t="shared" si="28"/>
        <v>0</v>
      </c>
      <c r="W242" s="1">
        <f t="shared" si="29"/>
        <v>0</v>
      </c>
      <c r="X242" s="1">
        <f t="shared" si="30"/>
        <v>0</v>
      </c>
      <c r="Y242" s="1">
        <f t="shared" si="31"/>
        <v>0</v>
      </c>
      <c r="Z242" s="1">
        <f t="shared" si="32"/>
        <v>0</v>
      </c>
      <c r="AA242" s="1">
        <f t="shared" si="33"/>
        <v>0</v>
      </c>
      <c r="AB242" s="1">
        <f t="shared" si="34"/>
        <v>0</v>
      </c>
      <c r="AC242" s="1">
        <f t="shared" si="35"/>
        <v>0</v>
      </c>
      <c r="AD242" s="1" t="b">
        <f t="shared" si="36"/>
        <v>1</v>
      </c>
    </row>
    <row r="243" spans="1:30" s="3" customFormat="1" ht="21" customHeight="1" x14ac:dyDescent="0.2">
      <c r="A243" s="13"/>
      <c r="B243" s="14" t="s">
        <v>191</v>
      </c>
      <c r="C243" s="9">
        <v>6897.4737599999999</v>
      </c>
      <c r="D243" s="9">
        <v>574.92700000000002</v>
      </c>
      <c r="E243" s="9">
        <v>1195.0160000000001</v>
      </c>
      <c r="F243" s="9">
        <v>1769.943</v>
      </c>
      <c r="G243" s="9">
        <v>0</v>
      </c>
      <c r="H243" s="9">
        <v>574.92700000000002</v>
      </c>
      <c r="I243" s="9">
        <v>783.85400000000004</v>
      </c>
      <c r="J243" s="9">
        <v>1270.5569599999999</v>
      </c>
      <c r="K243" s="61"/>
      <c r="L243" s="95"/>
      <c r="M243" s="92" t="s">
        <v>191</v>
      </c>
      <c r="N243" s="93">
        <v>6897.5</v>
      </c>
      <c r="O243" s="94">
        <v>574.9</v>
      </c>
      <c r="P243" s="93">
        <v>1195</v>
      </c>
      <c r="Q243" s="93">
        <v>1769.9</v>
      </c>
      <c r="R243" s="95"/>
      <c r="S243" s="94">
        <v>574.9</v>
      </c>
      <c r="T243" s="94">
        <v>783.9</v>
      </c>
      <c r="U243" s="93">
        <v>1270.5999999999999</v>
      </c>
      <c r="V243" s="1">
        <f t="shared" si="28"/>
        <v>-2.6240000000143482E-2</v>
      </c>
      <c r="W243" s="1">
        <f t="shared" si="29"/>
        <v>2.7000000000043656E-2</v>
      </c>
      <c r="X243" s="1">
        <f t="shared" si="30"/>
        <v>1.6000000000076398E-2</v>
      </c>
      <c r="Y243" s="1">
        <f t="shared" si="31"/>
        <v>4.299999999989268E-2</v>
      </c>
      <c r="Z243" s="1">
        <f t="shared" si="32"/>
        <v>0</v>
      </c>
      <c r="AA243" s="1">
        <f t="shared" si="33"/>
        <v>2.7000000000043656E-2</v>
      </c>
      <c r="AB243" s="1">
        <f t="shared" si="34"/>
        <v>-4.5999999999935426E-2</v>
      </c>
      <c r="AC243" s="1">
        <f t="shared" si="35"/>
        <v>-4.3040000000019063E-2</v>
      </c>
      <c r="AD243" s="1" t="b">
        <f t="shared" si="36"/>
        <v>1</v>
      </c>
    </row>
    <row r="244" spans="1:30" s="3" customFormat="1" ht="13.5" customHeight="1" x14ac:dyDescent="0.2">
      <c r="A244" s="13"/>
      <c r="B244" s="15" t="s">
        <v>0</v>
      </c>
      <c r="C244" s="11">
        <v>6897.4737599999999</v>
      </c>
      <c r="D244" s="11">
        <v>574.92700000000002</v>
      </c>
      <c r="E244" s="11">
        <v>1195.0160000000001</v>
      </c>
      <c r="F244" s="11">
        <v>1769.943</v>
      </c>
      <c r="G244" s="11">
        <v>0</v>
      </c>
      <c r="H244" s="11">
        <v>574.92700000000002</v>
      </c>
      <c r="I244" s="11">
        <v>783.85400000000004</v>
      </c>
      <c r="J244" s="11">
        <v>1270.5569599999999</v>
      </c>
      <c r="K244" s="61"/>
      <c r="L244" s="95"/>
      <c r="M244" s="96" t="s">
        <v>0</v>
      </c>
      <c r="N244" s="97">
        <v>6897.5</v>
      </c>
      <c r="O244" s="98">
        <v>574.9</v>
      </c>
      <c r="P244" s="97">
        <v>1195</v>
      </c>
      <c r="Q244" s="97">
        <v>1769.9</v>
      </c>
      <c r="R244" s="95"/>
      <c r="S244" s="98">
        <v>574.9</v>
      </c>
      <c r="T244" s="98">
        <v>783.9</v>
      </c>
      <c r="U244" s="97">
        <v>1270.5999999999999</v>
      </c>
      <c r="V244" s="1">
        <f t="shared" si="28"/>
        <v>-2.6240000000143482E-2</v>
      </c>
      <c r="W244" s="1">
        <f t="shared" si="29"/>
        <v>2.7000000000043656E-2</v>
      </c>
      <c r="X244" s="1">
        <f t="shared" si="30"/>
        <v>1.6000000000076398E-2</v>
      </c>
      <c r="Y244" s="1">
        <f t="shared" si="31"/>
        <v>4.299999999989268E-2</v>
      </c>
      <c r="Z244" s="1">
        <f t="shared" si="32"/>
        <v>0</v>
      </c>
      <c r="AA244" s="1">
        <f t="shared" si="33"/>
        <v>2.7000000000043656E-2</v>
      </c>
      <c r="AB244" s="1">
        <f t="shared" si="34"/>
        <v>-4.5999999999935426E-2</v>
      </c>
      <c r="AC244" s="1">
        <f t="shared" si="35"/>
        <v>-4.3040000000019063E-2</v>
      </c>
      <c r="AD244" s="1" t="b">
        <f t="shared" si="36"/>
        <v>1</v>
      </c>
    </row>
    <row r="245" spans="1:30" s="3" customFormat="1" ht="13.5" customHeight="1" x14ac:dyDescent="0.2">
      <c r="A245" s="13"/>
      <c r="B245" s="15" t="s">
        <v>2</v>
      </c>
      <c r="C245" s="11">
        <v>0</v>
      </c>
      <c r="D245" s="11">
        <v>0</v>
      </c>
      <c r="E245" s="11">
        <v>0</v>
      </c>
      <c r="F245" s="11">
        <v>0</v>
      </c>
      <c r="G245" s="11">
        <v>0</v>
      </c>
      <c r="H245" s="11">
        <v>0</v>
      </c>
      <c r="I245" s="11">
        <v>0</v>
      </c>
      <c r="J245" s="11">
        <v>0</v>
      </c>
      <c r="K245" s="61"/>
      <c r="L245" s="95"/>
      <c r="M245" s="96" t="s">
        <v>2</v>
      </c>
      <c r="N245" s="98">
        <v>0</v>
      </c>
      <c r="O245" s="98">
        <v>0</v>
      </c>
      <c r="P245" s="98">
        <v>0</v>
      </c>
      <c r="Q245" s="98">
        <v>0</v>
      </c>
      <c r="R245" s="95"/>
      <c r="S245" s="98">
        <v>0</v>
      </c>
      <c r="T245" s="98">
        <v>0</v>
      </c>
      <c r="U245" s="98">
        <v>0</v>
      </c>
      <c r="V245" s="1">
        <f t="shared" si="28"/>
        <v>0</v>
      </c>
      <c r="W245" s="1">
        <f t="shared" si="29"/>
        <v>0</v>
      </c>
      <c r="X245" s="1">
        <f t="shared" si="30"/>
        <v>0</v>
      </c>
      <c r="Y245" s="1">
        <f t="shared" si="31"/>
        <v>0</v>
      </c>
      <c r="Z245" s="1">
        <f t="shared" si="32"/>
        <v>0</v>
      </c>
      <c r="AA245" s="1">
        <f t="shared" si="33"/>
        <v>0</v>
      </c>
      <c r="AB245" s="1">
        <f t="shared" si="34"/>
        <v>0</v>
      </c>
      <c r="AC245" s="1">
        <f t="shared" si="35"/>
        <v>0</v>
      </c>
      <c r="AD245" s="1" t="b">
        <f t="shared" si="36"/>
        <v>1</v>
      </c>
    </row>
    <row r="246" spans="1:30" s="3" customFormat="1" ht="21" customHeight="1" x14ac:dyDescent="0.2">
      <c r="A246" s="13"/>
      <c r="B246" s="14" t="s">
        <v>211</v>
      </c>
      <c r="C246" s="9">
        <v>321871.40709000005</v>
      </c>
      <c r="D246" s="9">
        <v>36669.847103333377</v>
      </c>
      <c r="E246" s="9">
        <v>63492.464360833408</v>
      </c>
      <c r="F246" s="9">
        <v>104470.03887000003</v>
      </c>
      <c r="G246" s="9">
        <v>0</v>
      </c>
      <c r="H246" s="9">
        <v>30272.585420000003</v>
      </c>
      <c r="I246" s="9">
        <v>33897.760120000006</v>
      </c>
      <c r="J246" s="9">
        <v>91566.852100000004</v>
      </c>
      <c r="K246" s="61"/>
      <c r="L246" s="95"/>
      <c r="M246" s="92" t="s">
        <v>211</v>
      </c>
      <c r="N246" s="93">
        <v>321871.40000000002</v>
      </c>
      <c r="O246" s="93">
        <v>36669.800000000003</v>
      </c>
      <c r="P246" s="93">
        <v>63492.5</v>
      </c>
      <c r="Q246" s="93">
        <v>104470</v>
      </c>
      <c r="R246" s="95"/>
      <c r="S246" s="93">
        <v>30272.6</v>
      </c>
      <c r="T246" s="93">
        <v>33897.800000000003</v>
      </c>
      <c r="U246" s="93">
        <v>91566.9</v>
      </c>
      <c r="V246" s="1">
        <f t="shared" si="28"/>
        <v>7.0900000282563269E-3</v>
      </c>
      <c r="W246" s="1">
        <f t="shared" si="29"/>
        <v>4.7103333374252543E-2</v>
      </c>
      <c r="X246" s="1">
        <f t="shared" si="30"/>
        <v>-3.5639166591863614E-2</v>
      </c>
      <c r="Y246" s="1">
        <f t="shared" si="31"/>
        <v>3.8870000033057295E-2</v>
      </c>
      <c r="Z246" s="1">
        <f t="shared" si="32"/>
        <v>0</v>
      </c>
      <c r="AA246" s="1">
        <f t="shared" si="33"/>
        <v>-1.4579999995476101E-2</v>
      </c>
      <c r="AB246" s="1">
        <f t="shared" si="34"/>
        <v>-3.9879999996628612E-2</v>
      </c>
      <c r="AC246" s="1">
        <f t="shared" si="35"/>
        <v>-4.7899999990477227E-2</v>
      </c>
      <c r="AD246" s="1" t="b">
        <f t="shared" si="36"/>
        <v>1</v>
      </c>
    </row>
    <row r="247" spans="1:30" s="3" customFormat="1" ht="13.5" customHeight="1" x14ac:dyDescent="0.2">
      <c r="A247" s="13"/>
      <c r="B247" s="15" t="s">
        <v>0</v>
      </c>
      <c r="C247" s="11">
        <v>191668.86209000001</v>
      </c>
      <c r="D247" s="11">
        <v>25819.635020000042</v>
      </c>
      <c r="E247" s="11">
        <v>41792.040194166744</v>
      </c>
      <c r="F247" s="11">
        <v>71919.402620000037</v>
      </c>
      <c r="G247" s="11">
        <v>0</v>
      </c>
      <c r="H247" s="11">
        <v>25819.635020000002</v>
      </c>
      <c r="I247" s="11">
        <v>29215.550570000003</v>
      </c>
      <c r="J247" s="11">
        <v>71919.402620000008</v>
      </c>
      <c r="K247" s="61"/>
      <c r="L247" s="95"/>
      <c r="M247" s="96" t="s">
        <v>0</v>
      </c>
      <c r="N247" s="97">
        <v>191668.9</v>
      </c>
      <c r="O247" s="97">
        <v>25819.599999999999</v>
      </c>
      <c r="P247" s="97">
        <v>41792</v>
      </c>
      <c r="Q247" s="97">
        <v>71919.399999999994</v>
      </c>
      <c r="R247" s="95"/>
      <c r="S247" s="97">
        <v>25819.599999999999</v>
      </c>
      <c r="T247" s="97">
        <v>29215.599999999999</v>
      </c>
      <c r="U247" s="97">
        <v>71919.399999999994</v>
      </c>
      <c r="V247" s="1">
        <f t="shared" si="28"/>
        <v>-3.7909999984549358E-2</v>
      </c>
      <c r="W247" s="1">
        <f t="shared" si="29"/>
        <v>3.5020000043004984E-2</v>
      </c>
      <c r="X247" s="1">
        <f t="shared" si="30"/>
        <v>4.0194166744186077E-2</v>
      </c>
      <c r="Y247" s="1">
        <f t="shared" si="31"/>
        <v>2.6200000429525971E-3</v>
      </c>
      <c r="Z247" s="1">
        <f t="shared" si="32"/>
        <v>0</v>
      </c>
      <c r="AA247" s="1">
        <f t="shared" si="33"/>
        <v>3.5020000002987217E-2</v>
      </c>
      <c r="AB247" s="1">
        <f t="shared" si="34"/>
        <v>-4.9429999995481921E-2</v>
      </c>
      <c r="AC247" s="1">
        <f t="shared" si="35"/>
        <v>2.6200000138487667E-3</v>
      </c>
      <c r="AD247" s="1" t="b">
        <f t="shared" si="36"/>
        <v>1</v>
      </c>
    </row>
    <row r="248" spans="1:30" s="3" customFormat="1" ht="13.5" customHeight="1" x14ac:dyDescent="0.2">
      <c r="A248" s="13"/>
      <c r="B248" s="15" t="s">
        <v>2</v>
      </c>
      <c r="C248" s="11">
        <v>130202.545</v>
      </c>
      <c r="D248" s="11">
        <v>10850.212083333334</v>
      </c>
      <c r="E248" s="11">
        <v>21700.424166666668</v>
      </c>
      <c r="F248" s="11">
        <v>32550.63625</v>
      </c>
      <c r="G248" s="11">
        <v>0</v>
      </c>
      <c r="H248" s="11">
        <v>4452.9504000000006</v>
      </c>
      <c r="I248" s="11">
        <v>4682.2095500000005</v>
      </c>
      <c r="J248" s="11">
        <v>19647.449479999999</v>
      </c>
      <c r="K248" s="61"/>
      <c r="L248" s="95"/>
      <c r="M248" s="96" t="s">
        <v>2</v>
      </c>
      <c r="N248" s="97">
        <v>130202.5</v>
      </c>
      <c r="O248" s="97">
        <v>10850.2</v>
      </c>
      <c r="P248" s="97">
        <v>21700.400000000001</v>
      </c>
      <c r="Q248" s="97">
        <v>32550.6</v>
      </c>
      <c r="R248" s="95"/>
      <c r="S248" s="97">
        <v>4453</v>
      </c>
      <c r="T248" s="97">
        <v>4682.2</v>
      </c>
      <c r="U248" s="97">
        <v>19647.400000000001</v>
      </c>
      <c r="V248" s="1">
        <f t="shared" si="28"/>
        <v>4.499999999825377E-2</v>
      </c>
      <c r="W248" s="1">
        <f t="shared" si="29"/>
        <v>1.2083333333066548E-2</v>
      </c>
      <c r="X248" s="1">
        <f t="shared" si="30"/>
        <v>2.4166666666133096E-2</v>
      </c>
      <c r="Y248" s="1">
        <f t="shared" si="31"/>
        <v>3.6250000001018634E-2</v>
      </c>
      <c r="Z248" s="1">
        <f t="shared" si="32"/>
        <v>0</v>
      </c>
      <c r="AA248" s="1">
        <f t="shared" si="33"/>
        <v>-4.9599999999372812E-2</v>
      </c>
      <c r="AB248" s="1">
        <f t="shared" si="34"/>
        <v>9.5500000006722985E-3</v>
      </c>
      <c r="AC248" s="1">
        <f t="shared" si="35"/>
        <v>4.9479999997856794E-2</v>
      </c>
      <c r="AD248" s="1" t="b">
        <f t="shared" si="36"/>
        <v>1</v>
      </c>
    </row>
    <row r="249" spans="1:30" s="3" customFormat="1" ht="19.5" customHeight="1" x14ac:dyDescent="0.2">
      <c r="A249" s="13"/>
      <c r="B249" s="14" t="s">
        <v>319</v>
      </c>
      <c r="C249" s="9">
        <v>178</v>
      </c>
      <c r="D249" s="9">
        <v>14.833333333333334</v>
      </c>
      <c r="E249" s="9">
        <v>51.62</v>
      </c>
      <c r="F249" s="9">
        <v>51.62</v>
      </c>
      <c r="G249" s="9">
        <v>0</v>
      </c>
      <c r="H249" s="9">
        <v>0</v>
      </c>
      <c r="I249" s="9">
        <v>51.62</v>
      </c>
      <c r="J249" s="9">
        <v>51.62</v>
      </c>
      <c r="K249" s="61"/>
      <c r="L249" s="95"/>
      <c r="M249" s="92" t="s">
        <v>319</v>
      </c>
      <c r="N249" s="94">
        <v>178</v>
      </c>
      <c r="O249" s="94">
        <v>14.8</v>
      </c>
      <c r="P249" s="94">
        <v>51.6</v>
      </c>
      <c r="Q249" s="94">
        <v>51.6</v>
      </c>
      <c r="R249" s="95"/>
      <c r="S249" s="94">
        <v>0</v>
      </c>
      <c r="T249" s="94">
        <v>51.6</v>
      </c>
      <c r="U249" s="94">
        <v>51.6</v>
      </c>
      <c r="V249" s="1">
        <f t="shared" si="28"/>
        <v>0</v>
      </c>
      <c r="W249" s="1">
        <f t="shared" si="29"/>
        <v>3.3333333333333215E-2</v>
      </c>
      <c r="X249" s="1">
        <f t="shared" si="30"/>
        <v>1.9999999999996021E-2</v>
      </c>
      <c r="Y249" s="1">
        <f t="shared" si="31"/>
        <v>1.9999999999996021E-2</v>
      </c>
      <c r="Z249" s="1">
        <f t="shared" si="32"/>
        <v>0</v>
      </c>
      <c r="AA249" s="1">
        <f t="shared" si="33"/>
        <v>0</v>
      </c>
      <c r="AB249" s="1">
        <f t="shared" si="34"/>
        <v>1.9999999999996021E-2</v>
      </c>
      <c r="AC249" s="1">
        <f t="shared" si="35"/>
        <v>1.9999999999996021E-2</v>
      </c>
      <c r="AD249" s="1" t="b">
        <f t="shared" si="36"/>
        <v>1</v>
      </c>
    </row>
    <row r="250" spans="1:30" s="3" customFormat="1" ht="13.5" customHeight="1" x14ac:dyDescent="0.2">
      <c r="A250" s="13"/>
      <c r="B250" s="15" t="s">
        <v>0</v>
      </c>
      <c r="C250" s="11">
        <v>178</v>
      </c>
      <c r="D250" s="11">
        <v>14.833333333333334</v>
      </c>
      <c r="E250" s="11">
        <v>51.62</v>
      </c>
      <c r="F250" s="11">
        <v>51.62</v>
      </c>
      <c r="G250" s="11">
        <v>0</v>
      </c>
      <c r="H250" s="11">
        <v>0</v>
      </c>
      <c r="I250" s="11">
        <v>51.62</v>
      </c>
      <c r="J250" s="11">
        <v>51.62</v>
      </c>
      <c r="K250" s="61"/>
      <c r="L250" s="95"/>
      <c r="M250" s="96" t="s">
        <v>0</v>
      </c>
      <c r="N250" s="98">
        <v>178</v>
      </c>
      <c r="O250" s="98">
        <v>14.8</v>
      </c>
      <c r="P250" s="98">
        <v>51.6</v>
      </c>
      <c r="Q250" s="98">
        <v>51.6</v>
      </c>
      <c r="R250" s="95"/>
      <c r="S250" s="98">
        <v>0</v>
      </c>
      <c r="T250" s="98">
        <v>51.6</v>
      </c>
      <c r="U250" s="98">
        <v>51.6</v>
      </c>
      <c r="V250" s="1">
        <f t="shared" si="28"/>
        <v>0</v>
      </c>
      <c r="W250" s="1">
        <f t="shared" si="29"/>
        <v>3.3333333333333215E-2</v>
      </c>
      <c r="X250" s="1">
        <f t="shared" si="30"/>
        <v>1.9999999999996021E-2</v>
      </c>
      <c r="Y250" s="1">
        <f t="shared" si="31"/>
        <v>1.9999999999996021E-2</v>
      </c>
      <c r="Z250" s="1">
        <f t="shared" si="32"/>
        <v>0</v>
      </c>
      <c r="AA250" s="1">
        <f t="shared" si="33"/>
        <v>0</v>
      </c>
      <c r="AB250" s="1">
        <f t="shared" si="34"/>
        <v>1.9999999999996021E-2</v>
      </c>
      <c r="AC250" s="1">
        <f t="shared" si="35"/>
        <v>1.9999999999996021E-2</v>
      </c>
      <c r="AD250" s="1" t="b">
        <f t="shared" si="36"/>
        <v>1</v>
      </c>
    </row>
    <row r="251" spans="1:30" s="3" customFormat="1" ht="13.5" customHeight="1" x14ac:dyDescent="0.2">
      <c r="A251" s="13"/>
      <c r="B251" s="15" t="s">
        <v>2</v>
      </c>
      <c r="C251" s="11">
        <v>0</v>
      </c>
      <c r="D251" s="11">
        <v>0</v>
      </c>
      <c r="E251" s="11">
        <v>0</v>
      </c>
      <c r="F251" s="11">
        <v>0</v>
      </c>
      <c r="G251" s="11">
        <v>0</v>
      </c>
      <c r="H251" s="11">
        <v>0</v>
      </c>
      <c r="I251" s="11">
        <v>0</v>
      </c>
      <c r="J251" s="11">
        <v>0</v>
      </c>
      <c r="K251" s="61"/>
      <c r="L251" s="95"/>
      <c r="M251" s="96" t="s">
        <v>2</v>
      </c>
      <c r="N251" s="98">
        <v>0</v>
      </c>
      <c r="O251" s="98">
        <v>0</v>
      </c>
      <c r="P251" s="98">
        <v>0</v>
      </c>
      <c r="Q251" s="98">
        <v>0</v>
      </c>
      <c r="R251" s="95"/>
      <c r="S251" s="98">
        <v>0</v>
      </c>
      <c r="T251" s="98">
        <v>0</v>
      </c>
      <c r="U251" s="98">
        <v>0</v>
      </c>
      <c r="V251" s="1">
        <f t="shared" si="28"/>
        <v>0</v>
      </c>
      <c r="W251" s="1">
        <f t="shared" si="29"/>
        <v>0</v>
      </c>
      <c r="X251" s="1">
        <f t="shared" si="30"/>
        <v>0</v>
      </c>
      <c r="Y251" s="1">
        <f t="shared" si="31"/>
        <v>0</v>
      </c>
      <c r="Z251" s="1">
        <f t="shared" si="32"/>
        <v>0</v>
      </c>
      <c r="AA251" s="1">
        <f t="shared" si="33"/>
        <v>0</v>
      </c>
      <c r="AB251" s="1">
        <f t="shared" si="34"/>
        <v>0</v>
      </c>
      <c r="AC251" s="1">
        <f t="shared" si="35"/>
        <v>0</v>
      </c>
      <c r="AD251" s="1" t="b">
        <f t="shared" si="36"/>
        <v>1</v>
      </c>
    </row>
    <row r="252" spans="1:30" s="3" customFormat="1" ht="13.5" customHeight="1" x14ac:dyDescent="0.2">
      <c r="A252" s="13" t="s">
        <v>153</v>
      </c>
      <c r="B252" s="19" t="s">
        <v>12</v>
      </c>
      <c r="K252" s="61"/>
      <c r="L252" s="88">
        <v>10</v>
      </c>
      <c r="M252" s="88" t="s">
        <v>12</v>
      </c>
      <c r="N252" s="101"/>
      <c r="O252" s="101"/>
      <c r="P252" s="101"/>
      <c r="Q252" s="101"/>
      <c r="R252" s="101"/>
      <c r="S252" s="101"/>
      <c r="T252" s="101"/>
      <c r="U252" s="101"/>
      <c r="V252" s="1">
        <f t="shared" si="28"/>
        <v>0</v>
      </c>
      <c r="W252" s="1">
        <f t="shared" si="29"/>
        <v>0</v>
      </c>
      <c r="X252" s="1">
        <f t="shared" si="30"/>
        <v>0</v>
      </c>
      <c r="Y252" s="1">
        <f t="shared" si="31"/>
        <v>0</v>
      </c>
      <c r="Z252" s="1">
        <f t="shared" si="32"/>
        <v>0</v>
      </c>
      <c r="AA252" s="1">
        <f t="shared" si="33"/>
        <v>0</v>
      </c>
      <c r="AB252" s="1">
        <f t="shared" si="34"/>
        <v>0</v>
      </c>
      <c r="AC252" s="1">
        <f t="shared" si="35"/>
        <v>0</v>
      </c>
      <c r="AD252" s="1" t="b">
        <f t="shared" si="36"/>
        <v>1</v>
      </c>
    </row>
    <row r="253" spans="1:30" s="3" customFormat="1" ht="13.5" customHeight="1" x14ac:dyDescent="0.2">
      <c r="A253" s="13"/>
      <c r="B253" s="14" t="s">
        <v>21</v>
      </c>
      <c r="C253" s="9">
        <v>357523.16612000001</v>
      </c>
      <c r="D253" s="9">
        <v>3661.395</v>
      </c>
      <c r="E253" s="9">
        <v>11615.237999999999</v>
      </c>
      <c r="F253" s="9">
        <v>23713.846000000001</v>
      </c>
      <c r="G253" s="9">
        <v>0</v>
      </c>
      <c r="H253" s="9">
        <v>3661.395</v>
      </c>
      <c r="I253" s="9">
        <v>11615.237999999999</v>
      </c>
      <c r="J253" s="9">
        <v>23713.846000000001</v>
      </c>
      <c r="K253" s="61"/>
      <c r="L253" s="95"/>
      <c r="M253" s="92" t="s">
        <v>21</v>
      </c>
      <c r="N253" s="93">
        <v>357523.20000000001</v>
      </c>
      <c r="O253" s="93">
        <v>3661.4</v>
      </c>
      <c r="P253" s="93">
        <v>11615.2</v>
      </c>
      <c r="Q253" s="93">
        <v>23713.8</v>
      </c>
      <c r="R253" s="95"/>
      <c r="S253" s="93">
        <v>3661.4</v>
      </c>
      <c r="T253" s="93">
        <v>11615.2</v>
      </c>
      <c r="U253" s="93">
        <v>23713.8</v>
      </c>
      <c r="V253" s="1">
        <f t="shared" si="28"/>
        <v>-3.3880000002682209E-2</v>
      </c>
      <c r="W253" s="1">
        <f t="shared" si="29"/>
        <v>-5.0000000001091394E-3</v>
      </c>
      <c r="X253" s="1">
        <f t="shared" si="30"/>
        <v>3.7999999998646672E-2</v>
      </c>
      <c r="Y253" s="1">
        <f t="shared" si="31"/>
        <v>4.6000000002095476E-2</v>
      </c>
      <c r="Z253" s="1">
        <f t="shared" si="32"/>
        <v>0</v>
      </c>
      <c r="AA253" s="1">
        <f t="shared" si="33"/>
        <v>-5.0000000001091394E-3</v>
      </c>
      <c r="AB253" s="1">
        <f t="shared" si="34"/>
        <v>3.7999999998646672E-2</v>
      </c>
      <c r="AC253" s="1">
        <f t="shared" si="35"/>
        <v>4.6000000002095476E-2</v>
      </c>
      <c r="AD253" s="1" t="b">
        <f t="shared" si="36"/>
        <v>1</v>
      </c>
    </row>
    <row r="254" spans="1:30" s="3" customFormat="1" ht="13.5" customHeight="1" thickBot="1" x14ac:dyDescent="0.25">
      <c r="A254" s="13"/>
      <c r="B254" s="15" t="s">
        <v>0</v>
      </c>
      <c r="C254" s="11">
        <v>357523.16612000001</v>
      </c>
      <c r="D254" s="11">
        <v>3661.395</v>
      </c>
      <c r="E254" s="11">
        <v>11615.237999999999</v>
      </c>
      <c r="F254" s="11">
        <v>23713.846000000001</v>
      </c>
      <c r="G254" s="11">
        <v>0</v>
      </c>
      <c r="H254" s="11">
        <v>3661.395</v>
      </c>
      <c r="I254" s="11">
        <v>11615.237999999999</v>
      </c>
      <c r="J254" s="11">
        <v>23713.846000000001</v>
      </c>
      <c r="K254" s="61"/>
      <c r="L254" s="103"/>
      <c r="M254" s="104" t="s">
        <v>0</v>
      </c>
      <c r="N254" s="106">
        <v>357523.20000000001</v>
      </c>
      <c r="O254" s="106">
        <v>3661.4</v>
      </c>
      <c r="P254" s="106">
        <v>11615.2</v>
      </c>
      <c r="Q254" s="106">
        <v>23713.8</v>
      </c>
      <c r="R254" s="103"/>
      <c r="S254" s="106">
        <v>3661.4</v>
      </c>
      <c r="T254" s="106">
        <v>11615.2</v>
      </c>
      <c r="U254" s="106">
        <v>23713.8</v>
      </c>
      <c r="V254" s="1">
        <f t="shared" si="28"/>
        <v>-3.3880000002682209E-2</v>
      </c>
      <c r="W254" s="1">
        <f t="shared" si="29"/>
        <v>-5.0000000001091394E-3</v>
      </c>
      <c r="X254" s="1">
        <f t="shared" si="30"/>
        <v>3.7999999998646672E-2</v>
      </c>
      <c r="Y254" s="1">
        <f t="shared" si="31"/>
        <v>4.6000000002095476E-2</v>
      </c>
      <c r="Z254" s="1">
        <f t="shared" si="32"/>
        <v>0</v>
      </c>
      <c r="AA254" s="1">
        <f t="shared" si="33"/>
        <v>-5.0000000001091394E-3</v>
      </c>
      <c r="AB254" s="1">
        <f t="shared" si="34"/>
        <v>3.7999999998646672E-2</v>
      </c>
      <c r="AC254" s="1">
        <f t="shared" si="35"/>
        <v>4.6000000002095476E-2</v>
      </c>
      <c r="AD254" s="1" t="b">
        <f t="shared" si="36"/>
        <v>1</v>
      </c>
    </row>
    <row r="255" spans="1:30" s="3" customFormat="1" ht="13.5" customHeight="1" thickTop="1" x14ac:dyDescent="0.2">
      <c r="A255" s="13"/>
      <c r="B255" s="15" t="s">
        <v>2</v>
      </c>
      <c r="C255" s="11">
        <v>0</v>
      </c>
      <c r="D255" s="11">
        <v>0</v>
      </c>
      <c r="E255" s="11">
        <v>0</v>
      </c>
      <c r="F255" s="11">
        <v>0</v>
      </c>
      <c r="G255" s="11">
        <v>0</v>
      </c>
      <c r="H255" s="11">
        <v>0</v>
      </c>
      <c r="I255" s="11">
        <v>0</v>
      </c>
      <c r="J255" s="11">
        <v>0</v>
      </c>
      <c r="K255" s="61"/>
      <c r="L255" s="95"/>
      <c r="M255" s="96" t="s">
        <v>2</v>
      </c>
      <c r="N255" s="98">
        <v>0</v>
      </c>
      <c r="O255" s="98">
        <v>0</v>
      </c>
      <c r="P255" s="98">
        <v>0</v>
      </c>
      <c r="Q255" s="98">
        <v>0</v>
      </c>
      <c r="R255" s="95"/>
      <c r="S255" s="98">
        <v>0</v>
      </c>
      <c r="T255" s="98">
        <v>0</v>
      </c>
      <c r="U255" s="98">
        <v>0</v>
      </c>
      <c r="V255" s="1">
        <f t="shared" si="28"/>
        <v>0</v>
      </c>
      <c r="W255" s="1">
        <f t="shared" si="29"/>
        <v>0</v>
      </c>
      <c r="X255" s="1">
        <f t="shared" si="30"/>
        <v>0</v>
      </c>
      <c r="Y255" s="1">
        <f t="shared" si="31"/>
        <v>0</v>
      </c>
      <c r="Z255" s="1">
        <f t="shared" si="32"/>
        <v>0</v>
      </c>
      <c r="AA255" s="1">
        <f t="shared" si="33"/>
        <v>0</v>
      </c>
      <c r="AB255" s="1">
        <f t="shared" si="34"/>
        <v>0</v>
      </c>
      <c r="AC255" s="1">
        <f t="shared" si="35"/>
        <v>0</v>
      </c>
      <c r="AD255" s="1" t="b">
        <f t="shared" si="36"/>
        <v>1</v>
      </c>
    </row>
    <row r="256" spans="1:30" s="3" customFormat="1" ht="21" customHeight="1" x14ac:dyDescent="0.2">
      <c r="A256" s="13"/>
      <c r="B256" s="14" t="s">
        <v>29</v>
      </c>
      <c r="C256" s="9">
        <v>1423.4829199999999</v>
      </c>
      <c r="D256" s="9">
        <v>0</v>
      </c>
      <c r="E256" s="9">
        <v>0</v>
      </c>
      <c r="F256" s="9">
        <v>343.91786999999999</v>
      </c>
      <c r="G256" s="9">
        <v>0</v>
      </c>
      <c r="H256" s="9">
        <v>0</v>
      </c>
      <c r="I256" s="9">
        <v>0</v>
      </c>
      <c r="J256" s="9">
        <v>343.91786999999999</v>
      </c>
      <c r="K256" s="61"/>
      <c r="L256" s="95"/>
      <c r="M256" s="92" t="s">
        <v>29</v>
      </c>
      <c r="N256" s="93">
        <v>1423.5</v>
      </c>
      <c r="O256" s="94">
        <v>0</v>
      </c>
      <c r="P256" s="94">
        <v>0</v>
      </c>
      <c r="Q256" s="94">
        <v>343.9</v>
      </c>
      <c r="R256" s="95"/>
      <c r="S256" s="94">
        <v>0</v>
      </c>
      <c r="T256" s="94">
        <v>0</v>
      </c>
      <c r="U256" s="94">
        <v>343.9</v>
      </c>
      <c r="V256" s="1">
        <f t="shared" si="28"/>
        <v>-1.7080000000078144E-2</v>
      </c>
      <c r="W256" s="1">
        <f t="shared" si="29"/>
        <v>0</v>
      </c>
      <c r="X256" s="1">
        <f t="shared" si="30"/>
        <v>0</v>
      </c>
      <c r="Y256" s="1">
        <f t="shared" si="31"/>
        <v>1.7870000000016262E-2</v>
      </c>
      <c r="Z256" s="1">
        <f t="shared" si="32"/>
        <v>0</v>
      </c>
      <c r="AA256" s="1">
        <f t="shared" si="33"/>
        <v>0</v>
      </c>
      <c r="AB256" s="1">
        <f t="shared" si="34"/>
        <v>0</v>
      </c>
      <c r="AC256" s="1">
        <f t="shared" si="35"/>
        <v>1.7870000000016262E-2</v>
      </c>
      <c r="AD256" s="1" t="b">
        <f t="shared" si="36"/>
        <v>1</v>
      </c>
    </row>
    <row r="257" spans="1:30" s="3" customFormat="1" ht="13.5" customHeight="1" x14ac:dyDescent="0.2">
      <c r="A257" s="13"/>
      <c r="B257" s="15" t="s">
        <v>0</v>
      </c>
      <c r="C257" s="11">
        <v>1423.4829199999999</v>
      </c>
      <c r="D257" s="11">
        <v>0</v>
      </c>
      <c r="E257" s="11">
        <v>0</v>
      </c>
      <c r="F257" s="11">
        <v>343.91786999999999</v>
      </c>
      <c r="G257" s="11">
        <v>0</v>
      </c>
      <c r="H257" s="11">
        <v>0</v>
      </c>
      <c r="I257" s="11">
        <v>0</v>
      </c>
      <c r="J257" s="11">
        <v>343.91786999999999</v>
      </c>
      <c r="K257" s="61"/>
      <c r="L257" s="95"/>
      <c r="M257" s="96" t="s">
        <v>0</v>
      </c>
      <c r="N257" s="97">
        <v>1423.5</v>
      </c>
      <c r="O257" s="98">
        <v>0</v>
      </c>
      <c r="P257" s="98">
        <v>0</v>
      </c>
      <c r="Q257" s="98">
        <v>343.9</v>
      </c>
      <c r="R257" s="95"/>
      <c r="S257" s="98">
        <v>0</v>
      </c>
      <c r="T257" s="98">
        <v>0</v>
      </c>
      <c r="U257" s="98">
        <v>343.9</v>
      </c>
      <c r="V257" s="1">
        <f t="shared" si="28"/>
        <v>-1.7080000000078144E-2</v>
      </c>
      <c r="W257" s="1">
        <f t="shared" si="29"/>
        <v>0</v>
      </c>
      <c r="X257" s="1">
        <f t="shared" si="30"/>
        <v>0</v>
      </c>
      <c r="Y257" s="1">
        <f t="shared" si="31"/>
        <v>1.7870000000016262E-2</v>
      </c>
      <c r="Z257" s="1">
        <f t="shared" si="32"/>
        <v>0</v>
      </c>
      <c r="AA257" s="1">
        <f t="shared" si="33"/>
        <v>0</v>
      </c>
      <c r="AB257" s="1">
        <f t="shared" si="34"/>
        <v>0</v>
      </c>
      <c r="AC257" s="1">
        <f t="shared" si="35"/>
        <v>1.7870000000016262E-2</v>
      </c>
      <c r="AD257" s="1" t="b">
        <f t="shared" si="36"/>
        <v>1</v>
      </c>
    </row>
    <row r="258" spans="1:30" s="3" customFormat="1" ht="13.5" customHeight="1" x14ac:dyDescent="0.2">
      <c r="A258" s="13"/>
      <c r="B258" s="15" t="s">
        <v>131</v>
      </c>
      <c r="C258" s="11">
        <v>0</v>
      </c>
      <c r="D258" s="11">
        <v>0</v>
      </c>
      <c r="E258" s="11">
        <v>0</v>
      </c>
      <c r="F258" s="11">
        <v>0</v>
      </c>
      <c r="G258" s="11">
        <v>0</v>
      </c>
      <c r="H258" s="11">
        <v>0</v>
      </c>
      <c r="I258" s="11">
        <v>0</v>
      </c>
      <c r="J258" s="11">
        <v>0</v>
      </c>
      <c r="K258" s="61"/>
      <c r="L258" s="95"/>
      <c r="M258" s="96" t="s">
        <v>2</v>
      </c>
      <c r="N258" s="98">
        <v>0</v>
      </c>
      <c r="O258" s="98">
        <v>0</v>
      </c>
      <c r="P258" s="98">
        <v>0</v>
      </c>
      <c r="Q258" s="98">
        <v>0</v>
      </c>
      <c r="R258" s="95"/>
      <c r="S258" s="98">
        <v>0</v>
      </c>
      <c r="T258" s="98">
        <v>0</v>
      </c>
      <c r="U258" s="98">
        <v>0</v>
      </c>
      <c r="V258" s="1">
        <f t="shared" si="28"/>
        <v>0</v>
      </c>
      <c r="W258" s="1">
        <f t="shared" si="29"/>
        <v>0</v>
      </c>
      <c r="X258" s="1">
        <f t="shared" si="30"/>
        <v>0</v>
      </c>
      <c r="Y258" s="1">
        <f t="shared" si="31"/>
        <v>0</v>
      </c>
      <c r="Z258" s="1">
        <f t="shared" si="32"/>
        <v>0</v>
      </c>
      <c r="AA258" s="1">
        <f t="shared" si="33"/>
        <v>0</v>
      </c>
      <c r="AB258" s="1">
        <f t="shared" si="34"/>
        <v>0</v>
      </c>
      <c r="AC258" s="1">
        <f t="shared" si="35"/>
        <v>0</v>
      </c>
      <c r="AD258" s="1" t="b">
        <f>+B258=M258</f>
        <v>0</v>
      </c>
    </row>
    <row r="259" spans="1:30" s="3" customFormat="1" ht="24" customHeight="1" x14ac:dyDescent="0.2">
      <c r="A259" s="13"/>
      <c r="B259" s="14" t="s">
        <v>323</v>
      </c>
      <c r="C259" s="9">
        <v>27423.533460000002</v>
      </c>
      <c r="D259" s="9">
        <v>1009.8223500000001</v>
      </c>
      <c r="E259" s="9">
        <v>1712.2417700000001</v>
      </c>
      <c r="F259" s="9">
        <v>2912.0633499999994</v>
      </c>
      <c r="G259" s="9">
        <v>0</v>
      </c>
      <c r="H259" s="9">
        <v>1009.8223500000001</v>
      </c>
      <c r="I259" s="9">
        <v>1712.2417700000001</v>
      </c>
      <c r="J259" s="9">
        <v>2912.0633499999994</v>
      </c>
      <c r="K259" s="61"/>
      <c r="L259" s="95"/>
      <c r="M259" s="92" t="s">
        <v>323</v>
      </c>
      <c r="N259" s="93">
        <v>27423.5</v>
      </c>
      <c r="O259" s="93">
        <v>1009.8</v>
      </c>
      <c r="P259" s="93">
        <v>1712.2</v>
      </c>
      <c r="Q259" s="93">
        <v>2912.1</v>
      </c>
      <c r="R259" s="95"/>
      <c r="S259" s="93">
        <v>1009.8</v>
      </c>
      <c r="T259" s="93">
        <v>1712.2</v>
      </c>
      <c r="U259" s="93">
        <v>2912.1</v>
      </c>
      <c r="V259" s="1">
        <f t="shared" si="28"/>
        <v>3.3460000002378365E-2</v>
      </c>
      <c r="W259" s="1">
        <f t="shared" si="29"/>
        <v>2.235000000018772E-2</v>
      </c>
      <c r="X259" s="1">
        <f t="shared" si="30"/>
        <v>4.1770000000042273E-2</v>
      </c>
      <c r="Y259" s="1">
        <f t="shared" si="31"/>
        <v>-3.6650000000463479E-2</v>
      </c>
      <c r="Z259" s="1">
        <f t="shared" si="32"/>
        <v>0</v>
      </c>
      <c r="AA259" s="1">
        <f t="shared" si="33"/>
        <v>2.235000000018772E-2</v>
      </c>
      <c r="AB259" s="1">
        <f t="shared" si="34"/>
        <v>4.1770000000042273E-2</v>
      </c>
      <c r="AC259" s="1">
        <f t="shared" si="35"/>
        <v>-3.6650000000463479E-2</v>
      </c>
      <c r="AD259" s="1" t="b">
        <f t="shared" si="36"/>
        <v>1</v>
      </c>
    </row>
    <row r="260" spans="1:30" s="3" customFormat="1" ht="13.5" customHeight="1" x14ac:dyDescent="0.2">
      <c r="A260" s="13"/>
      <c r="B260" s="15" t="s">
        <v>0</v>
      </c>
      <c r="C260" s="11">
        <v>27423.533460000002</v>
      </c>
      <c r="D260" s="11">
        <v>1009.8223500000001</v>
      </c>
      <c r="E260" s="11">
        <v>1712.2417700000001</v>
      </c>
      <c r="F260" s="11">
        <v>2912.0633499999994</v>
      </c>
      <c r="G260" s="11">
        <v>0</v>
      </c>
      <c r="H260" s="11">
        <v>1009.8223500000001</v>
      </c>
      <c r="I260" s="11">
        <v>1712.2417700000001</v>
      </c>
      <c r="J260" s="11">
        <v>2912.0633499999994</v>
      </c>
      <c r="K260" s="61"/>
      <c r="L260" s="95"/>
      <c r="M260" s="96" t="s">
        <v>0</v>
      </c>
      <c r="N260" s="97">
        <v>27423.5</v>
      </c>
      <c r="O260" s="97">
        <v>1009.8</v>
      </c>
      <c r="P260" s="97">
        <v>1712.2</v>
      </c>
      <c r="Q260" s="97">
        <v>2912.1</v>
      </c>
      <c r="R260" s="95"/>
      <c r="S260" s="97">
        <v>1009.8</v>
      </c>
      <c r="T260" s="97">
        <v>1712.2</v>
      </c>
      <c r="U260" s="97">
        <v>2912.1</v>
      </c>
      <c r="V260" s="1">
        <f t="shared" si="28"/>
        <v>3.3460000002378365E-2</v>
      </c>
      <c r="W260" s="1">
        <f t="shared" si="29"/>
        <v>2.235000000018772E-2</v>
      </c>
      <c r="X260" s="1">
        <f t="shared" si="30"/>
        <v>4.1770000000042273E-2</v>
      </c>
      <c r="Y260" s="1">
        <f t="shared" si="31"/>
        <v>-3.6650000000463479E-2</v>
      </c>
      <c r="Z260" s="1">
        <f t="shared" si="32"/>
        <v>0</v>
      </c>
      <c r="AA260" s="1">
        <f t="shared" si="33"/>
        <v>2.235000000018772E-2</v>
      </c>
      <c r="AB260" s="1">
        <f t="shared" si="34"/>
        <v>4.1770000000042273E-2</v>
      </c>
      <c r="AC260" s="1">
        <f t="shared" si="35"/>
        <v>-3.6650000000463479E-2</v>
      </c>
      <c r="AD260" s="1" t="b">
        <f t="shared" si="36"/>
        <v>1</v>
      </c>
    </row>
    <row r="261" spans="1:30" s="3" customFormat="1" ht="13.5" customHeight="1" x14ac:dyDescent="0.2">
      <c r="A261" s="13"/>
      <c r="B261" s="15" t="s">
        <v>2</v>
      </c>
      <c r="C261" s="11">
        <v>0</v>
      </c>
      <c r="D261" s="11">
        <v>0</v>
      </c>
      <c r="E261" s="11">
        <v>0</v>
      </c>
      <c r="F261" s="11">
        <v>0</v>
      </c>
      <c r="G261" s="11">
        <v>0</v>
      </c>
      <c r="H261" s="11">
        <v>0</v>
      </c>
      <c r="I261" s="11">
        <v>0</v>
      </c>
      <c r="J261" s="11">
        <v>0</v>
      </c>
      <c r="K261" s="61"/>
      <c r="L261" s="95"/>
      <c r="M261" s="96" t="s">
        <v>2</v>
      </c>
      <c r="N261" s="98">
        <v>0</v>
      </c>
      <c r="O261" s="98">
        <v>0</v>
      </c>
      <c r="P261" s="98">
        <v>0</v>
      </c>
      <c r="Q261" s="98">
        <v>0</v>
      </c>
      <c r="R261" s="95"/>
      <c r="S261" s="98">
        <v>0</v>
      </c>
      <c r="T261" s="98">
        <v>0</v>
      </c>
      <c r="U261" s="98">
        <v>0</v>
      </c>
      <c r="V261" s="1">
        <f t="shared" si="28"/>
        <v>0</v>
      </c>
      <c r="W261" s="1">
        <f t="shared" si="29"/>
        <v>0</v>
      </c>
      <c r="X261" s="1">
        <f t="shared" si="30"/>
        <v>0</v>
      </c>
      <c r="Y261" s="1">
        <f t="shared" si="31"/>
        <v>0</v>
      </c>
      <c r="Z261" s="1">
        <f t="shared" si="32"/>
        <v>0</v>
      </c>
      <c r="AA261" s="1">
        <f t="shared" si="33"/>
        <v>0</v>
      </c>
      <c r="AB261" s="1">
        <f t="shared" si="34"/>
        <v>0</v>
      </c>
      <c r="AC261" s="1">
        <f t="shared" si="35"/>
        <v>0</v>
      </c>
      <c r="AD261" s="1" t="b">
        <f t="shared" si="36"/>
        <v>1</v>
      </c>
    </row>
    <row r="262" spans="1:30" s="3" customFormat="1" ht="13.5" customHeight="1" x14ac:dyDescent="0.2">
      <c r="A262" s="13"/>
      <c r="B262" s="14" t="s">
        <v>94</v>
      </c>
      <c r="C262" s="9">
        <v>6170.9989999999998</v>
      </c>
      <c r="D262" s="9">
        <v>576.654</v>
      </c>
      <c r="E262" s="9">
        <v>2049.7779999999998</v>
      </c>
      <c r="F262" s="9">
        <v>2652.3020000000001</v>
      </c>
      <c r="G262" s="9">
        <v>0</v>
      </c>
      <c r="H262" s="9">
        <v>500.8</v>
      </c>
      <c r="I262" s="9">
        <v>1960.3430000000001</v>
      </c>
      <c r="J262" s="9">
        <v>2557.9499999999998</v>
      </c>
      <c r="K262" s="61"/>
      <c r="L262" s="95"/>
      <c r="M262" s="92" t="s">
        <v>94</v>
      </c>
      <c r="N262" s="93">
        <v>6171</v>
      </c>
      <c r="O262" s="94">
        <v>576.70000000000005</v>
      </c>
      <c r="P262" s="93">
        <v>2049.8000000000002</v>
      </c>
      <c r="Q262" s="93">
        <v>2652.3</v>
      </c>
      <c r="R262" s="95"/>
      <c r="S262" s="94">
        <v>500.8</v>
      </c>
      <c r="T262" s="93">
        <v>1960.3</v>
      </c>
      <c r="U262" s="93">
        <v>2558</v>
      </c>
      <c r="V262" s="1">
        <f t="shared" si="28"/>
        <v>-1.0000000002037268E-3</v>
      </c>
      <c r="W262" s="1">
        <f t="shared" si="29"/>
        <v>-4.6000000000049113E-2</v>
      </c>
      <c r="X262" s="1">
        <f t="shared" si="30"/>
        <v>-2.2000000000389264E-2</v>
      </c>
      <c r="Y262" s="1">
        <f t="shared" si="31"/>
        <v>1.9999999999527063E-3</v>
      </c>
      <c r="Z262" s="1">
        <f t="shared" si="32"/>
        <v>0</v>
      </c>
      <c r="AA262" s="1">
        <f t="shared" si="33"/>
        <v>0</v>
      </c>
      <c r="AB262" s="1">
        <f t="shared" si="34"/>
        <v>4.3000000000120053E-2</v>
      </c>
      <c r="AC262" s="1">
        <f t="shared" si="35"/>
        <v>-5.0000000000181899E-2</v>
      </c>
      <c r="AD262" s="1" t="b">
        <f t="shared" si="36"/>
        <v>1</v>
      </c>
    </row>
    <row r="263" spans="1:30" s="3" customFormat="1" ht="13.5" customHeight="1" x14ac:dyDescent="0.2">
      <c r="A263" s="13"/>
      <c r="B263" s="15" t="s">
        <v>0</v>
      </c>
      <c r="C263" s="11">
        <v>6170.9989999999998</v>
      </c>
      <c r="D263" s="11">
        <v>576.654</v>
      </c>
      <c r="E263" s="11">
        <v>2049.7779999999998</v>
      </c>
      <c r="F263" s="11">
        <v>2652.3020000000001</v>
      </c>
      <c r="G263" s="11">
        <v>0</v>
      </c>
      <c r="H263" s="11">
        <v>500.8</v>
      </c>
      <c r="I263" s="11">
        <v>1960.3430000000001</v>
      </c>
      <c r="J263" s="11">
        <v>2557.9499999999998</v>
      </c>
      <c r="K263" s="61"/>
      <c r="L263" s="95"/>
      <c r="M263" s="96" t="s">
        <v>0</v>
      </c>
      <c r="N263" s="97">
        <v>6171</v>
      </c>
      <c r="O263" s="98">
        <v>576.70000000000005</v>
      </c>
      <c r="P263" s="97">
        <v>2049.8000000000002</v>
      </c>
      <c r="Q263" s="97">
        <v>2652.3</v>
      </c>
      <c r="R263" s="95"/>
      <c r="S263" s="98">
        <v>500.8</v>
      </c>
      <c r="T263" s="97">
        <v>1960.3</v>
      </c>
      <c r="U263" s="97">
        <v>2558</v>
      </c>
      <c r="V263" s="1">
        <f t="shared" si="28"/>
        <v>-1.0000000002037268E-3</v>
      </c>
      <c r="W263" s="1">
        <f t="shared" si="29"/>
        <v>-4.6000000000049113E-2</v>
      </c>
      <c r="X263" s="1">
        <f t="shared" si="30"/>
        <v>-2.2000000000389264E-2</v>
      </c>
      <c r="Y263" s="1">
        <f t="shared" si="31"/>
        <v>1.9999999999527063E-3</v>
      </c>
      <c r="Z263" s="1">
        <f t="shared" si="32"/>
        <v>0</v>
      </c>
      <c r="AA263" s="1">
        <f t="shared" si="33"/>
        <v>0</v>
      </c>
      <c r="AB263" s="1">
        <f t="shared" si="34"/>
        <v>4.3000000000120053E-2</v>
      </c>
      <c r="AC263" s="1">
        <f t="shared" si="35"/>
        <v>-5.0000000000181899E-2</v>
      </c>
      <c r="AD263" s="1" t="b">
        <f t="shared" si="36"/>
        <v>1</v>
      </c>
    </row>
    <row r="264" spans="1:30" s="3" customFormat="1" ht="13.5" customHeight="1" x14ac:dyDescent="0.2">
      <c r="A264" s="13"/>
      <c r="B264" s="15" t="s">
        <v>2</v>
      </c>
      <c r="C264" s="11">
        <v>0</v>
      </c>
      <c r="D264" s="11">
        <v>0</v>
      </c>
      <c r="E264" s="11">
        <v>0</v>
      </c>
      <c r="F264" s="11">
        <v>0</v>
      </c>
      <c r="G264" s="11">
        <v>0</v>
      </c>
      <c r="H264" s="11">
        <v>0</v>
      </c>
      <c r="I264" s="11">
        <v>0</v>
      </c>
      <c r="J264" s="11">
        <v>0</v>
      </c>
      <c r="K264" s="61"/>
      <c r="L264" s="95"/>
      <c r="M264" s="96" t="s">
        <v>2</v>
      </c>
      <c r="N264" s="98">
        <v>0</v>
      </c>
      <c r="O264" s="98">
        <v>0</v>
      </c>
      <c r="P264" s="98">
        <v>0</v>
      </c>
      <c r="Q264" s="98">
        <v>0</v>
      </c>
      <c r="R264" s="95"/>
      <c r="S264" s="98">
        <v>0</v>
      </c>
      <c r="T264" s="98">
        <v>0</v>
      </c>
      <c r="U264" s="98">
        <v>0</v>
      </c>
      <c r="V264" s="1">
        <f t="shared" ref="V264:V327" si="37">+C264-N264</f>
        <v>0</v>
      </c>
      <c r="W264" s="1">
        <f t="shared" ref="W264:W327" si="38">+D264-O264</f>
        <v>0</v>
      </c>
      <c r="X264" s="1">
        <f t="shared" ref="X264:X327" si="39">+E264-P264</f>
        <v>0</v>
      </c>
      <c r="Y264" s="1">
        <f t="shared" ref="Y264:Y327" si="40">+F264-Q264</f>
        <v>0</v>
      </c>
      <c r="Z264" s="1">
        <f t="shared" ref="Z264:Z327" si="41">+G264-R264</f>
        <v>0</v>
      </c>
      <c r="AA264" s="1">
        <f t="shared" ref="AA264:AA327" si="42">+H264-S264</f>
        <v>0</v>
      </c>
      <c r="AB264" s="1">
        <f t="shared" ref="AB264:AB327" si="43">+I264-T264</f>
        <v>0</v>
      </c>
      <c r="AC264" s="1">
        <f t="shared" ref="AC264:AC327" si="44">+J264-U264</f>
        <v>0</v>
      </c>
      <c r="AD264" s="1" t="b">
        <f t="shared" ref="AD264:AD327" si="45">+B264=M264</f>
        <v>1</v>
      </c>
    </row>
    <row r="265" spans="1:30" s="3" customFormat="1" ht="21" customHeight="1" x14ac:dyDescent="0.2">
      <c r="A265" s="13"/>
      <c r="B265" s="14" t="s">
        <v>121</v>
      </c>
      <c r="C265" s="9">
        <v>87136.780280000006</v>
      </c>
      <c r="D265" s="9">
        <v>6076.8368600000003</v>
      </c>
      <c r="E265" s="9">
        <v>12880.891720000001</v>
      </c>
      <c r="F265" s="9">
        <v>18616.636600000002</v>
      </c>
      <c r="G265" s="9">
        <v>0</v>
      </c>
      <c r="H265" s="9">
        <v>4092.4086499999999</v>
      </c>
      <c r="I265" s="9">
        <v>8995.0220500000014</v>
      </c>
      <c r="J265" s="9">
        <v>12823.829169999999</v>
      </c>
      <c r="K265" s="61"/>
      <c r="L265" s="95"/>
      <c r="M265" s="92" t="s">
        <v>121</v>
      </c>
      <c r="N265" s="93">
        <v>87136.8</v>
      </c>
      <c r="O265" s="93">
        <v>6076.8</v>
      </c>
      <c r="P265" s="93">
        <v>12880.9</v>
      </c>
      <c r="Q265" s="93">
        <v>18616.599999999999</v>
      </c>
      <c r="R265" s="95"/>
      <c r="S265" s="93">
        <v>4092.4</v>
      </c>
      <c r="T265" s="93">
        <v>8995</v>
      </c>
      <c r="U265" s="93">
        <v>12823.8</v>
      </c>
      <c r="V265" s="1">
        <f t="shared" si="37"/>
        <v>-1.9719999996596016E-2</v>
      </c>
      <c r="W265" s="1">
        <f t="shared" si="38"/>
        <v>3.6860000000160653E-2</v>
      </c>
      <c r="X265" s="1">
        <f t="shared" si="39"/>
        <v>-8.2799999981943984E-3</v>
      </c>
      <c r="Y265" s="1">
        <f t="shared" si="40"/>
        <v>3.6600000003090827E-2</v>
      </c>
      <c r="Z265" s="1">
        <f t="shared" si="41"/>
        <v>0</v>
      </c>
      <c r="AA265" s="1">
        <f t="shared" si="42"/>
        <v>8.6499999997613486E-3</v>
      </c>
      <c r="AB265" s="1">
        <f t="shared" si="43"/>
        <v>2.2050000001399894E-2</v>
      </c>
      <c r="AC265" s="1">
        <f t="shared" si="44"/>
        <v>2.9169999999794527E-2</v>
      </c>
      <c r="AD265" s="1" t="b">
        <f t="shared" si="45"/>
        <v>1</v>
      </c>
    </row>
    <row r="266" spans="1:30" s="3" customFormat="1" ht="13.5" customHeight="1" x14ac:dyDescent="0.2">
      <c r="A266" s="13"/>
      <c r="B266" s="15" t="s">
        <v>0</v>
      </c>
      <c r="C266" s="11">
        <v>87136.780280000006</v>
      </c>
      <c r="D266" s="11">
        <v>6076.8368600000003</v>
      </c>
      <c r="E266" s="11">
        <v>12880.891720000001</v>
      </c>
      <c r="F266" s="11">
        <v>18616.636600000002</v>
      </c>
      <c r="G266" s="11">
        <v>0</v>
      </c>
      <c r="H266" s="11">
        <v>4092.4086499999999</v>
      </c>
      <c r="I266" s="11">
        <v>8995.0220500000014</v>
      </c>
      <c r="J266" s="11">
        <v>12823.829169999999</v>
      </c>
      <c r="K266" s="61"/>
      <c r="L266" s="95"/>
      <c r="M266" s="96" t="s">
        <v>0</v>
      </c>
      <c r="N266" s="97">
        <v>87136.8</v>
      </c>
      <c r="O266" s="97">
        <v>6076.8</v>
      </c>
      <c r="P266" s="97">
        <v>12880.9</v>
      </c>
      <c r="Q266" s="97">
        <v>18616.599999999999</v>
      </c>
      <c r="R266" s="95"/>
      <c r="S266" s="97">
        <v>4092.4</v>
      </c>
      <c r="T266" s="97">
        <v>8995</v>
      </c>
      <c r="U266" s="97">
        <v>12823.8</v>
      </c>
      <c r="V266" s="1">
        <f t="shared" si="37"/>
        <v>-1.9719999996596016E-2</v>
      </c>
      <c r="W266" s="1">
        <f t="shared" si="38"/>
        <v>3.6860000000160653E-2</v>
      </c>
      <c r="X266" s="1">
        <f t="shared" si="39"/>
        <v>-8.2799999981943984E-3</v>
      </c>
      <c r="Y266" s="1">
        <f t="shared" si="40"/>
        <v>3.6600000003090827E-2</v>
      </c>
      <c r="Z266" s="1">
        <f t="shared" si="41"/>
        <v>0</v>
      </c>
      <c r="AA266" s="1">
        <f t="shared" si="42"/>
        <v>8.6499999997613486E-3</v>
      </c>
      <c r="AB266" s="1">
        <f t="shared" si="43"/>
        <v>2.2050000001399894E-2</v>
      </c>
      <c r="AC266" s="1">
        <f t="shared" si="44"/>
        <v>2.9169999999794527E-2</v>
      </c>
      <c r="AD266" s="1" t="b">
        <f t="shared" si="45"/>
        <v>1</v>
      </c>
    </row>
    <row r="267" spans="1:30" s="3" customFormat="1" ht="13.5" customHeight="1" x14ac:dyDescent="0.2">
      <c r="A267" s="13"/>
      <c r="B267" s="15" t="s">
        <v>2</v>
      </c>
      <c r="C267" s="11">
        <v>0</v>
      </c>
      <c r="D267" s="11">
        <v>0</v>
      </c>
      <c r="E267" s="11">
        <v>0</v>
      </c>
      <c r="F267" s="11">
        <v>0</v>
      </c>
      <c r="G267" s="11">
        <v>0</v>
      </c>
      <c r="H267" s="11">
        <v>0</v>
      </c>
      <c r="I267" s="11">
        <v>0</v>
      </c>
      <c r="J267" s="11">
        <v>0</v>
      </c>
      <c r="K267" s="61"/>
      <c r="L267" s="95"/>
      <c r="M267" s="96" t="s">
        <v>2</v>
      </c>
      <c r="N267" s="98">
        <v>0</v>
      </c>
      <c r="O267" s="98">
        <v>0</v>
      </c>
      <c r="P267" s="98">
        <v>0</v>
      </c>
      <c r="Q267" s="98">
        <v>0</v>
      </c>
      <c r="R267" s="95"/>
      <c r="S267" s="98">
        <v>0</v>
      </c>
      <c r="T267" s="98">
        <v>0</v>
      </c>
      <c r="U267" s="98">
        <v>0</v>
      </c>
      <c r="V267" s="1">
        <f t="shared" si="37"/>
        <v>0</v>
      </c>
      <c r="W267" s="1">
        <f t="shared" si="38"/>
        <v>0</v>
      </c>
      <c r="X267" s="1">
        <f t="shared" si="39"/>
        <v>0</v>
      </c>
      <c r="Y267" s="1">
        <f t="shared" si="40"/>
        <v>0</v>
      </c>
      <c r="Z267" s="1">
        <f t="shared" si="41"/>
        <v>0</v>
      </c>
      <c r="AA267" s="1">
        <f t="shared" si="42"/>
        <v>0</v>
      </c>
      <c r="AB267" s="1">
        <f t="shared" si="43"/>
        <v>0</v>
      </c>
      <c r="AC267" s="1">
        <f t="shared" si="44"/>
        <v>0</v>
      </c>
      <c r="AD267" s="1" t="b">
        <f t="shared" si="45"/>
        <v>1</v>
      </c>
    </row>
    <row r="268" spans="1:30" s="3" customFormat="1" ht="13.5" customHeight="1" x14ac:dyDescent="0.2">
      <c r="A268" s="13"/>
      <c r="B268" s="14" t="s">
        <v>95</v>
      </c>
      <c r="C268" s="9">
        <v>83038.082060000001</v>
      </c>
      <c r="D268" s="9">
        <v>1020.89841</v>
      </c>
      <c r="E268" s="9">
        <v>6195.9898599999997</v>
      </c>
      <c r="F268" s="9">
        <v>13275.999020000003</v>
      </c>
      <c r="G268" s="9">
        <v>0</v>
      </c>
      <c r="H268" s="9">
        <v>0</v>
      </c>
      <c r="I268" s="9">
        <v>4926.5875299999989</v>
      </c>
      <c r="J268" s="9">
        <v>10511.267909999999</v>
      </c>
      <c r="K268" s="61"/>
      <c r="L268" s="95"/>
      <c r="M268" s="92" t="s">
        <v>95</v>
      </c>
      <c r="N268" s="93">
        <v>83038.100000000006</v>
      </c>
      <c r="O268" s="93">
        <v>1020.9</v>
      </c>
      <c r="P268" s="93">
        <v>6196</v>
      </c>
      <c r="Q268" s="93">
        <v>13276</v>
      </c>
      <c r="R268" s="95"/>
      <c r="S268" s="94">
        <v>0</v>
      </c>
      <c r="T268" s="93">
        <v>4926.6000000000004</v>
      </c>
      <c r="U268" s="93">
        <v>10511.3</v>
      </c>
      <c r="V268" s="1">
        <f t="shared" si="37"/>
        <v>-1.794000000518281E-2</v>
      </c>
      <c r="W268" s="1">
        <f t="shared" si="38"/>
        <v>-1.5899999999646752E-3</v>
      </c>
      <c r="X268" s="1">
        <f t="shared" si="39"/>
        <v>-1.014000000031956E-2</v>
      </c>
      <c r="Y268" s="1">
        <f t="shared" si="40"/>
        <v>-9.799999970709905E-4</v>
      </c>
      <c r="Z268" s="1">
        <f t="shared" si="41"/>
        <v>0</v>
      </c>
      <c r="AA268" s="1">
        <f t="shared" si="42"/>
        <v>0</v>
      </c>
      <c r="AB268" s="1">
        <f t="shared" si="43"/>
        <v>-1.247000000148546E-2</v>
      </c>
      <c r="AC268" s="1">
        <f t="shared" si="44"/>
        <v>-3.2090000000607688E-2</v>
      </c>
      <c r="AD268" s="1" t="b">
        <f t="shared" si="45"/>
        <v>1</v>
      </c>
    </row>
    <row r="269" spans="1:30" s="3" customFormat="1" ht="13.5" customHeight="1" x14ac:dyDescent="0.2">
      <c r="A269" s="13"/>
      <c r="B269" s="15" t="s">
        <v>0</v>
      </c>
      <c r="C269" s="11">
        <v>72891.218059999999</v>
      </c>
      <c r="D269" s="11">
        <v>1020.89841</v>
      </c>
      <c r="E269" s="11">
        <v>6195.9898599999997</v>
      </c>
      <c r="F269" s="11">
        <v>13275.999020000003</v>
      </c>
      <c r="G269" s="11">
        <v>0</v>
      </c>
      <c r="H269" s="11">
        <v>0</v>
      </c>
      <c r="I269" s="11">
        <v>4926.5875299999989</v>
      </c>
      <c r="J269" s="11">
        <v>10511.267909999999</v>
      </c>
      <c r="K269" s="61"/>
      <c r="L269" s="95"/>
      <c r="M269" s="96" t="s">
        <v>0</v>
      </c>
      <c r="N269" s="97">
        <v>72891.199999999997</v>
      </c>
      <c r="O269" s="97">
        <v>1020.9</v>
      </c>
      <c r="P269" s="97">
        <v>6196</v>
      </c>
      <c r="Q269" s="97">
        <v>13276</v>
      </c>
      <c r="R269" s="95"/>
      <c r="S269" s="98">
        <v>0</v>
      </c>
      <c r="T269" s="97">
        <v>4926.6000000000004</v>
      </c>
      <c r="U269" s="97">
        <v>10511.3</v>
      </c>
      <c r="V269" s="1">
        <f t="shared" si="37"/>
        <v>1.8060000002151355E-2</v>
      </c>
      <c r="W269" s="1">
        <f t="shared" si="38"/>
        <v>-1.5899999999646752E-3</v>
      </c>
      <c r="X269" s="1">
        <f t="shared" si="39"/>
        <v>-1.014000000031956E-2</v>
      </c>
      <c r="Y269" s="1">
        <f t="shared" si="40"/>
        <v>-9.799999970709905E-4</v>
      </c>
      <c r="Z269" s="1">
        <f t="shared" si="41"/>
        <v>0</v>
      </c>
      <c r="AA269" s="1">
        <f t="shared" si="42"/>
        <v>0</v>
      </c>
      <c r="AB269" s="1">
        <f t="shared" si="43"/>
        <v>-1.247000000148546E-2</v>
      </c>
      <c r="AC269" s="1">
        <f t="shared" si="44"/>
        <v>-3.2090000000607688E-2</v>
      </c>
      <c r="AD269" s="1" t="b">
        <f t="shared" si="45"/>
        <v>1</v>
      </c>
    </row>
    <row r="270" spans="1:30" s="3" customFormat="1" ht="13.5" customHeight="1" x14ac:dyDescent="0.2">
      <c r="A270" s="13"/>
      <c r="B270" s="15" t="s">
        <v>2</v>
      </c>
      <c r="C270" s="11">
        <v>10146.864</v>
      </c>
      <c r="D270" s="11">
        <v>0</v>
      </c>
      <c r="E270" s="11">
        <v>0</v>
      </c>
      <c r="F270" s="11">
        <v>0</v>
      </c>
      <c r="G270" s="11">
        <v>0</v>
      </c>
      <c r="H270" s="11">
        <v>0</v>
      </c>
      <c r="I270" s="11">
        <v>0</v>
      </c>
      <c r="J270" s="11">
        <v>0</v>
      </c>
      <c r="K270" s="61"/>
      <c r="L270" s="95"/>
      <c r="M270" s="96" t="s">
        <v>2</v>
      </c>
      <c r="N270" s="97">
        <v>10146.9</v>
      </c>
      <c r="O270" s="98">
        <v>0</v>
      </c>
      <c r="P270" s="98">
        <v>0</v>
      </c>
      <c r="Q270" s="98">
        <v>0</v>
      </c>
      <c r="R270" s="95"/>
      <c r="S270" s="98">
        <v>0</v>
      </c>
      <c r="T270" s="98">
        <v>0</v>
      </c>
      <c r="U270" s="98">
        <v>0</v>
      </c>
      <c r="V270" s="1">
        <f t="shared" si="37"/>
        <v>-3.6000000000058208E-2</v>
      </c>
      <c r="W270" s="1">
        <f t="shared" si="38"/>
        <v>0</v>
      </c>
      <c r="X270" s="1">
        <f t="shared" si="39"/>
        <v>0</v>
      </c>
      <c r="Y270" s="1">
        <f t="shared" si="40"/>
        <v>0</v>
      </c>
      <c r="Z270" s="1">
        <f t="shared" si="41"/>
        <v>0</v>
      </c>
      <c r="AA270" s="1">
        <f t="shared" si="42"/>
        <v>0</v>
      </c>
      <c r="AB270" s="1">
        <f t="shared" si="43"/>
        <v>0</v>
      </c>
      <c r="AC270" s="1">
        <f t="shared" si="44"/>
        <v>0</v>
      </c>
      <c r="AD270" s="1" t="b">
        <f t="shared" si="45"/>
        <v>1</v>
      </c>
    </row>
    <row r="271" spans="1:30" s="3" customFormat="1" ht="13.5" customHeight="1" x14ac:dyDescent="0.2">
      <c r="A271" s="13"/>
      <c r="B271" s="14" t="s">
        <v>30</v>
      </c>
      <c r="C271" s="9">
        <v>14743.81681</v>
      </c>
      <c r="D271" s="9">
        <v>1372.6217341666666</v>
      </c>
      <c r="E271" s="9">
        <v>2604.6434683333332</v>
      </c>
      <c r="F271" s="9">
        <v>4189.6732025000001</v>
      </c>
      <c r="G271" s="9"/>
      <c r="H271" s="9">
        <v>85.513999999999996</v>
      </c>
      <c r="I271" s="9">
        <v>1029.7586399999998</v>
      </c>
      <c r="J271" s="9">
        <v>2561.7996600000001</v>
      </c>
      <c r="K271" s="61"/>
      <c r="L271" s="95"/>
      <c r="M271" s="92" t="s">
        <v>30</v>
      </c>
      <c r="N271" s="93">
        <v>14743.8</v>
      </c>
      <c r="O271" s="93">
        <v>1372.6</v>
      </c>
      <c r="P271" s="93">
        <v>2604.6</v>
      </c>
      <c r="Q271" s="93">
        <v>4189.7</v>
      </c>
      <c r="R271" s="95"/>
      <c r="S271" s="94">
        <v>85.5</v>
      </c>
      <c r="T271" s="93">
        <v>1029.8</v>
      </c>
      <c r="U271" s="93">
        <v>2561.8000000000002</v>
      </c>
      <c r="V271" s="1">
        <f t="shared" si="37"/>
        <v>1.6810000000987202E-2</v>
      </c>
      <c r="W271" s="1">
        <f t="shared" si="38"/>
        <v>2.173416666664707E-2</v>
      </c>
      <c r="X271" s="1">
        <f t="shared" si="39"/>
        <v>4.346833333329414E-2</v>
      </c>
      <c r="Y271" s="1">
        <f t="shared" si="40"/>
        <v>-2.6797499999702268E-2</v>
      </c>
      <c r="Z271" s="1">
        <f>+G271-R271</f>
        <v>0</v>
      </c>
      <c r="AA271" s="1">
        <f t="shared" si="42"/>
        <v>1.3999999999995794E-2</v>
      </c>
      <c r="AB271" s="1">
        <f t="shared" si="43"/>
        <v>-4.1360000000167929E-2</v>
      </c>
      <c r="AC271" s="1">
        <f t="shared" si="44"/>
        <v>-3.4000000005107722E-4</v>
      </c>
      <c r="AD271" s="1" t="b">
        <f t="shared" si="45"/>
        <v>1</v>
      </c>
    </row>
    <row r="272" spans="1:30" s="3" customFormat="1" ht="13.5" customHeight="1" x14ac:dyDescent="0.2">
      <c r="A272" s="13"/>
      <c r="B272" s="15" t="s">
        <v>0</v>
      </c>
      <c r="C272" s="11">
        <v>14743.81681</v>
      </c>
      <c r="D272" s="11">
        <v>1372.6217341666666</v>
      </c>
      <c r="E272" s="11">
        <v>2604.6434683333332</v>
      </c>
      <c r="F272" s="11">
        <v>4189.6732025000001</v>
      </c>
      <c r="G272" s="11"/>
      <c r="H272" s="11">
        <v>85.513999999999996</v>
      </c>
      <c r="I272" s="11">
        <v>1029.7586399999998</v>
      </c>
      <c r="J272" s="11">
        <v>2561.7996600000001</v>
      </c>
      <c r="K272" s="61"/>
      <c r="L272" s="95"/>
      <c r="M272" s="96" t="s">
        <v>0</v>
      </c>
      <c r="N272" s="97">
        <v>14743.8</v>
      </c>
      <c r="O272" s="97">
        <v>1372.6</v>
      </c>
      <c r="P272" s="97">
        <v>2604.6</v>
      </c>
      <c r="Q272" s="97">
        <v>4189.7</v>
      </c>
      <c r="R272" s="95"/>
      <c r="S272" s="98">
        <v>85.5</v>
      </c>
      <c r="T272" s="97">
        <v>1029.8</v>
      </c>
      <c r="U272" s="97">
        <v>2561.8000000000002</v>
      </c>
      <c r="V272" s="1">
        <f t="shared" si="37"/>
        <v>1.6810000000987202E-2</v>
      </c>
      <c r="W272" s="1">
        <f t="shared" si="38"/>
        <v>2.173416666664707E-2</v>
      </c>
      <c r="X272" s="1">
        <f t="shared" si="39"/>
        <v>4.346833333329414E-2</v>
      </c>
      <c r="Y272" s="1">
        <f t="shared" si="40"/>
        <v>-2.6797499999702268E-2</v>
      </c>
      <c r="Z272" s="1">
        <f t="shared" si="41"/>
        <v>0</v>
      </c>
      <c r="AA272" s="1">
        <f t="shared" si="42"/>
        <v>1.3999999999995794E-2</v>
      </c>
      <c r="AB272" s="1">
        <f t="shared" si="43"/>
        <v>-4.1360000000167929E-2</v>
      </c>
      <c r="AC272" s="1">
        <f t="shared" si="44"/>
        <v>-3.4000000005107722E-4</v>
      </c>
      <c r="AD272" s="1" t="b">
        <f t="shared" si="45"/>
        <v>1</v>
      </c>
    </row>
    <row r="273" spans="1:30" s="3" customFormat="1" ht="13.5" customHeight="1" x14ac:dyDescent="0.2">
      <c r="A273" s="13"/>
      <c r="B273" s="15" t="s">
        <v>2</v>
      </c>
      <c r="C273" s="11">
        <v>0</v>
      </c>
      <c r="D273" s="11">
        <v>0</v>
      </c>
      <c r="E273" s="11">
        <v>0</v>
      </c>
      <c r="F273" s="11">
        <v>0</v>
      </c>
      <c r="G273" s="11"/>
      <c r="H273" s="11">
        <v>0</v>
      </c>
      <c r="I273" s="11">
        <v>0</v>
      </c>
      <c r="J273" s="11">
        <v>0</v>
      </c>
      <c r="K273" s="61"/>
      <c r="L273" s="95"/>
      <c r="M273" s="96" t="s">
        <v>2</v>
      </c>
      <c r="N273" s="98">
        <v>0</v>
      </c>
      <c r="O273" s="98">
        <v>0</v>
      </c>
      <c r="P273" s="98">
        <v>0</v>
      </c>
      <c r="Q273" s="98">
        <v>0</v>
      </c>
      <c r="R273" s="95"/>
      <c r="S273" s="98">
        <v>0</v>
      </c>
      <c r="T273" s="98">
        <v>0</v>
      </c>
      <c r="U273" s="98">
        <v>0</v>
      </c>
      <c r="V273" s="1">
        <f t="shared" si="37"/>
        <v>0</v>
      </c>
      <c r="W273" s="1">
        <f t="shared" si="38"/>
        <v>0</v>
      </c>
      <c r="X273" s="1">
        <f t="shared" si="39"/>
        <v>0</v>
      </c>
      <c r="Y273" s="1">
        <f t="shared" si="40"/>
        <v>0</v>
      </c>
      <c r="Z273" s="1">
        <f t="shared" si="41"/>
        <v>0</v>
      </c>
      <c r="AA273" s="1">
        <f t="shared" si="42"/>
        <v>0</v>
      </c>
      <c r="AB273" s="1">
        <f t="shared" si="43"/>
        <v>0</v>
      </c>
      <c r="AC273" s="1">
        <f t="shared" si="44"/>
        <v>0</v>
      </c>
      <c r="AD273" s="1" t="b">
        <f t="shared" si="45"/>
        <v>1</v>
      </c>
    </row>
    <row r="274" spans="1:30" s="3" customFormat="1" ht="13.5" customHeight="1" x14ac:dyDescent="0.2">
      <c r="A274" s="13"/>
      <c r="B274" s="14" t="s">
        <v>175</v>
      </c>
      <c r="C274" s="9">
        <v>106422.1272948</v>
      </c>
      <c r="D274" s="9">
        <v>9559.6316335355568</v>
      </c>
      <c r="E274" s="9">
        <v>17604.955159571113</v>
      </c>
      <c r="F274" s="9">
        <v>25650.278685606667</v>
      </c>
      <c r="G274" s="9">
        <v>0</v>
      </c>
      <c r="H274" s="9">
        <v>0</v>
      </c>
      <c r="I274" s="9">
        <v>2912.6233280000001</v>
      </c>
      <c r="J274" s="9">
        <v>9430.0537136000003</v>
      </c>
      <c r="K274" s="61"/>
      <c r="L274" s="95"/>
      <c r="M274" s="92" t="s">
        <v>175</v>
      </c>
      <c r="N274" s="93">
        <v>106422.1</v>
      </c>
      <c r="O274" s="93">
        <v>9559.6</v>
      </c>
      <c r="P274" s="93">
        <v>17605</v>
      </c>
      <c r="Q274" s="93">
        <v>25650.3</v>
      </c>
      <c r="R274" s="95"/>
      <c r="S274" s="94">
        <v>0</v>
      </c>
      <c r="T274" s="93">
        <v>2912.6</v>
      </c>
      <c r="U274" s="93">
        <v>9430.1</v>
      </c>
      <c r="V274" s="1">
        <f t="shared" si="37"/>
        <v>2.729479999106843E-2</v>
      </c>
      <c r="W274" s="1">
        <f t="shared" si="38"/>
        <v>3.1633535556466086E-2</v>
      </c>
      <c r="X274" s="1">
        <f t="shared" si="39"/>
        <v>-4.4840428887255257E-2</v>
      </c>
      <c r="Y274" s="1">
        <f t="shared" si="40"/>
        <v>-2.1314393332431791E-2</v>
      </c>
      <c r="Z274" s="1">
        <f t="shared" si="41"/>
        <v>0</v>
      </c>
      <c r="AA274" s="1">
        <f t="shared" si="42"/>
        <v>0</v>
      </c>
      <c r="AB274" s="1">
        <f t="shared" si="43"/>
        <v>2.3328000000219618E-2</v>
      </c>
      <c r="AC274" s="1">
        <f t="shared" si="44"/>
        <v>-4.6286400000099093E-2</v>
      </c>
      <c r="AD274" s="1" t="b">
        <f t="shared" si="45"/>
        <v>1</v>
      </c>
    </row>
    <row r="275" spans="1:30" s="3" customFormat="1" ht="13.5" customHeight="1" x14ac:dyDescent="0.2">
      <c r="A275" s="13"/>
      <c r="B275" s="15" t="s">
        <v>0</v>
      </c>
      <c r="C275" s="11">
        <v>106422.1272948</v>
      </c>
      <c r="D275" s="11">
        <v>9559.6316335355568</v>
      </c>
      <c r="E275" s="11">
        <v>17604.955159571113</v>
      </c>
      <c r="F275" s="11">
        <v>25650.278685606667</v>
      </c>
      <c r="G275" s="11">
        <v>0</v>
      </c>
      <c r="H275" s="11">
        <v>0</v>
      </c>
      <c r="I275" s="11">
        <v>2912.6233280000001</v>
      </c>
      <c r="J275" s="11">
        <v>9430.0537136000003</v>
      </c>
      <c r="K275" s="61"/>
      <c r="L275" s="95"/>
      <c r="M275" s="96" t="s">
        <v>0</v>
      </c>
      <c r="N275" s="97">
        <v>106422.1</v>
      </c>
      <c r="O275" s="97">
        <v>9559.6</v>
      </c>
      <c r="P275" s="97">
        <v>17605</v>
      </c>
      <c r="Q275" s="97">
        <v>25650.3</v>
      </c>
      <c r="R275" s="95"/>
      <c r="S275" s="98">
        <v>0</v>
      </c>
      <c r="T275" s="97">
        <v>2912.6</v>
      </c>
      <c r="U275" s="97">
        <v>9430.1</v>
      </c>
      <c r="V275" s="1">
        <f t="shared" si="37"/>
        <v>2.729479999106843E-2</v>
      </c>
      <c r="W275" s="1">
        <f t="shared" si="38"/>
        <v>3.1633535556466086E-2</v>
      </c>
      <c r="X275" s="1">
        <f t="shared" si="39"/>
        <v>-4.4840428887255257E-2</v>
      </c>
      <c r="Y275" s="1">
        <f t="shared" si="40"/>
        <v>-2.1314393332431791E-2</v>
      </c>
      <c r="Z275" s="1">
        <f t="shared" si="41"/>
        <v>0</v>
      </c>
      <c r="AA275" s="1">
        <f t="shared" si="42"/>
        <v>0</v>
      </c>
      <c r="AB275" s="1">
        <f t="shared" si="43"/>
        <v>2.3328000000219618E-2</v>
      </c>
      <c r="AC275" s="1">
        <f t="shared" si="44"/>
        <v>-4.6286400000099093E-2</v>
      </c>
      <c r="AD275" s="1" t="b">
        <f t="shared" si="45"/>
        <v>1</v>
      </c>
    </row>
    <row r="276" spans="1:30" s="3" customFormat="1" ht="13.5" customHeight="1" x14ac:dyDescent="0.2">
      <c r="A276" s="13"/>
      <c r="B276" s="15" t="s">
        <v>2</v>
      </c>
      <c r="C276" s="11">
        <v>0</v>
      </c>
      <c r="D276" s="11">
        <v>0</v>
      </c>
      <c r="E276" s="11">
        <v>0</v>
      </c>
      <c r="F276" s="11">
        <v>0</v>
      </c>
      <c r="G276" s="11">
        <v>0</v>
      </c>
      <c r="H276" s="11">
        <v>0</v>
      </c>
      <c r="I276" s="11">
        <v>0</v>
      </c>
      <c r="J276" s="11">
        <v>0</v>
      </c>
      <c r="K276" s="61"/>
      <c r="L276" s="95"/>
      <c r="M276" s="96" t="s">
        <v>2</v>
      </c>
      <c r="N276" s="98">
        <v>0</v>
      </c>
      <c r="O276" s="98">
        <v>0</v>
      </c>
      <c r="P276" s="98">
        <v>0</v>
      </c>
      <c r="Q276" s="98">
        <v>0</v>
      </c>
      <c r="R276" s="95"/>
      <c r="S276" s="98">
        <v>0</v>
      </c>
      <c r="T276" s="98">
        <v>0</v>
      </c>
      <c r="U276" s="98">
        <v>0</v>
      </c>
      <c r="V276" s="1">
        <f t="shared" si="37"/>
        <v>0</v>
      </c>
      <c r="W276" s="1">
        <f t="shared" si="38"/>
        <v>0</v>
      </c>
      <c r="X276" s="1">
        <f t="shared" si="39"/>
        <v>0</v>
      </c>
      <c r="Y276" s="1">
        <f t="shared" si="40"/>
        <v>0</v>
      </c>
      <c r="Z276" s="1">
        <f t="shared" si="41"/>
        <v>0</v>
      </c>
      <c r="AA276" s="1">
        <f t="shared" si="42"/>
        <v>0</v>
      </c>
      <c r="AB276" s="1">
        <f t="shared" si="43"/>
        <v>0</v>
      </c>
      <c r="AC276" s="1">
        <f t="shared" si="44"/>
        <v>0</v>
      </c>
      <c r="AD276" s="1" t="b">
        <f t="shared" si="45"/>
        <v>1</v>
      </c>
    </row>
    <row r="277" spans="1:30" s="3" customFormat="1" ht="13.5" customHeight="1" x14ac:dyDescent="0.2">
      <c r="A277" s="13" t="s">
        <v>154</v>
      </c>
      <c r="B277" s="20" t="s">
        <v>13</v>
      </c>
      <c r="K277" s="61"/>
      <c r="L277" s="88">
        <v>11</v>
      </c>
      <c r="M277" s="88" t="s">
        <v>13</v>
      </c>
      <c r="N277" s="101"/>
      <c r="O277" s="101"/>
      <c r="P277" s="101"/>
      <c r="Q277" s="101"/>
      <c r="R277" s="101"/>
      <c r="S277" s="101"/>
      <c r="T277" s="101"/>
      <c r="U277" s="101"/>
      <c r="V277" s="1">
        <f t="shared" si="37"/>
        <v>0</v>
      </c>
      <c r="W277" s="1">
        <f t="shared" si="38"/>
        <v>0</v>
      </c>
      <c r="X277" s="1">
        <f t="shared" si="39"/>
        <v>0</v>
      </c>
      <c r="Y277" s="1">
        <f t="shared" si="40"/>
        <v>0</v>
      </c>
      <c r="Z277" s="1">
        <f t="shared" si="41"/>
        <v>0</v>
      </c>
      <c r="AA277" s="1">
        <f t="shared" si="42"/>
        <v>0</v>
      </c>
      <c r="AB277" s="1">
        <f t="shared" si="43"/>
        <v>0</v>
      </c>
      <c r="AC277" s="1">
        <f t="shared" si="44"/>
        <v>0</v>
      </c>
      <c r="AD277" s="1" t="b">
        <f t="shared" si="45"/>
        <v>1</v>
      </c>
    </row>
    <row r="278" spans="1:30" s="3" customFormat="1" ht="13.5" customHeight="1" x14ac:dyDescent="0.2">
      <c r="A278" s="13"/>
      <c r="B278" s="14" t="s">
        <v>21</v>
      </c>
      <c r="C278" s="9">
        <v>744190.64740000002</v>
      </c>
      <c r="D278" s="9">
        <v>0</v>
      </c>
      <c r="E278" s="9">
        <v>219.70920000000001</v>
      </c>
      <c r="F278" s="9">
        <v>32547.150849999998</v>
      </c>
      <c r="G278" s="9">
        <v>0</v>
      </c>
      <c r="H278" s="9">
        <v>0</v>
      </c>
      <c r="I278" s="9">
        <v>219.70920000000001</v>
      </c>
      <c r="J278" s="9">
        <v>32547.150849999998</v>
      </c>
      <c r="K278" s="61"/>
      <c r="L278" s="95"/>
      <c r="M278" s="92" t="s">
        <v>21</v>
      </c>
      <c r="N278" s="93">
        <v>744190.6</v>
      </c>
      <c r="O278" s="94">
        <v>0</v>
      </c>
      <c r="P278" s="94">
        <v>219.7</v>
      </c>
      <c r="Q278" s="93">
        <v>32547.200000000001</v>
      </c>
      <c r="R278" s="95"/>
      <c r="S278" s="94">
        <v>0</v>
      </c>
      <c r="T278" s="94">
        <v>219.7</v>
      </c>
      <c r="U278" s="93">
        <v>32547.200000000001</v>
      </c>
      <c r="V278" s="1">
        <f t="shared" si="37"/>
        <v>4.7400000039488077E-2</v>
      </c>
      <c r="W278" s="1">
        <f t="shared" si="38"/>
        <v>0</v>
      </c>
      <c r="X278" s="1">
        <f t="shared" si="39"/>
        <v>9.2000000000211912E-3</v>
      </c>
      <c r="Y278" s="1">
        <f t="shared" si="40"/>
        <v>-4.9150000002555316E-2</v>
      </c>
      <c r="Z278" s="1">
        <f t="shared" si="41"/>
        <v>0</v>
      </c>
      <c r="AA278" s="1">
        <f t="shared" si="42"/>
        <v>0</v>
      </c>
      <c r="AB278" s="1">
        <f t="shared" si="43"/>
        <v>9.2000000000211912E-3</v>
      </c>
      <c r="AC278" s="1">
        <f t="shared" si="44"/>
        <v>-4.9150000002555316E-2</v>
      </c>
      <c r="AD278" s="1" t="b">
        <f t="shared" si="45"/>
        <v>1</v>
      </c>
    </row>
    <row r="279" spans="1:30" s="3" customFormat="1" ht="13.5" customHeight="1" x14ac:dyDescent="0.2">
      <c r="A279" s="13"/>
      <c r="B279" s="15" t="s">
        <v>0</v>
      </c>
      <c r="C279" s="11">
        <v>744190.64740000002</v>
      </c>
      <c r="D279" s="11">
        <v>0</v>
      </c>
      <c r="E279" s="11">
        <v>219.70920000000001</v>
      </c>
      <c r="F279" s="11">
        <v>32547.150849999998</v>
      </c>
      <c r="G279" s="11">
        <v>0</v>
      </c>
      <c r="H279" s="11">
        <v>0</v>
      </c>
      <c r="I279" s="11">
        <v>219.70920000000001</v>
      </c>
      <c r="J279" s="11">
        <v>32547.150849999998</v>
      </c>
      <c r="K279" s="61"/>
      <c r="L279" s="95"/>
      <c r="M279" s="96" t="s">
        <v>0</v>
      </c>
      <c r="N279" s="97">
        <v>744190.6</v>
      </c>
      <c r="O279" s="98">
        <v>0</v>
      </c>
      <c r="P279" s="98">
        <v>219.7</v>
      </c>
      <c r="Q279" s="97">
        <v>32547.200000000001</v>
      </c>
      <c r="R279" s="95"/>
      <c r="S279" s="98">
        <v>0</v>
      </c>
      <c r="T279" s="98">
        <v>219.7</v>
      </c>
      <c r="U279" s="97">
        <v>32547.200000000001</v>
      </c>
      <c r="V279" s="1">
        <f t="shared" si="37"/>
        <v>4.7400000039488077E-2</v>
      </c>
      <c r="W279" s="1">
        <f t="shared" si="38"/>
        <v>0</v>
      </c>
      <c r="X279" s="1">
        <f t="shared" si="39"/>
        <v>9.2000000000211912E-3</v>
      </c>
      <c r="Y279" s="1">
        <f t="shared" si="40"/>
        <v>-4.9150000002555316E-2</v>
      </c>
      <c r="Z279" s="1">
        <f t="shared" si="41"/>
        <v>0</v>
      </c>
      <c r="AA279" s="1">
        <f t="shared" si="42"/>
        <v>0</v>
      </c>
      <c r="AB279" s="1">
        <f t="shared" si="43"/>
        <v>9.2000000000211912E-3</v>
      </c>
      <c r="AC279" s="1">
        <f t="shared" si="44"/>
        <v>-4.9150000002555316E-2</v>
      </c>
      <c r="AD279" s="1" t="b">
        <f t="shared" si="45"/>
        <v>1</v>
      </c>
    </row>
    <row r="280" spans="1:30" s="3" customFormat="1" ht="13.5" customHeight="1" x14ac:dyDescent="0.2">
      <c r="A280" s="13"/>
      <c r="B280" s="15" t="s">
        <v>2</v>
      </c>
      <c r="C280" s="11">
        <v>0</v>
      </c>
      <c r="D280" s="11">
        <v>0</v>
      </c>
      <c r="E280" s="11">
        <v>0</v>
      </c>
      <c r="F280" s="11">
        <v>0</v>
      </c>
      <c r="G280" s="11">
        <v>0</v>
      </c>
      <c r="H280" s="11">
        <v>0</v>
      </c>
      <c r="I280" s="11">
        <v>0</v>
      </c>
      <c r="J280" s="11">
        <v>0</v>
      </c>
      <c r="K280" s="61"/>
      <c r="L280" s="95"/>
      <c r="M280" s="96" t="s">
        <v>2</v>
      </c>
      <c r="N280" s="98">
        <v>0</v>
      </c>
      <c r="O280" s="98">
        <v>0</v>
      </c>
      <c r="P280" s="98">
        <v>0</v>
      </c>
      <c r="Q280" s="98">
        <v>0</v>
      </c>
      <c r="R280" s="95"/>
      <c r="S280" s="98">
        <v>0</v>
      </c>
      <c r="T280" s="98">
        <v>0</v>
      </c>
      <c r="U280" s="98">
        <v>0</v>
      </c>
      <c r="V280" s="1">
        <f t="shared" si="37"/>
        <v>0</v>
      </c>
      <c r="W280" s="1">
        <f t="shared" si="38"/>
        <v>0</v>
      </c>
      <c r="X280" s="1">
        <f t="shared" si="39"/>
        <v>0</v>
      </c>
      <c r="Y280" s="1">
        <f t="shared" si="40"/>
        <v>0</v>
      </c>
      <c r="Z280" s="1">
        <f t="shared" si="41"/>
        <v>0</v>
      </c>
      <c r="AA280" s="1">
        <f t="shared" si="42"/>
        <v>0</v>
      </c>
      <c r="AB280" s="1">
        <f t="shared" si="43"/>
        <v>0</v>
      </c>
      <c r="AC280" s="1">
        <f t="shared" si="44"/>
        <v>0</v>
      </c>
      <c r="AD280" s="1" t="b">
        <f t="shared" si="45"/>
        <v>1</v>
      </c>
    </row>
    <row r="281" spans="1:30" s="3" customFormat="1" ht="13.5" customHeight="1" x14ac:dyDescent="0.2">
      <c r="A281" s="13"/>
      <c r="B281" s="14" t="s">
        <v>218</v>
      </c>
      <c r="C281" s="9">
        <v>752.01300000000003</v>
      </c>
      <c r="D281" s="9">
        <v>278.649</v>
      </c>
      <c r="E281" s="9">
        <v>278.649</v>
      </c>
      <c r="F281" s="9">
        <v>278.649</v>
      </c>
      <c r="G281" s="9">
        <v>0</v>
      </c>
      <c r="H281" s="9">
        <v>0</v>
      </c>
      <c r="I281" s="9">
        <v>131.8862</v>
      </c>
      <c r="J281" s="9">
        <v>131.8862</v>
      </c>
      <c r="K281" s="61"/>
      <c r="L281" s="95"/>
      <c r="M281" s="92" t="s">
        <v>218</v>
      </c>
      <c r="N281" s="94">
        <v>752</v>
      </c>
      <c r="O281" s="94">
        <v>278.60000000000002</v>
      </c>
      <c r="P281" s="94">
        <v>278.60000000000002</v>
      </c>
      <c r="Q281" s="94">
        <v>278.60000000000002</v>
      </c>
      <c r="R281" s="95"/>
      <c r="S281" s="94">
        <v>0</v>
      </c>
      <c r="T281" s="94">
        <v>131.9</v>
      </c>
      <c r="U281" s="94">
        <v>131.9</v>
      </c>
      <c r="V281" s="1">
        <f t="shared" si="37"/>
        <v>1.3000000000033651E-2</v>
      </c>
      <c r="W281" s="1">
        <f t="shared" si="38"/>
        <v>4.8999999999978172E-2</v>
      </c>
      <c r="X281" s="1">
        <f t="shared" si="39"/>
        <v>4.8999999999978172E-2</v>
      </c>
      <c r="Y281" s="1">
        <f t="shared" si="40"/>
        <v>4.8999999999978172E-2</v>
      </c>
      <c r="Z281" s="1">
        <f t="shared" si="41"/>
        <v>0</v>
      </c>
      <c r="AA281" s="1">
        <f t="shared" si="42"/>
        <v>0</v>
      </c>
      <c r="AB281" s="1">
        <f t="shared" si="43"/>
        <v>-1.3800000000003365E-2</v>
      </c>
      <c r="AC281" s="1">
        <f t="shared" si="44"/>
        <v>-1.3800000000003365E-2</v>
      </c>
      <c r="AD281" s="1" t="b">
        <f t="shared" si="45"/>
        <v>1</v>
      </c>
    </row>
    <row r="282" spans="1:30" s="3" customFormat="1" ht="13.5" customHeight="1" x14ac:dyDescent="0.2">
      <c r="A282" s="13"/>
      <c r="B282" s="15" t="s">
        <v>0</v>
      </c>
      <c r="C282" s="11">
        <v>752.01300000000003</v>
      </c>
      <c r="D282" s="11">
        <v>278.649</v>
      </c>
      <c r="E282" s="11">
        <v>278.649</v>
      </c>
      <c r="F282" s="11">
        <v>278.649</v>
      </c>
      <c r="G282" s="11">
        <v>0</v>
      </c>
      <c r="H282" s="11">
        <v>0</v>
      </c>
      <c r="I282" s="11">
        <v>131.8862</v>
      </c>
      <c r="J282" s="11">
        <v>131.8862</v>
      </c>
      <c r="K282" s="61"/>
      <c r="L282" s="95"/>
      <c r="M282" s="96" t="s">
        <v>0</v>
      </c>
      <c r="N282" s="98">
        <v>752</v>
      </c>
      <c r="O282" s="98">
        <v>278.60000000000002</v>
      </c>
      <c r="P282" s="98">
        <v>278.60000000000002</v>
      </c>
      <c r="Q282" s="98">
        <v>278.60000000000002</v>
      </c>
      <c r="R282" s="95"/>
      <c r="S282" s="98">
        <v>0</v>
      </c>
      <c r="T282" s="98">
        <v>131.9</v>
      </c>
      <c r="U282" s="98">
        <v>131.9</v>
      </c>
      <c r="V282" s="1">
        <f t="shared" si="37"/>
        <v>1.3000000000033651E-2</v>
      </c>
      <c r="W282" s="1">
        <f t="shared" si="38"/>
        <v>4.8999999999978172E-2</v>
      </c>
      <c r="X282" s="1">
        <f t="shared" si="39"/>
        <v>4.8999999999978172E-2</v>
      </c>
      <c r="Y282" s="1">
        <f t="shared" si="40"/>
        <v>4.8999999999978172E-2</v>
      </c>
      <c r="Z282" s="1">
        <f t="shared" si="41"/>
        <v>0</v>
      </c>
      <c r="AA282" s="1">
        <f t="shared" si="42"/>
        <v>0</v>
      </c>
      <c r="AB282" s="1">
        <f t="shared" si="43"/>
        <v>-1.3800000000003365E-2</v>
      </c>
      <c r="AC282" s="1">
        <f t="shared" si="44"/>
        <v>-1.3800000000003365E-2</v>
      </c>
      <c r="AD282" s="1" t="b">
        <f t="shared" si="45"/>
        <v>1</v>
      </c>
    </row>
    <row r="283" spans="1:30" s="3" customFormat="1" ht="13.5" customHeight="1" x14ac:dyDescent="0.2">
      <c r="A283" s="13"/>
      <c r="B283" s="15" t="s">
        <v>2</v>
      </c>
      <c r="C283" s="11">
        <v>0</v>
      </c>
      <c r="D283" s="11">
        <v>0</v>
      </c>
      <c r="E283" s="11">
        <v>0</v>
      </c>
      <c r="F283" s="11">
        <v>0</v>
      </c>
      <c r="G283" s="11">
        <v>0</v>
      </c>
      <c r="H283" s="11">
        <v>0</v>
      </c>
      <c r="I283" s="11">
        <v>0</v>
      </c>
      <c r="J283" s="11">
        <v>0</v>
      </c>
      <c r="K283" s="61"/>
      <c r="L283" s="95"/>
      <c r="M283" s="96" t="s">
        <v>2</v>
      </c>
      <c r="N283" s="98">
        <v>0</v>
      </c>
      <c r="O283" s="98">
        <v>0</v>
      </c>
      <c r="P283" s="98">
        <v>0</v>
      </c>
      <c r="Q283" s="98">
        <v>0</v>
      </c>
      <c r="R283" s="95"/>
      <c r="S283" s="98">
        <v>0</v>
      </c>
      <c r="T283" s="98">
        <v>0</v>
      </c>
      <c r="U283" s="98">
        <v>0</v>
      </c>
      <c r="V283" s="1">
        <f t="shared" si="37"/>
        <v>0</v>
      </c>
      <c r="W283" s="1">
        <f t="shared" si="38"/>
        <v>0</v>
      </c>
      <c r="X283" s="1">
        <f t="shared" si="39"/>
        <v>0</v>
      </c>
      <c r="Y283" s="1">
        <f t="shared" si="40"/>
        <v>0</v>
      </c>
      <c r="Z283" s="1">
        <f t="shared" si="41"/>
        <v>0</v>
      </c>
      <c r="AA283" s="1">
        <f t="shared" si="42"/>
        <v>0</v>
      </c>
      <c r="AB283" s="1">
        <f t="shared" si="43"/>
        <v>0</v>
      </c>
      <c r="AC283" s="1">
        <f t="shared" si="44"/>
        <v>0</v>
      </c>
      <c r="AD283" s="1" t="b">
        <f t="shared" si="45"/>
        <v>1</v>
      </c>
    </row>
    <row r="284" spans="1:30" s="3" customFormat="1" ht="13.5" customHeight="1" x14ac:dyDescent="0.2">
      <c r="A284" s="13"/>
      <c r="B284" s="14" t="s">
        <v>207</v>
      </c>
      <c r="C284" s="9">
        <v>48889.7999996</v>
      </c>
      <c r="D284" s="9">
        <v>2480.18192</v>
      </c>
      <c r="E284" s="9">
        <v>4960.3636399999996</v>
      </c>
      <c r="F284" s="9">
        <v>7440.54576</v>
      </c>
      <c r="G284" s="9">
        <v>0</v>
      </c>
      <c r="H284" s="9">
        <v>2467.1396099999997</v>
      </c>
      <c r="I284" s="9">
        <v>4942.0171100000007</v>
      </c>
      <c r="J284" s="9">
        <v>4942.0171100000007</v>
      </c>
      <c r="K284" s="61"/>
      <c r="L284" s="95"/>
      <c r="M284" s="92" t="s">
        <v>207</v>
      </c>
      <c r="N284" s="93">
        <v>48889.8</v>
      </c>
      <c r="O284" s="93">
        <v>2480.1999999999998</v>
      </c>
      <c r="P284" s="93">
        <v>4960.3999999999996</v>
      </c>
      <c r="Q284" s="93">
        <v>7440.5</v>
      </c>
      <c r="R284" s="95"/>
      <c r="S284" s="93">
        <v>2467.1</v>
      </c>
      <c r="T284" s="93">
        <v>4942</v>
      </c>
      <c r="U284" s="93">
        <v>4942</v>
      </c>
      <c r="V284" s="1">
        <f t="shared" si="37"/>
        <v>-4.0000304579734802E-7</v>
      </c>
      <c r="W284" s="1">
        <f t="shared" si="38"/>
        <v>-1.8079999999827123E-2</v>
      </c>
      <c r="X284" s="1">
        <f t="shared" si="39"/>
        <v>-3.636000000005879E-2</v>
      </c>
      <c r="Y284" s="1">
        <f t="shared" si="40"/>
        <v>4.5759999999972933E-2</v>
      </c>
      <c r="Z284" s="1">
        <f t="shared" si="41"/>
        <v>0</v>
      </c>
      <c r="AA284" s="1">
        <f t="shared" si="42"/>
        <v>3.9609999999811407E-2</v>
      </c>
      <c r="AB284" s="1">
        <f t="shared" si="43"/>
        <v>1.7110000000684522E-2</v>
      </c>
      <c r="AC284" s="1">
        <f t="shared" si="44"/>
        <v>1.7110000000684522E-2</v>
      </c>
      <c r="AD284" s="1" t="b">
        <f t="shared" si="45"/>
        <v>1</v>
      </c>
    </row>
    <row r="285" spans="1:30" s="3" customFormat="1" ht="13.5" customHeight="1" x14ac:dyDescent="0.2">
      <c r="A285" s="13"/>
      <c r="B285" s="15" t="s">
        <v>0</v>
      </c>
      <c r="C285" s="11">
        <v>48889.7999996</v>
      </c>
      <c r="D285" s="11">
        <v>2480.18192</v>
      </c>
      <c r="E285" s="11">
        <v>4960.3636399999996</v>
      </c>
      <c r="F285" s="11">
        <v>7440.54576</v>
      </c>
      <c r="G285" s="11">
        <v>0</v>
      </c>
      <c r="H285" s="11">
        <v>2467.1396099999997</v>
      </c>
      <c r="I285" s="11">
        <v>4942.0171100000007</v>
      </c>
      <c r="J285" s="11">
        <v>4942.0171100000007</v>
      </c>
      <c r="K285" s="61"/>
      <c r="L285" s="95"/>
      <c r="M285" s="96" t="s">
        <v>0</v>
      </c>
      <c r="N285" s="97">
        <v>48889.8</v>
      </c>
      <c r="O285" s="97">
        <v>2480.1999999999998</v>
      </c>
      <c r="P285" s="97">
        <v>4960.3999999999996</v>
      </c>
      <c r="Q285" s="97">
        <v>7440.5</v>
      </c>
      <c r="R285" s="95"/>
      <c r="S285" s="97">
        <v>2467.1</v>
      </c>
      <c r="T285" s="97">
        <v>4942</v>
      </c>
      <c r="U285" s="97">
        <v>4942</v>
      </c>
      <c r="V285" s="1">
        <f t="shared" si="37"/>
        <v>-4.0000304579734802E-7</v>
      </c>
      <c r="W285" s="1">
        <f t="shared" si="38"/>
        <v>-1.8079999999827123E-2</v>
      </c>
      <c r="X285" s="1">
        <f t="shared" si="39"/>
        <v>-3.636000000005879E-2</v>
      </c>
      <c r="Y285" s="1">
        <f t="shared" si="40"/>
        <v>4.5759999999972933E-2</v>
      </c>
      <c r="Z285" s="1">
        <f t="shared" si="41"/>
        <v>0</v>
      </c>
      <c r="AA285" s="1">
        <f t="shared" si="42"/>
        <v>3.9609999999811407E-2</v>
      </c>
      <c r="AB285" s="1">
        <f t="shared" si="43"/>
        <v>1.7110000000684522E-2</v>
      </c>
      <c r="AC285" s="1">
        <f t="shared" si="44"/>
        <v>1.7110000000684522E-2</v>
      </c>
      <c r="AD285" s="1" t="b">
        <f t="shared" si="45"/>
        <v>1</v>
      </c>
    </row>
    <row r="286" spans="1:30" s="3" customFormat="1" ht="13.5" customHeight="1" x14ac:dyDescent="0.2">
      <c r="A286" s="13"/>
      <c r="B286" s="15" t="s">
        <v>2</v>
      </c>
      <c r="C286" s="11">
        <v>0</v>
      </c>
      <c r="D286" s="11">
        <v>0</v>
      </c>
      <c r="E286" s="11">
        <v>0</v>
      </c>
      <c r="F286" s="11">
        <v>0</v>
      </c>
      <c r="G286" s="11">
        <v>0</v>
      </c>
      <c r="H286" s="11">
        <v>0</v>
      </c>
      <c r="I286" s="11">
        <v>0</v>
      </c>
      <c r="J286" s="11">
        <v>0</v>
      </c>
      <c r="K286" s="61"/>
      <c r="L286" s="95"/>
      <c r="M286" s="96" t="s">
        <v>2</v>
      </c>
      <c r="N286" s="98">
        <v>0</v>
      </c>
      <c r="O286" s="98">
        <v>0</v>
      </c>
      <c r="P286" s="98">
        <v>0</v>
      </c>
      <c r="Q286" s="98">
        <v>0</v>
      </c>
      <c r="R286" s="95"/>
      <c r="S286" s="98">
        <v>0</v>
      </c>
      <c r="T286" s="98">
        <v>0</v>
      </c>
      <c r="U286" s="98">
        <v>0</v>
      </c>
      <c r="V286" s="1">
        <f t="shared" si="37"/>
        <v>0</v>
      </c>
      <c r="W286" s="1">
        <f t="shared" si="38"/>
        <v>0</v>
      </c>
      <c r="X286" s="1">
        <f t="shared" si="39"/>
        <v>0</v>
      </c>
      <c r="Y286" s="1">
        <f t="shared" si="40"/>
        <v>0</v>
      </c>
      <c r="Z286" s="1">
        <f t="shared" si="41"/>
        <v>0</v>
      </c>
      <c r="AA286" s="1">
        <f t="shared" si="42"/>
        <v>0</v>
      </c>
      <c r="AB286" s="1">
        <f t="shared" si="43"/>
        <v>0</v>
      </c>
      <c r="AC286" s="1">
        <f t="shared" si="44"/>
        <v>0</v>
      </c>
      <c r="AD286" s="1" t="b">
        <f t="shared" si="45"/>
        <v>1</v>
      </c>
    </row>
    <row r="287" spans="1:30" s="3" customFormat="1" ht="13.5" customHeight="1" x14ac:dyDescent="0.2">
      <c r="A287" s="13"/>
      <c r="B287" s="14" t="s">
        <v>113</v>
      </c>
      <c r="C287" s="9">
        <v>5346.6259700000001</v>
      </c>
      <c r="D287" s="9">
        <v>615.09534999999994</v>
      </c>
      <c r="E287" s="9">
        <v>1074.2067099999999</v>
      </c>
      <c r="F287" s="9">
        <v>1533.31807</v>
      </c>
      <c r="G287" s="9">
        <v>0</v>
      </c>
      <c r="H287" s="9">
        <v>0</v>
      </c>
      <c r="I287" s="9">
        <v>163.30885999999998</v>
      </c>
      <c r="J287" s="9">
        <v>782.08286999999996</v>
      </c>
      <c r="K287" s="61"/>
      <c r="L287" s="95"/>
      <c r="M287" s="92" t="s">
        <v>113</v>
      </c>
      <c r="N287" s="93">
        <v>5346.6</v>
      </c>
      <c r="O287" s="94">
        <v>615.1</v>
      </c>
      <c r="P287" s="93">
        <v>1074.2</v>
      </c>
      <c r="Q287" s="93">
        <v>1533.3</v>
      </c>
      <c r="R287" s="95"/>
      <c r="S287" s="94">
        <v>0</v>
      </c>
      <c r="T287" s="94">
        <v>163.30000000000001</v>
      </c>
      <c r="U287" s="94">
        <v>782.1</v>
      </c>
      <c r="V287" s="1">
        <f t="shared" si="37"/>
        <v>2.5969999999688298E-2</v>
      </c>
      <c r="W287" s="1">
        <f t="shared" si="38"/>
        <v>-4.6500000000833097E-3</v>
      </c>
      <c r="X287" s="1">
        <f t="shared" si="39"/>
        <v>6.7099999998845306E-3</v>
      </c>
      <c r="Y287" s="1">
        <f t="shared" si="40"/>
        <v>1.8070000000079744E-2</v>
      </c>
      <c r="Z287" s="1">
        <f t="shared" si="41"/>
        <v>0</v>
      </c>
      <c r="AA287" s="1">
        <f t="shared" si="42"/>
        <v>0</v>
      </c>
      <c r="AB287" s="1">
        <f t="shared" si="43"/>
        <v>8.859999999970114E-3</v>
      </c>
      <c r="AC287" s="1">
        <f t="shared" si="44"/>
        <v>-1.7130000000065593E-2</v>
      </c>
      <c r="AD287" s="1" t="b">
        <f t="shared" si="45"/>
        <v>1</v>
      </c>
    </row>
    <row r="288" spans="1:30" s="3" customFormat="1" ht="13.5" customHeight="1" x14ac:dyDescent="0.2">
      <c r="A288" s="13"/>
      <c r="B288" s="15" t="s">
        <v>0</v>
      </c>
      <c r="C288" s="11">
        <v>5346.6259700000001</v>
      </c>
      <c r="D288" s="11">
        <v>615.09534999999994</v>
      </c>
      <c r="E288" s="11">
        <v>1074.2067099999999</v>
      </c>
      <c r="F288" s="11">
        <v>1533.31807</v>
      </c>
      <c r="G288" s="11">
        <v>0</v>
      </c>
      <c r="H288" s="11">
        <v>0</v>
      </c>
      <c r="I288" s="11">
        <v>163.30885999999998</v>
      </c>
      <c r="J288" s="11">
        <v>782.08286999999996</v>
      </c>
      <c r="K288" s="61"/>
      <c r="L288" s="95"/>
      <c r="M288" s="96" t="s">
        <v>0</v>
      </c>
      <c r="N288" s="97">
        <v>5346.6</v>
      </c>
      <c r="O288" s="98">
        <v>615.1</v>
      </c>
      <c r="P288" s="97">
        <v>1074.2</v>
      </c>
      <c r="Q288" s="97">
        <v>1533.3</v>
      </c>
      <c r="R288" s="95"/>
      <c r="S288" s="98">
        <v>0</v>
      </c>
      <c r="T288" s="98">
        <v>163.30000000000001</v>
      </c>
      <c r="U288" s="98">
        <v>782.1</v>
      </c>
      <c r="V288" s="1">
        <f t="shared" si="37"/>
        <v>2.5969999999688298E-2</v>
      </c>
      <c r="W288" s="1">
        <f t="shared" si="38"/>
        <v>-4.6500000000833097E-3</v>
      </c>
      <c r="X288" s="1">
        <f t="shared" si="39"/>
        <v>6.7099999998845306E-3</v>
      </c>
      <c r="Y288" s="1">
        <f t="shared" si="40"/>
        <v>1.8070000000079744E-2</v>
      </c>
      <c r="Z288" s="1">
        <f t="shared" si="41"/>
        <v>0</v>
      </c>
      <c r="AA288" s="1">
        <f t="shared" si="42"/>
        <v>0</v>
      </c>
      <c r="AB288" s="1">
        <f t="shared" si="43"/>
        <v>8.859999999970114E-3</v>
      </c>
      <c r="AC288" s="1">
        <f t="shared" si="44"/>
        <v>-1.7130000000065593E-2</v>
      </c>
      <c r="AD288" s="1" t="b">
        <f t="shared" si="45"/>
        <v>1</v>
      </c>
    </row>
    <row r="289" spans="1:84" s="3" customFormat="1" ht="13.5" customHeight="1" x14ac:dyDescent="0.2">
      <c r="A289" s="13"/>
      <c r="B289" s="15" t="s">
        <v>2</v>
      </c>
      <c r="C289" s="11">
        <v>0</v>
      </c>
      <c r="D289" s="11">
        <v>0</v>
      </c>
      <c r="E289" s="11">
        <v>0</v>
      </c>
      <c r="F289" s="11">
        <v>0</v>
      </c>
      <c r="G289" s="11">
        <v>0</v>
      </c>
      <c r="H289" s="11">
        <v>0</v>
      </c>
      <c r="I289" s="11">
        <v>0</v>
      </c>
      <c r="J289" s="11">
        <v>0</v>
      </c>
      <c r="K289" s="61"/>
      <c r="L289" s="95"/>
      <c r="M289" s="96" t="s">
        <v>2</v>
      </c>
      <c r="N289" s="98">
        <v>0</v>
      </c>
      <c r="O289" s="98">
        <v>0</v>
      </c>
      <c r="P289" s="98">
        <v>0</v>
      </c>
      <c r="Q289" s="98">
        <v>0</v>
      </c>
      <c r="R289" s="95"/>
      <c r="S289" s="98">
        <v>0</v>
      </c>
      <c r="T289" s="98">
        <v>0</v>
      </c>
      <c r="U289" s="98">
        <v>0</v>
      </c>
      <c r="V289" s="1">
        <f t="shared" si="37"/>
        <v>0</v>
      </c>
      <c r="W289" s="1">
        <f t="shared" si="38"/>
        <v>0</v>
      </c>
      <c r="X289" s="1">
        <f t="shared" si="39"/>
        <v>0</v>
      </c>
      <c r="Y289" s="1">
        <f t="shared" si="40"/>
        <v>0</v>
      </c>
      <c r="Z289" s="1">
        <f t="shared" si="41"/>
        <v>0</v>
      </c>
      <c r="AA289" s="1">
        <f t="shared" si="42"/>
        <v>0</v>
      </c>
      <c r="AB289" s="1">
        <f t="shared" si="43"/>
        <v>0</v>
      </c>
      <c r="AC289" s="1">
        <f t="shared" si="44"/>
        <v>0</v>
      </c>
      <c r="AD289" s="1" t="b">
        <f t="shared" si="45"/>
        <v>1</v>
      </c>
    </row>
    <row r="290" spans="1:84" s="3" customFormat="1" ht="20.25" customHeight="1" x14ac:dyDescent="0.2">
      <c r="A290" s="13"/>
      <c r="B290" s="14" t="s">
        <v>208</v>
      </c>
      <c r="C290" s="9">
        <v>183657.696</v>
      </c>
      <c r="D290" s="9">
        <v>15304.808000000001</v>
      </c>
      <c r="E290" s="9">
        <v>30609.616000000002</v>
      </c>
      <c r="F290" s="9">
        <v>45914.423999999999</v>
      </c>
      <c r="G290" s="9">
        <v>0</v>
      </c>
      <c r="H290" s="9">
        <v>0</v>
      </c>
      <c r="I290" s="9">
        <v>0</v>
      </c>
      <c r="J290" s="9">
        <v>45914.423999999999</v>
      </c>
      <c r="K290" s="61"/>
      <c r="L290" s="95"/>
      <c r="M290" s="92" t="s">
        <v>208</v>
      </c>
      <c r="N290" s="93">
        <v>183657.7</v>
      </c>
      <c r="O290" s="93">
        <v>15304.8</v>
      </c>
      <c r="P290" s="93">
        <v>30609.599999999999</v>
      </c>
      <c r="Q290" s="93">
        <v>45914.400000000001</v>
      </c>
      <c r="R290" s="95"/>
      <c r="S290" s="94">
        <v>0</v>
      </c>
      <c r="T290" s="94">
        <v>0</v>
      </c>
      <c r="U290" s="93">
        <v>45914.400000000001</v>
      </c>
      <c r="V290" s="1">
        <f t="shared" si="37"/>
        <v>-4.0000000153668225E-3</v>
      </c>
      <c r="W290" s="1">
        <f t="shared" si="38"/>
        <v>8.0000000016298145E-3</v>
      </c>
      <c r="X290" s="1">
        <f t="shared" si="39"/>
        <v>1.6000000003259629E-2</v>
      </c>
      <c r="Y290" s="1">
        <f t="shared" si="40"/>
        <v>2.3999999997613486E-2</v>
      </c>
      <c r="Z290" s="1">
        <f t="shared" si="41"/>
        <v>0</v>
      </c>
      <c r="AA290" s="1">
        <f t="shared" si="42"/>
        <v>0</v>
      </c>
      <c r="AB290" s="1">
        <f t="shared" si="43"/>
        <v>0</v>
      </c>
      <c r="AC290" s="1">
        <f t="shared" si="44"/>
        <v>2.3999999997613486E-2</v>
      </c>
      <c r="AD290" s="1" t="b">
        <f t="shared" si="45"/>
        <v>1</v>
      </c>
    </row>
    <row r="291" spans="1:84" s="3" customFormat="1" ht="13.5" customHeight="1" x14ac:dyDescent="0.2">
      <c r="A291" s="13"/>
      <c r="B291" s="15" t="s">
        <v>0</v>
      </c>
      <c r="C291" s="11">
        <v>183657.696</v>
      </c>
      <c r="D291" s="11">
        <v>15304.808000000001</v>
      </c>
      <c r="E291" s="11">
        <v>30609.616000000002</v>
      </c>
      <c r="F291" s="11">
        <v>45914.423999999999</v>
      </c>
      <c r="G291" s="11">
        <v>0</v>
      </c>
      <c r="H291" s="11">
        <v>0</v>
      </c>
      <c r="I291" s="11">
        <v>0</v>
      </c>
      <c r="J291" s="11">
        <v>45914.423999999999</v>
      </c>
      <c r="K291" s="61"/>
      <c r="L291" s="95"/>
      <c r="M291" s="96" t="s">
        <v>0</v>
      </c>
      <c r="N291" s="97">
        <v>183657.7</v>
      </c>
      <c r="O291" s="97">
        <v>15304.8</v>
      </c>
      <c r="P291" s="97">
        <v>30609.599999999999</v>
      </c>
      <c r="Q291" s="97">
        <v>45914.400000000001</v>
      </c>
      <c r="R291" s="95"/>
      <c r="S291" s="98">
        <v>0</v>
      </c>
      <c r="T291" s="98">
        <v>0</v>
      </c>
      <c r="U291" s="97">
        <v>45914.400000000001</v>
      </c>
      <c r="V291" s="1">
        <f t="shared" si="37"/>
        <v>-4.0000000153668225E-3</v>
      </c>
      <c r="W291" s="1">
        <f t="shared" si="38"/>
        <v>8.0000000016298145E-3</v>
      </c>
      <c r="X291" s="1">
        <f t="shared" si="39"/>
        <v>1.6000000003259629E-2</v>
      </c>
      <c r="Y291" s="1">
        <f t="shared" si="40"/>
        <v>2.3999999997613486E-2</v>
      </c>
      <c r="Z291" s="1">
        <f t="shared" si="41"/>
        <v>0</v>
      </c>
      <c r="AA291" s="1">
        <f t="shared" si="42"/>
        <v>0</v>
      </c>
      <c r="AB291" s="1">
        <f t="shared" si="43"/>
        <v>0</v>
      </c>
      <c r="AC291" s="1">
        <f t="shared" si="44"/>
        <v>2.3999999997613486E-2</v>
      </c>
      <c r="AD291" s="1" t="b">
        <f t="shared" si="45"/>
        <v>1</v>
      </c>
    </row>
    <row r="292" spans="1:84" s="3" customFormat="1" ht="13.5" customHeight="1" x14ac:dyDescent="0.2">
      <c r="A292" s="13"/>
      <c r="B292" s="15" t="s">
        <v>2</v>
      </c>
      <c r="C292" s="11">
        <v>0</v>
      </c>
      <c r="D292" s="11">
        <v>0</v>
      </c>
      <c r="E292" s="11">
        <v>0</v>
      </c>
      <c r="F292" s="11">
        <v>0</v>
      </c>
      <c r="G292" s="11">
        <v>0</v>
      </c>
      <c r="H292" s="11">
        <v>0</v>
      </c>
      <c r="I292" s="11">
        <v>0</v>
      </c>
      <c r="J292" s="11">
        <v>0</v>
      </c>
      <c r="K292" s="61"/>
      <c r="L292" s="95"/>
      <c r="M292" s="96" t="s">
        <v>2</v>
      </c>
      <c r="N292" s="98">
        <v>0</v>
      </c>
      <c r="O292" s="98">
        <v>0</v>
      </c>
      <c r="P292" s="98">
        <v>0</v>
      </c>
      <c r="Q292" s="98">
        <v>0</v>
      </c>
      <c r="R292" s="95"/>
      <c r="S292" s="98">
        <v>0</v>
      </c>
      <c r="T292" s="98">
        <v>0</v>
      </c>
      <c r="U292" s="98">
        <v>0</v>
      </c>
      <c r="V292" s="1">
        <f t="shared" si="37"/>
        <v>0</v>
      </c>
      <c r="W292" s="1">
        <f t="shared" si="38"/>
        <v>0</v>
      </c>
      <c r="X292" s="1">
        <f t="shared" si="39"/>
        <v>0</v>
      </c>
      <c r="Y292" s="1">
        <f t="shared" si="40"/>
        <v>0</v>
      </c>
      <c r="Z292" s="1">
        <f t="shared" si="41"/>
        <v>0</v>
      </c>
      <c r="AA292" s="1">
        <f t="shared" si="42"/>
        <v>0</v>
      </c>
      <c r="AB292" s="1">
        <f t="shared" si="43"/>
        <v>0</v>
      </c>
      <c r="AC292" s="1">
        <f t="shared" si="44"/>
        <v>0</v>
      </c>
      <c r="AD292" s="1" t="b">
        <f t="shared" si="45"/>
        <v>1</v>
      </c>
    </row>
    <row r="293" spans="1:84" s="3" customFormat="1" ht="21" customHeight="1" x14ac:dyDescent="0.2">
      <c r="A293" s="13"/>
      <c r="B293" s="14" t="s">
        <v>63</v>
      </c>
      <c r="C293" s="9">
        <v>74376.157999999996</v>
      </c>
      <c r="D293" s="9">
        <v>7481.3459999999995</v>
      </c>
      <c r="E293" s="9">
        <v>14962.692999999999</v>
      </c>
      <c r="F293" s="9">
        <v>22444.039000000001</v>
      </c>
      <c r="G293" s="9">
        <v>0</v>
      </c>
      <c r="H293" s="9">
        <v>0</v>
      </c>
      <c r="I293" s="9">
        <v>4350.8295399999997</v>
      </c>
      <c r="J293" s="9">
        <v>7921.6204100000004</v>
      </c>
      <c r="K293" s="61"/>
      <c r="L293" s="95"/>
      <c r="M293" s="92" t="s">
        <v>63</v>
      </c>
      <c r="N293" s="93">
        <v>74376.2</v>
      </c>
      <c r="O293" s="93">
        <v>7481.3</v>
      </c>
      <c r="P293" s="93">
        <v>14962.7</v>
      </c>
      <c r="Q293" s="93">
        <v>22444</v>
      </c>
      <c r="R293" s="95"/>
      <c r="S293" s="94">
        <v>0</v>
      </c>
      <c r="T293" s="93">
        <v>4350.8</v>
      </c>
      <c r="U293" s="93">
        <v>7921.6</v>
      </c>
      <c r="V293" s="1">
        <f t="shared" si="37"/>
        <v>-4.2000000001280569E-2</v>
      </c>
      <c r="W293" s="1">
        <f t="shared" si="38"/>
        <v>4.5999999999366992E-2</v>
      </c>
      <c r="X293" s="1">
        <f t="shared" si="39"/>
        <v>-7.0000000014260877E-3</v>
      </c>
      <c r="Y293" s="1">
        <f t="shared" si="40"/>
        <v>3.9000000000669388E-2</v>
      </c>
      <c r="Z293" s="1">
        <f t="shared" si="41"/>
        <v>0</v>
      </c>
      <c r="AA293" s="1">
        <f t="shared" si="42"/>
        <v>0</v>
      </c>
      <c r="AB293" s="1">
        <f t="shared" si="43"/>
        <v>2.9539999999542488E-2</v>
      </c>
      <c r="AC293" s="1">
        <f t="shared" si="44"/>
        <v>2.0410000000083528E-2</v>
      </c>
      <c r="AD293" s="1" t="b">
        <f t="shared" si="45"/>
        <v>1</v>
      </c>
    </row>
    <row r="294" spans="1:84" s="3" customFormat="1" ht="13.5" customHeight="1" x14ac:dyDescent="0.2">
      <c r="A294" s="13"/>
      <c r="B294" s="15" t="s">
        <v>0</v>
      </c>
      <c r="C294" s="11">
        <v>74376.157999999996</v>
      </c>
      <c r="D294" s="11">
        <v>7481.3459999999995</v>
      </c>
      <c r="E294" s="11">
        <v>14962.692999999999</v>
      </c>
      <c r="F294" s="11">
        <v>22444.039000000001</v>
      </c>
      <c r="G294" s="11">
        <v>0</v>
      </c>
      <c r="H294" s="11">
        <v>0</v>
      </c>
      <c r="I294" s="11">
        <v>4350.8295399999997</v>
      </c>
      <c r="J294" s="11">
        <v>7921.6204100000004</v>
      </c>
      <c r="K294" s="61"/>
      <c r="L294" s="95"/>
      <c r="M294" s="96" t="s">
        <v>0</v>
      </c>
      <c r="N294" s="97">
        <v>74376.2</v>
      </c>
      <c r="O294" s="97">
        <v>7481.3</v>
      </c>
      <c r="P294" s="97">
        <v>14962.7</v>
      </c>
      <c r="Q294" s="97">
        <v>22444</v>
      </c>
      <c r="R294" s="95"/>
      <c r="S294" s="98">
        <v>0</v>
      </c>
      <c r="T294" s="97">
        <v>4350.8</v>
      </c>
      <c r="U294" s="97">
        <v>7921.6</v>
      </c>
      <c r="V294" s="1">
        <f t="shared" si="37"/>
        <v>-4.2000000001280569E-2</v>
      </c>
      <c r="W294" s="1">
        <f t="shared" si="38"/>
        <v>4.5999999999366992E-2</v>
      </c>
      <c r="X294" s="1">
        <f t="shared" si="39"/>
        <v>-7.0000000014260877E-3</v>
      </c>
      <c r="Y294" s="1">
        <f t="shared" si="40"/>
        <v>3.9000000000669388E-2</v>
      </c>
      <c r="Z294" s="1">
        <f t="shared" si="41"/>
        <v>0</v>
      </c>
      <c r="AA294" s="1">
        <f t="shared" si="42"/>
        <v>0</v>
      </c>
      <c r="AB294" s="1">
        <f t="shared" si="43"/>
        <v>2.9539999999542488E-2</v>
      </c>
      <c r="AC294" s="1">
        <f t="shared" si="44"/>
        <v>2.0410000000083528E-2</v>
      </c>
      <c r="AD294" s="1" t="b">
        <f t="shared" si="45"/>
        <v>1</v>
      </c>
    </row>
    <row r="295" spans="1:84" s="3" customFormat="1" ht="13.5" customHeight="1" x14ac:dyDescent="0.2">
      <c r="A295" s="13"/>
      <c r="B295" s="15" t="s">
        <v>2</v>
      </c>
      <c r="C295" s="11">
        <v>0</v>
      </c>
      <c r="D295" s="11">
        <v>0</v>
      </c>
      <c r="E295" s="11">
        <v>0</v>
      </c>
      <c r="F295" s="11">
        <v>0</v>
      </c>
      <c r="G295" s="11">
        <v>0</v>
      </c>
      <c r="H295" s="11">
        <v>0</v>
      </c>
      <c r="I295" s="11">
        <v>0</v>
      </c>
      <c r="J295" s="11">
        <v>0</v>
      </c>
      <c r="K295" s="61"/>
      <c r="L295" s="95"/>
      <c r="M295" s="96" t="s">
        <v>2</v>
      </c>
      <c r="N295" s="98">
        <v>0</v>
      </c>
      <c r="O295" s="98">
        <v>0</v>
      </c>
      <c r="P295" s="98">
        <v>0</v>
      </c>
      <c r="Q295" s="98">
        <v>0</v>
      </c>
      <c r="R295" s="95"/>
      <c r="S295" s="98">
        <v>0</v>
      </c>
      <c r="T295" s="98">
        <v>0</v>
      </c>
      <c r="U295" s="98">
        <v>0</v>
      </c>
      <c r="V295" s="1">
        <f t="shared" si="37"/>
        <v>0</v>
      </c>
      <c r="W295" s="1">
        <f t="shared" si="38"/>
        <v>0</v>
      </c>
      <c r="X295" s="1">
        <f t="shared" si="39"/>
        <v>0</v>
      </c>
      <c r="Y295" s="1">
        <f t="shared" si="40"/>
        <v>0</v>
      </c>
      <c r="Z295" s="1">
        <f t="shared" si="41"/>
        <v>0</v>
      </c>
      <c r="AA295" s="1">
        <f t="shared" si="42"/>
        <v>0</v>
      </c>
      <c r="AB295" s="1">
        <f t="shared" si="43"/>
        <v>0</v>
      </c>
      <c r="AC295" s="1">
        <f t="shared" si="44"/>
        <v>0</v>
      </c>
      <c r="AD295" s="1" t="b">
        <f t="shared" si="45"/>
        <v>1</v>
      </c>
    </row>
    <row r="296" spans="1:84" s="3" customFormat="1" ht="21" customHeight="1" x14ac:dyDescent="0.2">
      <c r="A296" s="5"/>
      <c r="B296" s="14" t="s">
        <v>193</v>
      </c>
      <c r="C296" s="9">
        <v>1760</v>
      </c>
      <c r="D296" s="9">
        <v>880</v>
      </c>
      <c r="E296" s="9">
        <v>1760</v>
      </c>
      <c r="F296" s="9">
        <v>1760</v>
      </c>
      <c r="G296" s="9">
        <v>0</v>
      </c>
      <c r="H296" s="9">
        <v>0</v>
      </c>
      <c r="I296" s="9">
        <v>622.90492000000006</v>
      </c>
      <c r="J296" s="9">
        <v>1245.8098400000001</v>
      </c>
      <c r="K296" s="61"/>
      <c r="L296" s="95"/>
      <c r="M296" s="92" t="s">
        <v>193</v>
      </c>
      <c r="N296" s="93">
        <v>1760</v>
      </c>
      <c r="O296" s="94">
        <v>880</v>
      </c>
      <c r="P296" s="93">
        <v>1760</v>
      </c>
      <c r="Q296" s="93">
        <v>1760</v>
      </c>
      <c r="R296" s="95"/>
      <c r="S296" s="94">
        <v>0</v>
      </c>
      <c r="T296" s="94">
        <v>622.9</v>
      </c>
      <c r="U296" s="93">
        <v>1245.8</v>
      </c>
      <c r="V296" s="1">
        <f t="shared" si="37"/>
        <v>0</v>
      </c>
      <c r="W296" s="1">
        <f t="shared" si="38"/>
        <v>0</v>
      </c>
      <c r="X296" s="1">
        <f t="shared" si="39"/>
        <v>0</v>
      </c>
      <c r="Y296" s="1">
        <f t="shared" si="40"/>
        <v>0</v>
      </c>
      <c r="Z296" s="1">
        <f t="shared" si="41"/>
        <v>0</v>
      </c>
      <c r="AA296" s="1">
        <f t="shared" si="42"/>
        <v>0</v>
      </c>
      <c r="AB296" s="1">
        <f t="shared" si="43"/>
        <v>4.9200000000837463E-3</v>
      </c>
      <c r="AC296" s="1">
        <f t="shared" si="44"/>
        <v>9.8400000001674925E-3</v>
      </c>
      <c r="AD296" s="1" t="b">
        <f t="shared" si="45"/>
        <v>1</v>
      </c>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row>
    <row r="297" spans="1:84" s="3" customFormat="1" ht="13.5" customHeight="1" x14ac:dyDescent="0.2">
      <c r="A297" s="5"/>
      <c r="B297" s="15" t="s">
        <v>0</v>
      </c>
      <c r="C297" s="11">
        <v>1760</v>
      </c>
      <c r="D297" s="11">
        <v>880</v>
      </c>
      <c r="E297" s="11">
        <v>1760</v>
      </c>
      <c r="F297" s="11">
        <v>1760</v>
      </c>
      <c r="G297" s="11">
        <v>0</v>
      </c>
      <c r="H297" s="11">
        <v>0</v>
      </c>
      <c r="I297" s="11">
        <v>622.90492000000006</v>
      </c>
      <c r="J297" s="11">
        <v>1245.8098400000001</v>
      </c>
      <c r="K297" s="61"/>
      <c r="L297" s="95"/>
      <c r="M297" s="96" t="s">
        <v>0</v>
      </c>
      <c r="N297" s="97">
        <v>1760</v>
      </c>
      <c r="O297" s="98">
        <v>880</v>
      </c>
      <c r="P297" s="97">
        <v>1760</v>
      </c>
      <c r="Q297" s="97">
        <v>1760</v>
      </c>
      <c r="R297" s="95"/>
      <c r="S297" s="98">
        <v>0</v>
      </c>
      <c r="T297" s="98">
        <v>622.9</v>
      </c>
      <c r="U297" s="97">
        <v>1245.8</v>
      </c>
      <c r="V297" s="1">
        <f t="shared" si="37"/>
        <v>0</v>
      </c>
      <c r="W297" s="1">
        <f t="shared" si="38"/>
        <v>0</v>
      </c>
      <c r="X297" s="1">
        <f t="shared" si="39"/>
        <v>0</v>
      </c>
      <c r="Y297" s="1">
        <f t="shared" si="40"/>
        <v>0</v>
      </c>
      <c r="Z297" s="1">
        <f t="shared" si="41"/>
        <v>0</v>
      </c>
      <c r="AA297" s="1">
        <f t="shared" si="42"/>
        <v>0</v>
      </c>
      <c r="AB297" s="1">
        <f t="shared" si="43"/>
        <v>4.9200000000837463E-3</v>
      </c>
      <c r="AC297" s="1">
        <f t="shared" si="44"/>
        <v>9.8400000001674925E-3</v>
      </c>
      <c r="AD297" s="1" t="b">
        <f t="shared" si="45"/>
        <v>1</v>
      </c>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row>
    <row r="298" spans="1:84" s="3" customFormat="1" ht="13.5" customHeight="1" x14ac:dyDescent="0.2">
      <c r="A298" s="5"/>
      <c r="B298" s="10" t="s">
        <v>2</v>
      </c>
      <c r="C298" s="11">
        <v>0</v>
      </c>
      <c r="D298" s="11">
        <v>0</v>
      </c>
      <c r="E298" s="11">
        <v>0</v>
      </c>
      <c r="F298" s="11">
        <v>0</v>
      </c>
      <c r="G298" s="11">
        <v>0</v>
      </c>
      <c r="H298" s="11">
        <v>0</v>
      </c>
      <c r="I298" s="11">
        <v>0</v>
      </c>
      <c r="J298" s="11">
        <v>0</v>
      </c>
      <c r="K298" s="61"/>
      <c r="L298" s="95"/>
      <c r="M298" s="96" t="s">
        <v>2</v>
      </c>
      <c r="N298" s="98">
        <v>0</v>
      </c>
      <c r="O298" s="98">
        <v>0</v>
      </c>
      <c r="P298" s="98">
        <v>0</v>
      </c>
      <c r="Q298" s="98">
        <v>0</v>
      </c>
      <c r="R298" s="95"/>
      <c r="S298" s="98">
        <v>0</v>
      </c>
      <c r="T298" s="98">
        <v>0</v>
      </c>
      <c r="U298" s="98">
        <v>0</v>
      </c>
      <c r="V298" s="1">
        <f t="shared" si="37"/>
        <v>0</v>
      </c>
      <c r="W298" s="1">
        <f t="shared" si="38"/>
        <v>0</v>
      </c>
      <c r="X298" s="1">
        <f t="shared" si="39"/>
        <v>0</v>
      </c>
      <c r="Y298" s="1">
        <f t="shared" si="40"/>
        <v>0</v>
      </c>
      <c r="Z298" s="1">
        <f t="shared" si="41"/>
        <v>0</v>
      </c>
      <c r="AA298" s="1">
        <f t="shared" si="42"/>
        <v>0</v>
      </c>
      <c r="AB298" s="1">
        <f t="shared" si="43"/>
        <v>0</v>
      </c>
      <c r="AC298" s="1">
        <f t="shared" si="44"/>
        <v>0</v>
      </c>
      <c r="AD298" s="1" t="b">
        <f t="shared" si="45"/>
        <v>1</v>
      </c>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row>
    <row r="299" spans="1:84" s="3" customFormat="1" ht="20.25" customHeight="1" x14ac:dyDescent="0.2">
      <c r="A299" s="5"/>
      <c r="B299" s="14" t="s">
        <v>181</v>
      </c>
      <c r="C299" s="9">
        <v>47029.718156800001</v>
      </c>
      <c r="D299" s="9">
        <v>3919.14318</v>
      </c>
      <c r="E299" s="9">
        <v>7838.2863600000001</v>
      </c>
      <c r="F299" s="9">
        <v>11757.429539999999</v>
      </c>
      <c r="G299" s="9">
        <v>0</v>
      </c>
      <c r="H299" s="9">
        <v>0</v>
      </c>
      <c r="I299" s="9">
        <v>0</v>
      </c>
      <c r="J299" s="9">
        <v>0</v>
      </c>
      <c r="K299" s="61"/>
      <c r="L299" s="95"/>
      <c r="M299" s="92" t="s">
        <v>181</v>
      </c>
      <c r="N299" s="93">
        <v>47029.7</v>
      </c>
      <c r="O299" s="93">
        <v>3919.1</v>
      </c>
      <c r="P299" s="93">
        <v>7838.3</v>
      </c>
      <c r="Q299" s="93">
        <v>11757.4</v>
      </c>
      <c r="R299" s="95"/>
      <c r="S299" s="94">
        <v>0</v>
      </c>
      <c r="T299" s="94">
        <v>0</v>
      </c>
      <c r="U299" s="94">
        <v>0</v>
      </c>
      <c r="V299" s="1">
        <f t="shared" si="37"/>
        <v>1.8156800004362594E-2</v>
      </c>
      <c r="W299" s="1">
        <f t="shared" si="38"/>
        <v>4.3180000000120344E-2</v>
      </c>
      <c r="X299" s="1">
        <f t="shared" si="39"/>
        <v>-1.3640000000123109E-2</v>
      </c>
      <c r="Y299" s="1">
        <f t="shared" si="40"/>
        <v>2.9539999999542488E-2</v>
      </c>
      <c r="Z299" s="1">
        <f t="shared" si="41"/>
        <v>0</v>
      </c>
      <c r="AA299" s="1">
        <f t="shared" si="42"/>
        <v>0</v>
      </c>
      <c r="AB299" s="1">
        <f t="shared" si="43"/>
        <v>0</v>
      </c>
      <c r="AC299" s="1">
        <f t="shared" si="44"/>
        <v>0</v>
      </c>
      <c r="AD299" s="1" t="b">
        <f t="shared" si="45"/>
        <v>1</v>
      </c>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row>
    <row r="300" spans="1:84" s="3" customFormat="1" ht="13.5" customHeight="1" x14ac:dyDescent="0.2">
      <c r="A300" s="5"/>
      <c r="B300" s="15" t="s">
        <v>0</v>
      </c>
      <c r="C300" s="11">
        <v>47029.718156800001</v>
      </c>
      <c r="D300" s="11">
        <v>3919.14318</v>
      </c>
      <c r="E300" s="11">
        <v>7838.2863600000001</v>
      </c>
      <c r="F300" s="11">
        <v>11757.429539999999</v>
      </c>
      <c r="G300" s="11">
        <v>0</v>
      </c>
      <c r="H300" s="11">
        <v>0</v>
      </c>
      <c r="I300" s="11">
        <v>0</v>
      </c>
      <c r="J300" s="11">
        <v>0</v>
      </c>
      <c r="K300" s="61"/>
      <c r="L300" s="95"/>
      <c r="M300" s="96" t="s">
        <v>0</v>
      </c>
      <c r="N300" s="97">
        <v>47029.7</v>
      </c>
      <c r="O300" s="97">
        <v>3919.1</v>
      </c>
      <c r="P300" s="97">
        <v>7838.3</v>
      </c>
      <c r="Q300" s="97">
        <v>11757.4</v>
      </c>
      <c r="R300" s="95"/>
      <c r="S300" s="98">
        <v>0</v>
      </c>
      <c r="T300" s="98">
        <v>0</v>
      </c>
      <c r="U300" s="98">
        <v>0</v>
      </c>
      <c r="V300" s="1">
        <f t="shared" si="37"/>
        <v>1.8156800004362594E-2</v>
      </c>
      <c r="W300" s="1">
        <f t="shared" si="38"/>
        <v>4.3180000000120344E-2</v>
      </c>
      <c r="X300" s="1">
        <f t="shared" si="39"/>
        <v>-1.3640000000123109E-2</v>
      </c>
      <c r="Y300" s="1">
        <f t="shared" si="40"/>
        <v>2.9539999999542488E-2</v>
      </c>
      <c r="Z300" s="1">
        <f t="shared" si="41"/>
        <v>0</v>
      </c>
      <c r="AA300" s="1">
        <f t="shared" si="42"/>
        <v>0</v>
      </c>
      <c r="AB300" s="1">
        <f t="shared" si="43"/>
        <v>0</v>
      </c>
      <c r="AC300" s="1">
        <f t="shared" si="44"/>
        <v>0</v>
      </c>
      <c r="AD300" s="1" t="b">
        <f t="shared" si="45"/>
        <v>1</v>
      </c>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row>
    <row r="301" spans="1:84" s="3" customFormat="1" ht="13.5" customHeight="1" x14ac:dyDescent="0.2">
      <c r="A301" s="5"/>
      <c r="B301" s="15" t="s">
        <v>2</v>
      </c>
      <c r="C301" s="11">
        <v>0</v>
      </c>
      <c r="D301" s="11">
        <v>0</v>
      </c>
      <c r="E301" s="11">
        <v>0</v>
      </c>
      <c r="F301" s="11">
        <v>0</v>
      </c>
      <c r="G301" s="11">
        <v>0</v>
      </c>
      <c r="H301" s="11">
        <v>0</v>
      </c>
      <c r="I301" s="11">
        <v>0</v>
      </c>
      <c r="J301" s="11">
        <v>0</v>
      </c>
      <c r="K301" s="61"/>
      <c r="L301" s="95"/>
      <c r="M301" s="96" t="s">
        <v>2</v>
      </c>
      <c r="N301" s="98">
        <v>0</v>
      </c>
      <c r="O301" s="98">
        <v>0</v>
      </c>
      <c r="P301" s="98">
        <v>0</v>
      </c>
      <c r="Q301" s="98">
        <v>0</v>
      </c>
      <c r="R301" s="95"/>
      <c r="S301" s="98">
        <v>0</v>
      </c>
      <c r="T301" s="98">
        <v>0</v>
      </c>
      <c r="U301" s="98">
        <v>0</v>
      </c>
      <c r="V301" s="1">
        <f t="shared" si="37"/>
        <v>0</v>
      </c>
      <c r="W301" s="1">
        <f t="shared" si="38"/>
        <v>0</v>
      </c>
      <c r="X301" s="1">
        <f t="shared" si="39"/>
        <v>0</v>
      </c>
      <c r="Y301" s="1">
        <f t="shared" si="40"/>
        <v>0</v>
      </c>
      <c r="Z301" s="1">
        <f t="shared" si="41"/>
        <v>0</v>
      </c>
      <c r="AA301" s="1">
        <f t="shared" si="42"/>
        <v>0</v>
      </c>
      <c r="AB301" s="1">
        <f t="shared" si="43"/>
        <v>0</v>
      </c>
      <c r="AC301" s="1">
        <f t="shared" si="44"/>
        <v>0</v>
      </c>
      <c r="AD301" s="1" t="b">
        <f t="shared" si="45"/>
        <v>1</v>
      </c>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row>
    <row r="302" spans="1:84" s="3" customFormat="1" ht="21.75" customHeight="1" x14ac:dyDescent="0.2">
      <c r="A302" s="5"/>
      <c r="B302" s="14" t="s">
        <v>250</v>
      </c>
      <c r="C302" s="9">
        <v>3600</v>
      </c>
      <c r="D302" s="9">
        <v>0</v>
      </c>
      <c r="E302" s="9">
        <v>299.99700000000001</v>
      </c>
      <c r="F302" s="9">
        <v>599.99400000000003</v>
      </c>
      <c r="G302" s="9">
        <v>0</v>
      </c>
      <c r="H302" s="9">
        <v>0</v>
      </c>
      <c r="I302" s="9">
        <v>168.43473</v>
      </c>
      <c r="J302" s="9">
        <v>336.86946</v>
      </c>
      <c r="K302" s="61"/>
      <c r="L302" s="95"/>
      <c r="M302" s="92" t="s">
        <v>250</v>
      </c>
      <c r="N302" s="93">
        <v>3600</v>
      </c>
      <c r="O302" s="94">
        <v>0</v>
      </c>
      <c r="P302" s="94">
        <v>300</v>
      </c>
      <c r="Q302" s="94">
        <v>600</v>
      </c>
      <c r="R302" s="95"/>
      <c r="S302" s="94">
        <v>0</v>
      </c>
      <c r="T302" s="94">
        <v>168.4</v>
      </c>
      <c r="U302" s="94">
        <v>336.9</v>
      </c>
      <c r="V302" s="1">
        <f t="shared" si="37"/>
        <v>0</v>
      </c>
      <c r="W302" s="1">
        <f t="shared" si="38"/>
        <v>0</v>
      </c>
      <c r="X302" s="1">
        <f t="shared" si="39"/>
        <v>-2.9999999999859028E-3</v>
      </c>
      <c r="Y302" s="1">
        <f t="shared" si="40"/>
        <v>-5.9999999999718057E-3</v>
      </c>
      <c r="Z302" s="1">
        <f t="shared" si="41"/>
        <v>0</v>
      </c>
      <c r="AA302" s="1">
        <f t="shared" si="42"/>
        <v>0</v>
      </c>
      <c r="AB302" s="1">
        <f t="shared" si="43"/>
        <v>3.4729999999996153E-2</v>
      </c>
      <c r="AC302" s="1">
        <f t="shared" si="44"/>
        <v>-3.0539999999973588E-2</v>
      </c>
      <c r="AD302" s="1" t="b">
        <f t="shared" si="45"/>
        <v>1</v>
      </c>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row>
    <row r="303" spans="1:84" s="3" customFormat="1" ht="13.5" customHeight="1" x14ac:dyDescent="0.2">
      <c r="A303" s="5"/>
      <c r="B303" s="15" t="s">
        <v>0</v>
      </c>
      <c r="C303" s="11">
        <v>3600</v>
      </c>
      <c r="D303" s="11">
        <v>0</v>
      </c>
      <c r="E303" s="11">
        <v>299.99700000000001</v>
      </c>
      <c r="F303" s="11">
        <v>599.99400000000003</v>
      </c>
      <c r="G303" s="11">
        <v>0</v>
      </c>
      <c r="H303" s="11">
        <v>0</v>
      </c>
      <c r="I303" s="11">
        <v>168.43473</v>
      </c>
      <c r="J303" s="11">
        <v>336.86946</v>
      </c>
      <c r="K303" s="61"/>
      <c r="L303" s="95"/>
      <c r="M303" s="96" t="s">
        <v>0</v>
      </c>
      <c r="N303" s="97">
        <v>3600</v>
      </c>
      <c r="O303" s="98">
        <v>0</v>
      </c>
      <c r="P303" s="98">
        <v>300</v>
      </c>
      <c r="Q303" s="98">
        <v>600</v>
      </c>
      <c r="R303" s="95"/>
      <c r="S303" s="98">
        <v>0</v>
      </c>
      <c r="T303" s="98">
        <v>168.4</v>
      </c>
      <c r="U303" s="98">
        <v>336.9</v>
      </c>
      <c r="V303" s="1">
        <f t="shared" si="37"/>
        <v>0</v>
      </c>
      <c r="W303" s="1">
        <f t="shared" si="38"/>
        <v>0</v>
      </c>
      <c r="X303" s="1">
        <f t="shared" si="39"/>
        <v>-2.9999999999859028E-3</v>
      </c>
      <c r="Y303" s="1">
        <f t="shared" si="40"/>
        <v>-5.9999999999718057E-3</v>
      </c>
      <c r="Z303" s="1">
        <f t="shared" si="41"/>
        <v>0</v>
      </c>
      <c r="AA303" s="1">
        <f t="shared" si="42"/>
        <v>0</v>
      </c>
      <c r="AB303" s="1">
        <f t="shared" si="43"/>
        <v>3.4729999999996153E-2</v>
      </c>
      <c r="AC303" s="1">
        <f t="shared" si="44"/>
        <v>-3.0539999999973588E-2</v>
      </c>
      <c r="AD303" s="1" t="b">
        <f t="shared" si="45"/>
        <v>1</v>
      </c>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row>
    <row r="304" spans="1:84" s="3" customFormat="1" ht="13.5" customHeight="1" x14ac:dyDescent="0.2">
      <c r="A304" s="5"/>
      <c r="B304" s="15" t="s">
        <v>2</v>
      </c>
      <c r="C304" s="11">
        <v>0</v>
      </c>
      <c r="D304" s="11">
        <v>0</v>
      </c>
      <c r="E304" s="11">
        <v>0</v>
      </c>
      <c r="F304" s="11">
        <v>0</v>
      </c>
      <c r="G304" s="11">
        <v>0</v>
      </c>
      <c r="H304" s="11">
        <v>0</v>
      </c>
      <c r="I304" s="11">
        <v>0</v>
      </c>
      <c r="J304" s="11">
        <v>0</v>
      </c>
      <c r="K304" s="61"/>
      <c r="L304" s="95"/>
      <c r="M304" s="96" t="s">
        <v>2</v>
      </c>
      <c r="N304" s="98">
        <v>0</v>
      </c>
      <c r="O304" s="98">
        <v>0</v>
      </c>
      <c r="P304" s="98">
        <v>0</v>
      </c>
      <c r="Q304" s="98">
        <v>0</v>
      </c>
      <c r="R304" s="95"/>
      <c r="S304" s="98">
        <v>0</v>
      </c>
      <c r="T304" s="98">
        <v>0</v>
      </c>
      <c r="U304" s="98">
        <v>0</v>
      </c>
      <c r="V304" s="1">
        <f t="shared" si="37"/>
        <v>0</v>
      </c>
      <c r="W304" s="1">
        <f t="shared" si="38"/>
        <v>0</v>
      </c>
      <c r="X304" s="1">
        <f t="shared" si="39"/>
        <v>0</v>
      </c>
      <c r="Y304" s="1">
        <f t="shared" si="40"/>
        <v>0</v>
      </c>
      <c r="Z304" s="1">
        <f t="shared" si="41"/>
        <v>0</v>
      </c>
      <c r="AA304" s="1">
        <f t="shared" si="42"/>
        <v>0</v>
      </c>
      <c r="AB304" s="1">
        <f t="shared" si="43"/>
        <v>0</v>
      </c>
      <c r="AC304" s="1">
        <f t="shared" si="44"/>
        <v>0</v>
      </c>
      <c r="AD304" s="1" t="b">
        <f t="shared" si="45"/>
        <v>1</v>
      </c>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row>
    <row r="305" spans="1:84" s="3" customFormat="1" ht="25.5" customHeight="1" x14ac:dyDescent="0.2">
      <c r="A305" s="13"/>
      <c r="B305" s="14" t="s">
        <v>114</v>
      </c>
      <c r="C305" s="9">
        <v>44277.441559999992</v>
      </c>
      <c r="D305" s="9">
        <v>3689.7867899999997</v>
      </c>
      <c r="E305" s="9">
        <v>7379.5735799999993</v>
      </c>
      <c r="F305" s="9">
        <v>11069.360369999999</v>
      </c>
      <c r="G305" s="9">
        <v>0</v>
      </c>
      <c r="H305" s="9">
        <v>0</v>
      </c>
      <c r="I305" s="9">
        <v>94.129000000000005</v>
      </c>
      <c r="J305" s="9">
        <v>6905.4928400000008</v>
      </c>
      <c r="K305" s="61"/>
      <c r="L305" s="95"/>
      <c r="M305" s="92" t="s">
        <v>114</v>
      </c>
      <c r="N305" s="93">
        <v>44277.4</v>
      </c>
      <c r="O305" s="93">
        <v>3689.8</v>
      </c>
      <c r="P305" s="93">
        <v>7379.6</v>
      </c>
      <c r="Q305" s="93">
        <v>11069.4</v>
      </c>
      <c r="R305" s="95"/>
      <c r="S305" s="94">
        <v>0</v>
      </c>
      <c r="T305" s="94">
        <v>94.1</v>
      </c>
      <c r="U305" s="93">
        <v>6905.5</v>
      </c>
      <c r="V305" s="1">
        <f t="shared" si="37"/>
        <v>4.1559999990568031E-2</v>
      </c>
      <c r="W305" s="1">
        <f t="shared" si="38"/>
        <v>-1.3210000000526634E-2</v>
      </c>
      <c r="X305" s="1">
        <f t="shared" si="39"/>
        <v>-2.6420000001053268E-2</v>
      </c>
      <c r="Y305" s="1">
        <f t="shared" si="40"/>
        <v>-3.9630000001125154E-2</v>
      </c>
      <c r="Z305" s="1">
        <f t="shared" si="41"/>
        <v>0</v>
      </c>
      <c r="AA305" s="1">
        <f t="shared" si="42"/>
        <v>0</v>
      </c>
      <c r="AB305" s="1">
        <f t="shared" si="43"/>
        <v>2.9000000000010573E-2</v>
      </c>
      <c r="AC305" s="1">
        <f t="shared" si="44"/>
        <v>-7.1599999992031371E-3</v>
      </c>
      <c r="AD305" s="1" t="b">
        <f t="shared" si="45"/>
        <v>1</v>
      </c>
    </row>
    <row r="306" spans="1:84" s="3" customFormat="1" ht="13.5" customHeight="1" x14ac:dyDescent="0.2">
      <c r="A306" s="13"/>
      <c r="B306" s="15" t="s">
        <v>0</v>
      </c>
      <c r="C306" s="11">
        <v>44277.441559999992</v>
      </c>
      <c r="D306" s="11">
        <v>3689.7867899999997</v>
      </c>
      <c r="E306" s="11">
        <v>7379.5735799999993</v>
      </c>
      <c r="F306" s="11">
        <v>11069.360369999999</v>
      </c>
      <c r="G306" s="11">
        <v>0</v>
      </c>
      <c r="H306" s="11">
        <v>0</v>
      </c>
      <c r="I306" s="11">
        <v>94.129000000000005</v>
      </c>
      <c r="J306" s="11">
        <v>6905.4928400000008</v>
      </c>
      <c r="K306" s="61"/>
      <c r="L306" s="95"/>
      <c r="M306" s="96" t="s">
        <v>0</v>
      </c>
      <c r="N306" s="97">
        <v>44277.4</v>
      </c>
      <c r="O306" s="97">
        <v>3689.8</v>
      </c>
      <c r="P306" s="97">
        <v>7379.6</v>
      </c>
      <c r="Q306" s="97">
        <v>11069.4</v>
      </c>
      <c r="R306" s="95"/>
      <c r="S306" s="98">
        <v>0</v>
      </c>
      <c r="T306" s="98">
        <v>94.1</v>
      </c>
      <c r="U306" s="97">
        <v>6905.5</v>
      </c>
      <c r="V306" s="1">
        <f t="shared" si="37"/>
        <v>4.1559999990568031E-2</v>
      </c>
      <c r="W306" s="1">
        <f t="shared" si="38"/>
        <v>-1.3210000000526634E-2</v>
      </c>
      <c r="X306" s="1">
        <f t="shared" si="39"/>
        <v>-2.6420000001053268E-2</v>
      </c>
      <c r="Y306" s="1">
        <f t="shared" si="40"/>
        <v>-3.9630000001125154E-2</v>
      </c>
      <c r="Z306" s="1">
        <f t="shared" si="41"/>
        <v>0</v>
      </c>
      <c r="AA306" s="1">
        <f t="shared" si="42"/>
        <v>0</v>
      </c>
      <c r="AB306" s="1">
        <f t="shared" si="43"/>
        <v>2.9000000000010573E-2</v>
      </c>
      <c r="AC306" s="1">
        <f t="shared" si="44"/>
        <v>-7.1599999992031371E-3</v>
      </c>
      <c r="AD306" s="1" t="b">
        <f t="shared" si="45"/>
        <v>1</v>
      </c>
    </row>
    <row r="307" spans="1:84" s="3" customFormat="1" ht="13.5" customHeight="1" thickBot="1" x14ac:dyDescent="0.25">
      <c r="A307" s="13"/>
      <c r="B307" s="15" t="s">
        <v>2</v>
      </c>
      <c r="C307" s="11">
        <v>0</v>
      </c>
      <c r="D307" s="11">
        <v>0</v>
      </c>
      <c r="E307" s="11">
        <v>0</v>
      </c>
      <c r="F307" s="11">
        <v>0</v>
      </c>
      <c r="G307" s="11">
        <v>0</v>
      </c>
      <c r="H307" s="11">
        <v>0</v>
      </c>
      <c r="I307" s="11">
        <v>0</v>
      </c>
      <c r="J307" s="11">
        <v>0</v>
      </c>
      <c r="K307" s="61"/>
      <c r="L307" s="103"/>
      <c r="M307" s="104" t="s">
        <v>2</v>
      </c>
      <c r="N307" s="105">
        <v>0</v>
      </c>
      <c r="O307" s="105">
        <v>0</v>
      </c>
      <c r="P307" s="105">
        <v>0</v>
      </c>
      <c r="Q307" s="105">
        <v>0</v>
      </c>
      <c r="R307" s="103"/>
      <c r="S307" s="105">
        <v>0</v>
      </c>
      <c r="T307" s="105">
        <v>0</v>
      </c>
      <c r="U307" s="105">
        <v>0</v>
      </c>
      <c r="V307" s="1">
        <f t="shared" si="37"/>
        <v>0</v>
      </c>
      <c r="W307" s="1">
        <f t="shared" si="38"/>
        <v>0</v>
      </c>
      <c r="X307" s="1">
        <f t="shared" si="39"/>
        <v>0</v>
      </c>
      <c r="Y307" s="1">
        <f t="shared" si="40"/>
        <v>0</v>
      </c>
      <c r="Z307" s="1">
        <f t="shared" si="41"/>
        <v>0</v>
      </c>
      <c r="AA307" s="1">
        <f t="shared" si="42"/>
        <v>0</v>
      </c>
      <c r="AB307" s="1">
        <f t="shared" si="43"/>
        <v>0</v>
      </c>
      <c r="AC307" s="1">
        <f t="shared" si="44"/>
        <v>0</v>
      </c>
      <c r="AD307" s="1" t="b">
        <f t="shared" si="45"/>
        <v>1</v>
      </c>
    </row>
    <row r="308" spans="1:84" s="3" customFormat="1" ht="21" customHeight="1" thickTop="1" x14ac:dyDescent="0.2">
      <c r="A308" s="5"/>
      <c r="B308" s="14" t="s">
        <v>89</v>
      </c>
      <c r="C308" s="9">
        <v>19253.782289999999</v>
      </c>
      <c r="D308" s="9">
        <v>0</v>
      </c>
      <c r="E308" s="9">
        <v>1444.7338</v>
      </c>
      <c r="F308" s="9">
        <v>5009.1521700000003</v>
      </c>
      <c r="G308" s="9">
        <v>0</v>
      </c>
      <c r="H308" s="9">
        <v>0</v>
      </c>
      <c r="I308" s="9">
        <v>209.30950000000001</v>
      </c>
      <c r="J308" s="9">
        <v>1963.2898300000002</v>
      </c>
      <c r="K308" s="61"/>
      <c r="L308" s="95"/>
      <c r="M308" s="92" t="s">
        <v>89</v>
      </c>
      <c r="N308" s="93">
        <v>19253.8</v>
      </c>
      <c r="O308" s="94">
        <v>0</v>
      </c>
      <c r="P308" s="93">
        <v>1444.7</v>
      </c>
      <c r="Q308" s="93">
        <v>5009.2</v>
      </c>
      <c r="R308" s="95"/>
      <c r="S308" s="94">
        <v>0</v>
      </c>
      <c r="T308" s="94">
        <v>209.3</v>
      </c>
      <c r="U308" s="93">
        <v>1963.3</v>
      </c>
      <c r="V308" s="1">
        <f t="shared" si="37"/>
        <v>-1.7710000000079162E-2</v>
      </c>
      <c r="W308" s="1">
        <f t="shared" si="38"/>
        <v>0</v>
      </c>
      <c r="X308" s="1">
        <f t="shared" si="39"/>
        <v>3.3799999999928332E-2</v>
      </c>
      <c r="Y308" s="1">
        <f t="shared" si="40"/>
        <v>-4.7829999999521533E-2</v>
      </c>
      <c r="Z308" s="1">
        <f t="shared" si="41"/>
        <v>0</v>
      </c>
      <c r="AA308" s="1">
        <f t="shared" si="42"/>
        <v>0</v>
      </c>
      <c r="AB308" s="1">
        <f t="shared" si="43"/>
        <v>9.5000000000027285E-3</v>
      </c>
      <c r="AC308" s="1">
        <f t="shared" si="44"/>
        <v>-1.016999999978907E-2</v>
      </c>
      <c r="AD308" s="1" t="b">
        <f t="shared" si="45"/>
        <v>1</v>
      </c>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row>
    <row r="309" spans="1:84" s="3" customFormat="1" ht="13.5" customHeight="1" x14ac:dyDescent="0.2">
      <c r="A309" s="5"/>
      <c r="B309" s="15" t="s">
        <v>0</v>
      </c>
      <c r="C309" s="11">
        <v>19253.782289999999</v>
      </c>
      <c r="D309" s="11">
        <v>0</v>
      </c>
      <c r="E309" s="11">
        <v>1444.7338</v>
      </c>
      <c r="F309" s="11">
        <v>5009.1521700000003</v>
      </c>
      <c r="G309" s="11">
        <v>0</v>
      </c>
      <c r="H309" s="11">
        <v>0</v>
      </c>
      <c r="I309" s="11">
        <v>209.30950000000001</v>
      </c>
      <c r="J309" s="11">
        <v>1963.2898300000002</v>
      </c>
      <c r="K309" s="61"/>
      <c r="L309" s="95"/>
      <c r="M309" s="96" t="s">
        <v>0</v>
      </c>
      <c r="N309" s="97">
        <v>19253.8</v>
      </c>
      <c r="O309" s="98">
        <v>0</v>
      </c>
      <c r="P309" s="97">
        <v>1444.7</v>
      </c>
      <c r="Q309" s="97">
        <v>5009.2</v>
      </c>
      <c r="R309" s="95"/>
      <c r="S309" s="98">
        <v>0</v>
      </c>
      <c r="T309" s="98">
        <v>209.3</v>
      </c>
      <c r="U309" s="97">
        <v>1963.3</v>
      </c>
      <c r="V309" s="1">
        <f t="shared" si="37"/>
        <v>-1.7710000000079162E-2</v>
      </c>
      <c r="W309" s="1">
        <f t="shared" si="38"/>
        <v>0</v>
      </c>
      <c r="X309" s="1">
        <f t="shared" si="39"/>
        <v>3.3799999999928332E-2</v>
      </c>
      <c r="Y309" s="1">
        <f t="shared" si="40"/>
        <v>-4.7829999999521533E-2</v>
      </c>
      <c r="Z309" s="1">
        <f t="shared" si="41"/>
        <v>0</v>
      </c>
      <c r="AA309" s="1">
        <f t="shared" si="42"/>
        <v>0</v>
      </c>
      <c r="AB309" s="1">
        <f t="shared" si="43"/>
        <v>9.5000000000027285E-3</v>
      </c>
      <c r="AC309" s="1">
        <f t="shared" si="44"/>
        <v>-1.016999999978907E-2</v>
      </c>
      <c r="AD309" s="1" t="b">
        <f t="shared" si="45"/>
        <v>1</v>
      </c>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row>
    <row r="310" spans="1:84" s="3" customFormat="1" ht="13.5" customHeight="1" x14ac:dyDescent="0.2">
      <c r="A310" s="5"/>
      <c r="B310" s="15" t="s">
        <v>2</v>
      </c>
      <c r="C310" s="11">
        <v>0</v>
      </c>
      <c r="D310" s="11">
        <v>0</v>
      </c>
      <c r="E310" s="11">
        <v>0</v>
      </c>
      <c r="F310" s="11">
        <v>0</v>
      </c>
      <c r="G310" s="11">
        <v>0</v>
      </c>
      <c r="H310" s="11">
        <v>0</v>
      </c>
      <c r="I310" s="11">
        <v>0</v>
      </c>
      <c r="J310" s="11">
        <v>0</v>
      </c>
      <c r="K310" s="61"/>
      <c r="L310" s="95"/>
      <c r="M310" s="96" t="s">
        <v>2</v>
      </c>
      <c r="N310" s="98">
        <v>0</v>
      </c>
      <c r="O310" s="98">
        <v>0</v>
      </c>
      <c r="P310" s="98">
        <v>0</v>
      </c>
      <c r="Q310" s="98">
        <v>0</v>
      </c>
      <c r="R310" s="95"/>
      <c r="S310" s="98">
        <v>0</v>
      </c>
      <c r="T310" s="98">
        <v>0</v>
      </c>
      <c r="U310" s="98">
        <v>0</v>
      </c>
      <c r="V310" s="1">
        <f t="shared" si="37"/>
        <v>0</v>
      </c>
      <c r="W310" s="1">
        <f t="shared" si="38"/>
        <v>0</v>
      </c>
      <c r="X310" s="1">
        <f t="shared" si="39"/>
        <v>0</v>
      </c>
      <c r="Y310" s="1">
        <f t="shared" si="40"/>
        <v>0</v>
      </c>
      <c r="Z310" s="1">
        <f t="shared" si="41"/>
        <v>0</v>
      </c>
      <c r="AA310" s="1">
        <f t="shared" si="42"/>
        <v>0</v>
      </c>
      <c r="AB310" s="1">
        <f t="shared" si="43"/>
        <v>0</v>
      </c>
      <c r="AC310" s="1">
        <f t="shared" si="44"/>
        <v>0</v>
      </c>
      <c r="AD310" s="1" t="b">
        <f t="shared" si="45"/>
        <v>1</v>
      </c>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row>
    <row r="311" spans="1:84" s="3" customFormat="1" ht="19.5" customHeight="1" x14ac:dyDescent="0.2">
      <c r="A311" s="13"/>
      <c r="B311" s="14" t="s">
        <v>60</v>
      </c>
      <c r="C311" s="9">
        <v>53019.054270000001</v>
      </c>
      <c r="D311" s="9">
        <v>4353.0145199999997</v>
      </c>
      <c r="E311" s="9">
        <v>8777.1999499999984</v>
      </c>
      <c r="F311" s="9">
        <v>13201.385380000002</v>
      </c>
      <c r="G311" s="9">
        <v>0</v>
      </c>
      <c r="H311" s="9">
        <v>0</v>
      </c>
      <c r="I311" s="9">
        <v>0</v>
      </c>
      <c r="J311" s="9">
        <v>0</v>
      </c>
      <c r="K311" s="61"/>
      <c r="L311" s="95"/>
      <c r="M311" s="92" t="s">
        <v>60</v>
      </c>
      <c r="N311" s="93">
        <v>53019.1</v>
      </c>
      <c r="O311" s="93">
        <v>4353</v>
      </c>
      <c r="P311" s="93">
        <v>8777.2000000000007</v>
      </c>
      <c r="Q311" s="93">
        <v>13201.4</v>
      </c>
      <c r="R311" s="95"/>
      <c r="S311" s="94">
        <v>0</v>
      </c>
      <c r="T311" s="94">
        <v>0</v>
      </c>
      <c r="U311" s="94">
        <v>0</v>
      </c>
      <c r="V311" s="1">
        <f t="shared" si="37"/>
        <v>-4.5729999998002313E-2</v>
      </c>
      <c r="W311" s="1">
        <f t="shared" si="38"/>
        <v>1.4519999999720312E-2</v>
      </c>
      <c r="X311" s="1">
        <f t="shared" si="39"/>
        <v>-5.0000002374872565E-5</v>
      </c>
      <c r="Y311" s="1">
        <f t="shared" si="40"/>
        <v>-1.4619999998103594E-2</v>
      </c>
      <c r="Z311" s="1">
        <f t="shared" si="41"/>
        <v>0</v>
      </c>
      <c r="AA311" s="1">
        <f t="shared" si="42"/>
        <v>0</v>
      </c>
      <c r="AB311" s="1">
        <f t="shared" si="43"/>
        <v>0</v>
      </c>
      <c r="AC311" s="1">
        <f t="shared" si="44"/>
        <v>0</v>
      </c>
      <c r="AD311" s="1" t="b">
        <f t="shared" si="45"/>
        <v>1</v>
      </c>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row>
    <row r="312" spans="1:84" s="3" customFormat="1" ht="13.5" customHeight="1" x14ac:dyDescent="0.2">
      <c r="A312" s="13"/>
      <c r="B312" s="15" t="s">
        <v>0</v>
      </c>
      <c r="C312" s="11">
        <v>53019.054270000001</v>
      </c>
      <c r="D312" s="11">
        <v>4353.0145199999997</v>
      </c>
      <c r="E312" s="11">
        <v>8777.1999499999984</v>
      </c>
      <c r="F312" s="11">
        <v>13201.385380000002</v>
      </c>
      <c r="G312" s="11">
        <v>0</v>
      </c>
      <c r="H312" s="11">
        <v>0</v>
      </c>
      <c r="I312" s="11">
        <v>0</v>
      </c>
      <c r="J312" s="11">
        <v>0</v>
      </c>
      <c r="K312" s="61"/>
      <c r="L312" s="95"/>
      <c r="M312" s="96" t="s">
        <v>0</v>
      </c>
      <c r="N312" s="97">
        <v>53019.1</v>
      </c>
      <c r="O312" s="97">
        <v>4353</v>
      </c>
      <c r="P312" s="97">
        <v>8777.2000000000007</v>
      </c>
      <c r="Q312" s="97">
        <v>13201.4</v>
      </c>
      <c r="R312" s="95"/>
      <c r="S312" s="98">
        <v>0</v>
      </c>
      <c r="T312" s="98">
        <v>0</v>
      </c>
      <c r="U312" s="98">
        <v>0</v>
      </c>
      <c r="V312" s="1">
        <f t="shared" si="37"/>
        <v>-4.5729999998002313E-2</v>
      </c>
      <c r="W312" s="1">
        <f t="shared" si="38"/>
        <v>1.4519999999720312E-2</v>
      </c>
      <c r="X312" s="1">
        <f t="shared" si="39"/>
        <v>-5.0000002374872565E-5</v>
      </c>
      <c r="Y312" s="1">
        <f t="shared" si="40"/>
        <v>-1.4619999998103594E-2</v>
      </c>
      <c r="Z312" s="1">
        <f t="shared" si="41"/>
        <v>0</v>
      </c>
      <c r="AA312" s="1">
        <f t="shared" si="42"/>
        <v>0</v>
      </c>
      <c r="AB312" s="1">
        <f t="shared" si="43"/>
        <v>0</v>
      </c>
      <c r="AC312" s="1">
        <f t="shared" si="44"/>
        <v>0</v>
      </c>
      <c r="AD312" s="1" t="b">
        <f t="shared" si="45"/>
        <v>1</v>
      </c>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row>
    <row r="313" spans="1:84" s="3" customFormat="1" ht="13.5" customHeight="1" x14ac:dyDescent="0.2">
      <c r="A313" s="13"/>
      <c r="B313" s="15" t="s">
        <v>2</v>
      </c>
      <c r="C313" s="11">
        <v>0</v>
      </c>
      <c r="D313" s="11">
        <v>0</v>
      </c>
      <c r="E313" s="11">
        <v>0</v>
      </c>
      <c r="F313" s="11">
        <v>0</v>
      </c>
      <c r="G313" s="11">
        <v>0</v>
      </c>
      <c r="H313" s="11">
        <v>0</v>
      </c>
      <c r="I313" s="11">
        <v>0</v>
      </c>
      <c r="J313" s="11">
        <v>0</v>
      </c>
      <c r="K313" s="61"/>
      <c r="L313" s="95"/>
      <c r="M313" s="96" t="s">
        <v>2</v>
      </c>
      <c r="N313" s="98">
        <v>0</v>
      </c>
      <c r="O313" s="98">
        <v>0</v>
      </c>
      <c r="P313" s="98">
        <v>0</v>
      </c>
      <c r="Q313" s="98">
        <v>0</v>
      </c>
      <c r="R313" s="95"/>
      <c r="S313" s="98">
        <v>0</v>
      </c>
      <c r="T313" s="98">
        <v>0</v>
      </c>
      <c r="U313" s="98">
        <v>0</v>
      </c>
      <c r="V313" s="1">
        <f t="shared" si="37"/>
        <v>0</v>
      </c>
      <c r="W313" s="1">
        <f t="shared" si="38"/>
        <v>0</v>
      </c>
      <c r="X313" s="1">
        <f t="shared" si="39"/>
        <v>0</v>
      </c>
      <c r="Y313" s="1">
        <f t="shared" si="40"/>
        <v>0</v>
      </c>
      <c r="Z313" s="1">
        <f t="shared" si="41"/>
        <v>0</v>
      </c>
      <c r="AA313" s="1">
        <f t="shared" si="42"/>
        <v>0</v>
      </c>
      <c r="AB313" s="1">
        <f t="shared" si="43"/>
        <v>0</v>
      </c>
      <c r="AC313" s="1">
        <f t="shared" si="44"/>
        <v>0</v>
      </c>
      <c r="AD313" s="1" t="b">
        <f t="shared" si="45"/>
        <v>1</v>
      </c>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row>
    <row r="314" spans="1:84" s="3" customFormat="1" ht="21" customHeight="1" x14ac:dyDescent="0.2">
      <c r="A314" s="5"/>
      <c r="B314" s="14" t="s">
        <v>116</v>
      </c>
      <c r="C314" s="9">
        <v>8106.4269999999997</v>
      </c>
      <c r="D314" s="9">
        <v>0</v>
      </c>
      <c r="E314" s="9">
        <v>0</v>
      </c>
      <c r="F314" s="9">
        <v>384.98700000000002</v>
      </c>
      <c r="G314" s="9">
        <v>0</v>
      </c>
      <c r="H314" s="9">
        <v>0</v>
      </c>
      <c r="I314" s="9">
        <v>0</v>
      </c>
      <c r="J314" s="9">
        <v>384.98700000000002</v>
      </c>
      <c r="K314" s="61"/>
      <c r="L314" s="95"/>
      <c r="M314" s="92" t="s">
        <v>116</v>
      </c>
      <c r="N314" s="93">
        <v>8106.4</v>
      </c>
      <c r="O314" s="94">
        <v>0</v>
      </c>
      <c r="P314" s="94">
        <v>0</v>
      </c>
      <c r="Q314" s="94">
        <v>385</v>
      </c>
      <c r="R314" s="95"/>
      <c r="S314" s="94">
        <v>0</v>
      </c>
      <c r="T314" s="94">
        <v>0</v>
      </c>
      <c r="U314" s="94">
        <v>385</v>
      </c>
      <c r="V314" s="1">
        <f t="shared" si="37"/>
        <v>2.7000000000043656E-2</v>
      </c>
      <c r="W314" s="1">
        <f t="shared" si="38"/>
        <v>0</v>
      </c>
      <c r="X314" s="1">
        <f t="shared" si="39"/>
        <v>0</v>
      </c>
      <c r="Y314" s="1">
        <f t="shared" si="40"/>
        <v>-1.2999999999976808E-2</v>
      </c>
      <c r="Z314" s="1">
        <f t="shared" si="41"/>
        <v>0</v>
      </c>
      <c r="AA314" s="1">
        <f t="shared" si="42"/>
        <v>0</v>
      </c>
      <c r="AB314" s="1">
        <f t="shared" si="43"/>
        <v>0</v>
      </c>
      <c r="AC314" s="1">
        <f t="shared" si="44"/>
        <v>-1.2999999999976808E-2</v>
      </c>
      <c r="AD314" s="1" t="b">
        <f t="shared" si="45"/>
        <v>1</v>
      </c>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row>
    <row r="315" spans="1:84" s="3" customFormat="1" ht="13.5" customHeight="1" x14ac:dyDescent="0.2">
      <c r="A315" s="5"/>
      <c r="B315" s="15" t="s">
        <v>0</v>
      </c>
      <c r="C315" s="11">
        <v>8106.4269999999997</v>
      </c>
      <c r="D315" s="11">
        <v>0</v>
      </c>
      <c r="E315" s="11">
        <v>0</v>
      </c>
      <c r="F315" s="11">
        <v>384.98700000000002</v>
      </c>
      <c r="G315" s="11">
        <v>0</v>
      </c>
      <c r="H315" s="11">
        <v>0</v>
      </c>
      <c r="I315" s="11">
        <v>0</v>
      </c>
      <c r="J315" s="11">
        <v>384.98700000000002</v>
      </c>
      <c r="K315" s="61"/>
      <c r="L315" s="95"/>
      <c r="M315" s="96" t="s">
        <v>0</v>
      </c>
      <c r="N315" s="97">
        <v>8106.4</v>
      </c>
      <c r="O315" s="98">
        <v>0</v>
      </c>
      <c r="P315" s="98">
        <v>0</v>
      </c>
      <c r="Q315" s="98">
        <v>385</v>
      </c>
      <c r="R315" s="95"/>
      <c r="S315" s="98">
        <v>0</v>
      </c>
      <c r="T315" s="98">
        <v>0</v>
      </c>
      <c r="U315" s="98">
        <v>385</v>
      </c>
      <c r="V315" s="1">
        <f t="shared" si="37"/>
        <v>2.7000000000043656E-2</v>
      </c>
      <c r="W315" s="1">
        <f t="shared" si="38"/>
        <v>0</v>
      </c>
      <c r="X315" s="1">
        <f t="shared" si="39"/>
        <v>0</v>
      </c>
      <c r="Y315" s="1">
        <f t="shared" si="40"/>
        <v>-1.2999999999976808E-2</v>
      </c>
      <c r="Z315" s="1">
        <f t="shared" si="41"/>
        <v>0</v>
      </c>
      <c r="AA315" s="1">
        <f t="shared" si="42"/>
        <v>0</v>
      </c>
      <c r="AB315" s="1">
        <f t="shared" si="43"/>
        <v>0</v>
      </c>
      <c r="AC315" s="1">
        <f t="shared" si="44"/>
        <v>-1.2999999999976808E-2</v>
      </c>
      <c r="AD315" s="1" t="b">
        <f t="shared" si="45"/>
        <v>1</v>
      </c>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row>
    <row r="316" spans="1:84" s="3" customFormat="1" ht="13.5" customHeight="1" x14ac:dyDescent="0.2">
      <c r="A316" s="5"/>
      <c r="B316" s="10" t="s">
        <v>2</v>
      </c>
      <c r="C316" s="11">
        <v>0</v>
      </c>
      <c r="D316" s="11">
        <v>0</v>
      </c>
      <c r="E316" s="11">
        <v>0</v>
      </c>
      <c r="F316" s="11">
        <v>0</v>
      </c>
      <c r="G316" s="11">
        <v>0</v>
      </c>
      <c r="H316" s="11">
        <v>0</v>
      </c>
      <c r="I316" s="11">
        <v>0</v>
      </c>
      <c r="J316" s="11">
        <v>0</v>
      </c>
      <c r="K316" s="61"/>
      <c r="L316" s="95"/>
      <c r="M316" s="96" t="s">
        <v>2</v>
      </c>
      <c r="N316" s="98">
        <v>0</v>
      </c>
      <c r="O316" s="98">
        <v>0</v>
      </c>
      <c r="P316" s="98">
        <v>0</v>
      </c>
      <c r="Q316" s="98">
        <v>0</v>
      </c>
      <c r="R316" s="95"/>
      <c r="S316" s="98">
        <v>0</v>
      </c>
      <c r="T316" s="98">
        <v>0</v>
      </c>
      <c r="U316" s="98">
        <v>0</v>
      </c>
      <c r="V316" s="1">
        <f t="shared" si="37"/>
        <v>0</v>
      </c>
      <c r="W316" s="1">
        <f t="shared" si="38"/>
        <v>0</v>
      </c>
      <c r="X316" s="1">
        <f t="shared" si="39"/>
        <v>0</v>
      </c>
      <c r="Y316" s="1">
        <f t="shared" si="40"/>
        <v>0</v>
      </c>
      <c r="Z316" s="1">
        <f t="shared" si="41"/>
        <v>0</v>
      </c>
      <c r="AA316" s="1">
        <f t="shared" si="42"/>
        <v>0</v>
      </c>
      <c r="AB316" s="1">
        <f t="shared" si="43"/>
        <v>0</v>
      </c>
      <c r="AC316" s="1">
        <f t="shared" si="44"/>
        <v>0</v>
      </c>
      <c r="AD316" s="1" t="b">
        <f t="shared" si="45"/>
        <v>1</v>
      </c>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row>
    <row r="317" spans="1:84" s="3" customFormat="1" ht="17.25" customHeight="1" x14ac:dyDescent="0.2">
      <c r="A317" s="13"/>
      <c r="B317" s="14" t="s">
        <v>134</v>
      </c>
      <c r="C317" s="9">
        <v>31766.15136</v>
      </c>
      <c r="D317" s="9">
        <v>2670.4292799999998</v>
      </c>
      <c r="E317" s="9">
        <v>5340.8585599999997</v>
      </c>
      <c r="F317" s="9">
        <v>8011.28784</v>
      </c>
      <c r="G317" s="9">
        <v>0</v>
      </c>
      <c r="H317" s="9">
        <v>2648.3196800000001</v>
      </c>
      <c r="I317" s="9">
        <v>5289.7387500000004</v>
      </c>
      <c r="J317" s="9">
        <v>7938.012029999999</v>
      </c>
      <c r="K317" s="61"/>
      <c r="L317" s="95"/>
      <c r="M317" s="92" t="s">
        <v>134</v>
      </c>
      <c r="N317" s="93">
        <v>31766.2</v>
      </c>
      <c r="O317" s="93">
        <v>2670.4</v>
      </c>
      <c r="P317" s="93">
        <v>5340.9</v>
      </c>
      <c r="Q317" s="93">
        <v>8011.3</v>
      </c>
      <c r="R317" s="95"/>
      <c r="S317" s="93">
        <v>2648.3</v>
      </c>
      <c r="T317" s="93">
        <v>5289.7</v>
      </c>
      <c r="U317" s="93">
        <v>7938</v>
      </c>
      <c r="V317" s="1">
        <f t="shared" si="37"/>
        <v>-4.8640000000887085E-2</v>
      </c>
      <c r="W317" s="1">
        <f t="shared" si="38"/>
        <v>2.9279999999744177E-2</v>
      </c>
      <c r="X317" s="1">
        <f t="shared" si="39"/>
        <v>-4.1439999999965949E-2</v>
      </c>
      <c r="Y317" s="1">
        <f t="shared" si="40"/>
        <v>-1.2160000000221771E-2</v>
      </c>
      <c r="Z317" s="1">
        <f t="shared" si="41"/>
        <v>0</v>
      </c>
      <c r="AA317" s="1">
        <f t="shared" si="42"/>
        <v>1.9679999999880238E-2</v>
      </c>
      <c r="AB317" s="1">
        <f t="shared" si="43"/>
        <v>3.8750000000618456E-2</v>
      </c>
      <c r="AC317" s="1">
        <f t="shared" si="44"/>
        <v>1.2029999998958374E-2</v>
      </c>
      <c r="AD317" s="1" t="b">
        <f t="shared" si="45"/>
        <v>1</v>
      </c>
    </row>
    <row r="318" spans="1:84" s="3" customFormat="1" ht="13.5" customHeight="1" x14ac:dyDescent="0.2">
      <c r="A318" s="13"/>
      <c r="B318" s="15" t="s">
        <v>0</v>
      </c>
      <c r="C318" s="11">
        <v>31766.15136</v>
      </c>
      <c r="D318" s="11">
        <v>2670.4292799999998</v>
      </c>
      <c r="E318" s="11">
        <v>5340.8585599999997</v>
      </c>
      <c r="F318" s="11">
        <v>8011.28784</v>
      </c>
      <c r="G318" s="11">
        <v>0</v>
      </c>
      <c r="H318" s="11">
        <v>2648.3196800000001</v>
      </c>
      <c r="I318" s="11">
        <v>5289.7387500000004</v>
      </c>
      <c r="J318" s="11">
        <v>7938.012029999999</v>
      </c>
      <c r="K318" s="61"/>
      <c r="L318" s="95"/>
      <c r="M318" s="96" t="s">
        <v>0</v>
      </c>
      <c r="N318" s="97">
        <v>31766.2</v>
      </c>
      <c r="O318" s="97">
        <v>2670.4</v>
      </c>
      <c r="P318" s="97">
        <v>5340.9</v>
      </c>
      <c r="Q318" s="97">
        <v>8011.3</v>
      </c>
      <c r="R318" s="95"/>
      <c r="S318" s="97">
        <v>2648.3</v>
      </c>
      <c r="T318" s="97">
        <v>5289.7</v>
      </c>
      <c r="U318" s="97">
        <v>7938</v>
      </c>
      <c r="V318" s="1">
        <f t="shared" si="37"/>
        <v>-4.8640000000887085E-2</v>
      </c>
      <c r="W318" s="1">
        <f t="shared" si="38"/>
        <v>2.9279999999744177E-2</v>
      </c>
      <c r="X318" s="1">
        <f t="shared" si="39"/>
        <v>-4.1439999999965949E-2</v>
      </c>
      <c r="Y318" s="1">
        <f t="shared" si="40"/>
        <v>-1.2160000000221771E-2</v>
      </c>
      <c r="Z318" s="1">
        <f t="shared" si="41"/>
        <v>0</v>
      </c>
      <c r="AA318" s="1">
        <f t="shared" si="42"/>
        <v>1.9679999999880238E-2</v>
      </c>
      <c r="AB318" s="1">
        <f t="shared" si="43"/>
        <v>3.8750000000618456E-2</v>
      </c>
      <c r="AC318" s="1">
        <f t="shared" si="44"/>
        <v>1.2029999998958374E-2</v>
      </c>
      <c r="AD318" s="1" t="b">
        <f t="shared" si="45"/>
        <v>1</v>
      </c>
    </row>
    <row r="319" spans="1:84" s="3" customFormat="1" ht="13.5" customHeight="1" x14ac:dyDescent="0.2">
      <c r="A319" s="13"/>
      <c r="B319" s="15" t="s">
        <v>2</v>
      </c>
      <c r="C319" s="11">
        <v>0</v>
      </c>
      <c r="D319" s="11">
        <v>0</v>
      </c>
      <c r="E319" s="11">
        <v>0</v>
      </c>
      <c r="F319" s="11">
        <v>0</v>
      </c>
      <c r="G319" s="11">
        <v>0</v>
      </c>
      <c r="H319" s="11">
        <v>0</v>
      </c>
      <c r="I319" s="11">
        <v>0</v>
      </c>
      <c r="J319" s="11">
        <v>0</v>
      </c>
      <c r="K319" s="61"/>
      <c r="L319" s="95"/>
      <c r="M319" s="96" t="s">
        <v>2</v>
      </c>
      <c r="N319" s="98">
        <v>0</v>
      </c>
      <c r="O319" s="98">
        <v>0</v>
      </c>
      <c r="P319" s="98">
        <v>0</v>
      </c>
      <c r="Q319" s="98">
        <v>0</v>
      </c>
      <c r="R319" s="95"/>
      <c r="S319" s="98">
        <v>0</v>
      </c>
      <c r="T319" s="98">
        <v>0</v>
      </c>
      <c r="U319" s="98">
        <v>0</v>
      </c>
      <c r="V319" s="1">
        <f t="shared" si="37"/>
        <v>0</v>
      </c>
      <c r="W319" s="1">
        <f t="shared" si="38"/>
        <v>0</v>
      </c>
      <c r="X319" s="1">
        <f t="shared" si="39"/>
        <v>0</v>
      </c>
      <c r="Y319" s="1">
        <f t="shared" si="40"/>
        <v>0</v>
      </c>
      <c r="Z319" s="1">
        <f t="shared" si="41"/>
        <v>0</v>
      </c>
      <c r="AA319" s="1">
        <f t="shared" si="42"/>
        <v>0</v>
      </c>
      <c r="AB319" s="1">
        <f t="shared" si="43"/>
        <v>0</v>
      </c>
      <c r="AC319" s="1">
        <f t="shared" si="44"/>
        <v>0</v>
      </c>
      <c r="AD319" s="1" t="b">
        <f t="shared" si="45"/>
        <v>1</v>
      </c>
    </row>
    <row r="320" spans="1:84" s="3" customFormat="1" ht="13.5" customHeight="1" x14ac:dyDescent="0.2">
      <c r="A320" s="13"/>
      <c r="B320" s="14" t="s">
        <v>62</v>
      </c>
      <c r="C320" s="9">
        <v>10098.948130000001</v>
      </c>
      <c r="D320" s="9">
        <v>614.22156000000007</v>
      </c>
      <c r="E320" s="9">
        <v>3886.3081999999999</v>
      </c>
      <c r="F320" s="9">
        <v>4500.5297599999994</v>
      </c>
      <c r="G320" s="9">
        <v>0</v>
      </c>
      <c r="H320" s="9">
        <v>0</v>
      </c>
      <c r="I320" s="9">
        <v>1871.5521200000001</v>
      </c>
      <c r="J320" s="9">
        <v>3096.14138</v>
      </c>
      <c r="K320" s="61"/>
      <c r="L320" s="95"/>
      <c r="M320" s="92" t="s">
        <v>62</v>
      </c>
      <c r="N320" s="93">
        <v>10098.9</v>
      </c>
      <c r="O320" s="94">
        <v>614.20000000000005</v>
      </c>
      <c r="P320" s="93">
        <v>3886.3</v>
      </c>
      <c r="Q320" s="93">
        <v>4500.5</v>
      </c>
      <c r="R320" s="95"/>
      <c r="S320" s="94">
        <v>0</v>
      </c>
      <c r="T320" s="93">
        <v>1871.6</v>
      </c>
      <c r="U320" s="93">
        <v>3096.1</v>
      </c>
      <c r="V320" s="1">
        <f t="shared" si="37"/>
        <v>4.8130000001037843E-2</v>
      </c>
      <c r="W320" s="1">
        <f t="shared" si="38"/>
        <v>2.1560000000022228E-2</v>
      </c>
      <c r="X320" s="1">
        <f t="shared" si="39"/>
        <v>8.199999999760621E-3</v>
      </c>
      <c r="Y320" s="1">
        <f t="shared" si="40"/>
        <v>2.9759999999441789E-2</v>
      </c>
      <c r="Z320" s="1">
        <f t="shared" si="41"/>
        <v>0</v>
      </c>
      <c r="AA320" s="1">
        <f t="shared" si="42"/>
        <v>0</v>
      </c>
      <c r="AB320" s="1">
        <f t="shared" si="43"/>
        <v>-4.7879999999850043E-2</v>
      </c>
      <c r="AC320" s="1">
        <f t="shared" si="44"/>
        <v>4.1380000000117434E-2</v>
      </c>
      <c r="AD320" s="1" t="b">
        <f t="shared" si="45"/>
        <v>1</v>
      </c>
    </row>
    <row r="321" spans="1:84" s="3" customFormat="1" ht="13.5" customHeight="1" x14ac:dyDescent="0.2">
      <c r="A321" s="13"/>
      <c r="B321" s="15" t="s">
        <v>0</v>
      </c>
      <c r="C321" s="11">
        <v>10098.948130000001</v>
      </c>
      <c r="D321" s="11">
        <v>614.22156000000007</v>
      </c>
      <c r="E321" s="11">
        <v>3886.3081999999999</v>
      </c>
      <c r="F321" s="11">
        <v>4500.5297599999994</v>
      </c>
      <c r="G321" s="11">
        <v>0</v>
      </c>
      <c r="H321" s="11">
        <v>0</v>
      </c>
      <c r="I321" s="11">
        <v>1871.5521200000001</v>
      </c>
      <c r="J321" s="11">
        <v>3096.14138</v>
      </c>
      <c r="K321" s="61"/>
      <c r="L321" s="95"/>
      <c r="M321" s="96" t="s">
        <v>0</v>
      </c>
      <c r="N321" s="97">
        <v>10098.9</v>
      </c>
      <c r="O321" s="98">
        <v>614.20000000000005</v>
      </c>
      <c r="P321" s="97">
        <v>3886.3</v>
      </c>
      <c r="Q321" s="97">
        <v>4500.5</v>
      </c>
      <c r="R321" s="95"/>
      <c r="S321" s="98">
        <v>0</v>
      </c>
      <c r="T321" s="97">
        <v>1871.6</v>
      </c>
      <c r="U321" s="97">
        <v>3096.1</v>
      </c>
      <c r="V321" s="1">
        <f t="shared" si="37"/>
        <v>4.8130000001037843E-2</v>
      </c>
      <c r="W321" s="1">
        <f t="shared" si="38"/>
        <v>2.1560000000022228E-2</v>
      </c>
      <c r="X321" s="1">
        <f t="shared" si="39"/>
        <v>8.199999999760621E-3</v>
      </c>
      <c r="Y321" s="1">
        <f t="shared" si="40"/>
        <v>2.9759999999441789E-2</v>
      </c>
      <c r="Z321" s="1">
        <f t="shared" si="41"/>
        <v>0</v>
      </c>
      <c r="AA321" s="1">
        <f t="shared" si="42"/>
        <v>0</v>
      </c>
      <c r="AB321" s="1">
        <f t="shared" si="43"/>
        <v>-4.7879999999850043E-2</v>
      </c>
      <c r="AC321" s="1">
        <f t="shared" si="44"/>
        <v>4.1380000000117434E-2</v>
      </c>
      <c r="AD321" s="1" t="b">
        <f t="shared" si="45"/>
        <v>1</v>
      </c>
    </row>
    <row r="322" spans="1:84" s="3" customFormat="1" ht="13.5" customHeight="1" x14ac:dyDescent="0.2">
      <c r="A322" s="13"/>
      <c r="B322" s="15" t="s">
        <v>2</v>
      </c>
      <c r="C322" s="11">
        <v>0</v>
      </c>
      <c r="D322" s="11">
        <v>0</v>
      </c>
      <c r="E322" s="11">
        <v>0</v>
      </c>
      <c r="F322" s="11">
        <v>0</v>
      </c>
      <c r="G322" s="11">
        <v>0</v>
      </c>
      <c r="H322" s="11">
        <v>0</v>
      </c>
      <c r="I322" s="11">
        <v>0</v>
      </c>
      <c r="J322" s="11">
        <v>0</v>
      </c>
      <c r="K322" s="61"/>
      <c r="L322" s="95"/>
      <c r="M322" s="96" t="s">
        <v>2</v>
      </c>
      <c r="N322" s="98">
        <v>0</v>
      </c>
      <c r="O322" s="98">
        <v>0</v>
      </c>
      <c r="P322" s="98">
        <v>0</v>
      </c>
      <c r="Q322" s="98">
        <v>0</v>
      </c>
      <c r="R322" s="95"/>
      <c r="S322" s="98">
        <v>0</v>
      </c>
      <c r="T322" s="98">
        <v>0</v>
      </c>
      <c r="U322" s="98">
        <v>0</v>
      </c>
      <c r="V322" s="1">
        <f t="shared" si="37"/>
        <v>0</v>
      </c>
      <c r="W322" s="1">
        <f t="shared" si="38"/>
        <v>0</v>
      </c>
      <c r="X322" s="1">
        <f t="shared" si="39"/>
        <v>0</v>
      </c>
      <c r="Y322" s="1">
        <f t="shared" si="40"/>
        <v>0</v>
      </c>
      <c r="Z322" s="1">
        <f t="shared" si="41"/>
        <v>0</v>
      </c>
      <c r="AA322" s="1">
        <f t="shared" si="42"/>
        <v>0</v>
      </c>
      <c r="AB322" s="1">
        <f t="shared" si="43"/>
        <v>0</v>
      </c>
      <c r="AC322" s="1">
        <f t="shared" si="44"/>
        <v>0</v>
      </c>
      <c r="AD322" s="1" t="b">
        <f t="shared" si="45"/>
        <v>1</v>
      </c>
    </row>
    <row r="323" spans="1:84" s="3" customFormat="1" ht="21" customHeight="1" x14ac:dyDescent="0.2">
      <c r="A323" s="5"/>
      <c r="B323" s="14" t="s">
        <v>177</v>
      </c>
      <c r="C323" s="9">
        <v>88935.505899999989</v>
      </c>
      <c r="D323" s="9">
        <v>0</v>
      </c>
      <c r="E323" s="9">
        <v>0</v>
      </c>
      <c r="F323" s="9">
        <v>4502.3081900000006</v>
      </c>
      <c r="G323" s="9">
        <v>0</v>
      </c>
      <c r="H323" s="9">
        <v>0</v>
      </c>
      <c r="I323" s="9">
        <v>0</v>
      </c>
      <c r="J323" s="9">
        <v>2552.9118399999998</v>
      </c>
      <c r="K323" s="61"/>
      <c r="L323" s="95"/>
      <c r="M323" s="92" t="s">
        <v>177</v>
      </c>
      <c r="N323" s="93">
        <v>88935.5</v>
      </c>
      <c r="O323" s="94">
        <v>0</v>
      </c>
      <c r="P323" s="94">
        <v>0</v>
      </c>
      <c r="Q323" s="93">
        <v>4502.3</v>
      </c>
      <c r="R323" s="95"/>
      <c r="S323" s="94">
        <v>0</v>
      </c>
      <c r="T323" s="94">
        <v>0</v>
      </c>
      <c r="U323" s="93">
        <v>2552.9</v>
      </c>
      <c r="V323" s="1">
        <f t="shared" si="37"/>
        <v>5.8999999891966581E-3</v>
      </c>
      <c r="W323" s="1">
        <f t="shared" si="38"/>
        <v>0</v>
      </c>
      <c r="X323" s="1">
        <f t="shared" si="39"/>
        <v>0</v>
      </c>
      <c r="Y323" s="1">
        <f t="shared" si="40"/>
        <v>8.1900000004679896E-3</v>
      </c>
      <c r="Z323" s="1">
        <f t="shared" si="41"/>
        <v>0</v>
      </c>
      <c r="AA323" s="1">
        <f t="shared" si="42"/>
        <v>0</v>
      </c>
      <c r="AB323" s="1">
        <f t="shared" si="43"/>
        <v>0</v>
      </c>
      <c r="AC323" s="1">
        <f t="shared" si="44"/>
        <v>1.1839999999665451E-2</v>
      </c>
      <c r="AD323" s="1" t="b">
        <f t="shared" si="45"/>
        <v>1</v>
      </c>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row>
    <row r="324" spans="1:84" s="3" customFormat="1" ht="13.5" customHeight="1" x14ac:dyDescent="0.2">
      <c r="A324" s="5"/>
      <c r="B324" s="10" t="s">
        <v>0</v>
      </c>
      <c r="C324" s="11">
        <v>88935.505899999989</v>
      </c>
      <c r="D324" s="11">
        <v>0</v>
      </c>
      <c r="E324" s="11">
        <v>0</v>
      </c>
      <c r="F324" s="11">
        <v>4502.3081900000006</v>
      </c>
      <c r="G324" s="11">
        <v>0</v>
      </c>
      <c r="H324" s="11">
        <v>0</v>
      </c>
      <c r="I324" s="11">
        <v>0</v>
      </c>
      <c r="J324" s="11">
        <v>2552.9118399999998</v>
      </c>
      <c r="K324" s="61"/>
      <c r="L324" s="95"/>
      <c r="M324" s="96" t="s">
        <v>0</v>
      </c>
      <c r="N324" s="97">
        <v>88935.5</v>
      </c>
      <c r="O324" s="98">
        <v>0</v>
      </c>
      <c r="P324" s="98">
        <v>0</v>
      </c>
      <c r="Q324" s="97">
        <v>4502.3</v>
      </c>
      <c r="R324" s="95"/>
      <c r="S324" s="98">
        <v>0</v>
      </c>
      <c r="T324" s="98">
        <v>0</v>
      </c>
      <c r="U324" s="97">
        <v>2552.9</v>
      </c>
      <c r="V324" s="1">
        <f t="shared" si="37"/>
        <v>5.8999999891966581E-3</v>
      </c>
      <c r="W324" s="1">
        <f t="shared" si="38"/>
        <v>0</v>
      </c>
      <c r="X324" s="1">
        <f t="shared" si="39"/>
        <v>0</v>
      </c>
      <c r="Y324" s="1">
        <f t="shared" si="40"/>
        <v>8.1900000004679896E-3</v>
      </c>
      <c r="Z324" s="1">
        <f t="shared" si="41"/>
        <v>0</v>
      </c>
      <c r="AA324" s="1">
        <f t="shared" si="42"/>
        <v>0</v>
      </c>
      <c r="AB324" s="1">
        <f t="shared" si="43"/>
        <v>0</v>
      </c>
      <c r="AC324" s="1">
        <f t="shared" si="44"/>
        <v>1.1839999999665451E-2</v>
      </c>
      <c r="AD324" s="1" t="b">
        <f t="shared" si="45"/>
        <v>1</v>
      </c>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row>
    <row r="325" spans="1:84" s="3" customFormat="1" ht="13.5" customHeight="1" x14ac:dyDescent="0.2">
      <c r="A325" s="5"/>
      <c r="B325" s="10" t="s">
        <v>2</v>
      </c>
      <c r="C325" s="11">
        <v>0</v>
      </c>
      <c r="D325" s="11">
        <v>0</v>
      </c>
      <c r="E325" s="11">
        <v>0</v>
      </c>
      <c r="F325" s="11">
        <v>0</v>
      </c>
      <c r="G325" s="11">
        <v>0</v>
      </c>
      <c r="H325" s="11">
        <v>0</v>
      </c>
      <c r="I325" s="11">
        <v>0</v>
      </c>
      <c r="J325" s="11">
        <v>0</v>
      </c>
      <c r="K325" s="61"/>
      <c r="L325" s="95"/>
      <c r="M325" s="96" t="s">
        <v>2</v>
      </c>
      <c r="N325" s="98">
        <v>0</v>
      </c>
      <c r="O325" s="98">
        <v>0</v>
      </c>
      <c r="P325" s="98">
        <v>0</v>
      </c>
      <c r="Q325" s="98">
        <v>0</v>
      </c>
      <c r="R325" s="95"/>
      <c r="S325" s="98">
        <v>0</v>
      </c>
      <c r="T325" s="98">
        <v>0</v>
      </c>
      <c r="U325" s="98">
        <v>0</v>
      </c>
      <c r="V325" s="1">
        <f t="shared" si="37"/>
        <v>0</v>
      </c>
      <c r="W325" s="1">
        <f t="shared" si="38"/>
        <v>0</v>
      </c>
      <c r="X325" s="1">
        <f t="shared" si="39"/>
        <v>0</v>
      </c>
      <c r="Y325" s="1">
        <f t="shared" si="40"/>
        <v>0</v>
      </c>
      <c r="Z325" s="1">
        <f t="shared" si="41"/>
        <v>0</v>
      </c>
      <c r="AA325" s="1">
        <f t="shared" si="42"/>
        <v>0</v>
      </c>
      <c r="AB325" s="1">
        <f t="shared" si="43"/>
        <v>0</v>
      </c>
      <c r="AC325" s="1">
        <f t="shared" si="44"/>
        <v>0</v>
      </c>
      <c r="AD325" s="1" t="b">
        <f t="shared" si="45"/>
        <v>1</v>
      </c>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row>
    <row r="326" spans="1:84" s="3" customFormat="1" ht="16.5" customHeight="1" x14ac:dyDescent="0.2">
      <c r="A326" s="13"/>
      <c r="B326" s="14" t="s">
        <v>103</v>
      </c>
      <c r="C326" s="9">
        <v>8657.8454299999994</v>
      </c>
      <c r="D326" s="9">
        <v>0</v>
      </c>
      <c r="E326" s="9">
        <v>465.42884999999995</v>
      </c>
      <c r="F326" s="9">
        <v>599.76291400000002</v>
      </c>
      <c r="G326" s="9">
        <v>0</v>
      </c>
      <c r="H326" s="9">
        <v>0</v>
      </c>
      <c r="I326" s="9">
        <v>465.42884999999995</v>
      </c>
      <c r="J326" s="9">
        <v>599.76291000000003</v>
      </c>
      <c r="K326" s="61"/>
      <c r="L326" s="95"/>
      <c r="M326" s="92" t="s">
        <v>103</v>
      </c>
      <c r="N326" s="93">
        <v>8657.7999999999993</v>
      </c>
      <c r="O326" s="94">
        <v>0</v>
      </c>
      <c r="P326" s="94">
        <v>465.4</v>
      </c>
      <c r="Q326" s="94">
        <v>599.79999999999995</v>
      </c>
      <c r="R326" s="95"/>
      <c r="S326" s="94">
        <v>0</v>
      </c>
      <c r="T326" s="94">
        <v>465.4</v>
      </c>
      <c r="U326" s="94">
        <v>599.79999999999995</v>
      </c>
      <c r="V326" s="1">
        <f t="shared" si="37"/>
        <v>4.5430000000123982E-2</v>
      </c>
      <c r="W326" s="1">
        <f t="shared" si="38"/>
        <v>0</v>
      </c>
      <c r="X326" s="1">
        <f t="shared" si="39"/>
        <v>2.8849999999977172E-2</v>
      </c>
      <c r="Y326" s="1">
        <f t="shared" si="40"/>
        <v>-3.7085999999931119E-2</v>
      </c>
      <c r="Z326" s="1">
        <f t="shared" si="41"/>
        <v>0</v>
      </c>
      <c r="AA326" s="1">
        <f t="shared" si="42"/>
        <v>0</v>
      </c>
      <c r="AB326" s="1">
        <f t="shared" si="43"/>
        <v>2.8849999999977172E-2</v>
      </c>
      <c r="AC326" s="1">
        <f t="shared" si="44"/>
        <v>-3.7089999999921019E-2</v>
      </c>
      <c r="AD326" s="1" t="b">
        <f t="shared" si="45"/>
        <v>1</v>
      </c>
    </row>
    <row r="327" spans="1:84" s="3" customFormat="1" ht="13.5" customHeight="1" x14ac:dyDescent="0.2">
      <c r="A327" s="13"/>
      <c r="B327" s="15" t="s">
        <v>0</v>
      </c>
      <c r="C327" s="11">
        <v>8657.8454299999994</v>
      </c>
      <c r="D327" s="11">
        <v>0</v>
      </c>
      <c r="E327" s="11">
        <v>465.42884999999995</v>
      </c>
      <c r="F327" s="11">
        <v>599.76291400000002</v>
      </c>
      <c r="G327" s="11">
        <v>0</v>
      </c>
      <c r="H327" s="11">
        <v>0</v>
      </c>
      <c r="I327" s="11">
        <v>465.42884999999995</v>
      </c>
      <c r="J327" s="11">
        <v>599.76291000000003</v>
      </c>
      <c r="K327" s="61"/>
      <c r="L327" s="95"/>
      <c r="M327" s="96" t="s">
        <v>0</v>
      </c>
      <c r="N327" s="97">
        <v>8657.7999999999993</v>
      </c>
      <c r="O327" s="98">
        <v>0</v>
      </c>
      <c r="P327" s="98">
        <v>465.4</v>
      </c>
      <c r="Q327" s="98">
        <v>599.79999999999995</v>
      </c>
      <c r="R327" s="95"/>
      <c r="S327" s="98">
        <v>0</v>
      </c>
      <c r="T327" s="98">
        <v>465.4</v>
      </c>
      <c r="U327" s="98">
        <v>599.79999999999995</v>
      </c>
      <c r="V327" s="1">
        <f t="shared" si="37"/>
        <v>4.5430000000123982E-2</v>
      </c>
      <c r="W327" s="1">
        <f t="shared" si="38"/>
        <v>0</v>
      </c>
      <c r="X327" s="1">
        <f t="shared" si="39"/>
        <v>2.8849999999977172E-2</v>
      </c>
      <c r="Y327" s="1">
        <f t="shared" si="40"/>
        <v>-3.7085999999931119E-2</v>
      </c>
      <c r="Z327" s="1">
        <f t="shared" si="41"/>
        <v>0</v>
      </c>
      <c r="AA327" s="1">
        <f t="shared" si="42"/>
        <v>0</v>
      </c>
      <c r="AB327" s="1">
        <f t="shared" si="43"/>
        <v>2.8849999999977172E-2</v>
      </c>
      <c r="AC327" s="1">
        <f t="shared" si="44"/>
        <v>-3.7089999999921019E-2</v>
      </c>
      <c r="AD327" s="1" t="b">
        <f t="shared" si="45"/>
        <v>1</v>
      </c>
    </row>
    <row r="328" spans="1:84" s="3" customFormat="1" ht="13.5" customHeight="1" x14ac:dyDescent="0.2">
      <c r="A328" s="13"/>
      <c r="B328" s="15" t="s">
        <v>2</v>
      </c>
      <c r="C328" s="11">
        <v>0</v>
      </c>
      <c r="D328" s="11">
        <v>0</v>
      </c>
      <c r="E328" s="11">
        <v>0</v>
      </c>
      <c r="F328" s="11">
        <v>0</v>
      </c>
      <c r="G328" s="11">
        <v>0</v>
      </c>
      <c r="H328" s="11">
        <v>0</v>
      </c>
      <c r="I328" s="11">
        <v>0</v>
      </c>
      <c r="J328" s="11">
        <v>0</v>
      </c>
      <c r="K328" s="61"/>
      <c r="L328" s="95"/>
      <c r="M328" s="96" t="s">
        <v>2</v>
      </c>
      <c r="N328" s="98">
        <v>0</v>
      </c>
      <c r="O328" s="98">
        <v>0</v>
      </c>
      <c r="P328" s="98">
        <v>0</v>
      </c>
      <c r="Q328" s="98">
        <v>0</v>
      </c>
      <c r="R328" s="95"/>
      <c r="S328" s="98">
        <v>0</v>
      </c>
      <c r="T328" s="98">
        <v>0</v>
      </c>
      <c r="U328" s="98">
        <v>0</v>
      </c>
      <c r="V328" s="1">
        <f t="shared" ref="V328:V391" si="46">+C328-N328</f>
        <v>0</v>
      </c>
      <c r="W328" s="1">
        <f t="shared" ref="W328:W391" si="47">+D328-O328</f>
        <v>0</v>
      </c>
      <c r="X328" s="1">
        <f t="shared" ref="X328:X391" si="48">+E328-P328</f>
        <v>0</v>
      </c>
      <c r="Y328" s="1">
        <f t="shared" ref="Y328:Y391" si="49">+F328-Q328</f>
        <v>0</v>
      </c>
      <c r="Z328" s="1">
        <f t="shared" ref="Z328:Z391" si="50">+G328-R328</f>
        <v>0</v>
      </c>
      <c r="AA328" s="1">
        <f t="shared" ref="AA328:AA391" si="51">+H328-S328</f>
        <v>0</v>
      </c>
      <c r="AB328" s="1">
        <f t="shared" ref="AB328:AB391" si="52">+I328-T328</f>
        <v>0</v>
      </c>
      <c r="AC328" s="1">
        <f t="shared" ref="AC328:AC391" si="53">+J328-U328</f>
        <v>0</v>
      </c>
      <c r="AD328" s="1" t="b">
        <f t="shared" ref="AD328:AD391" si="54">+B328=M328</f>
        <v>1</v>
      </c>
    </row>
    <row r="329" spans="1:84" s="3" customFormat="1" ht="13.5" customHeight="1" x14ac:dyDescent="0.2">
      <c r="A329" s="5"/>
      <c r="B329" s="14" t="s">
        <v>176</v>
      </c>
      <c r="C329" s="9">
        <v>17717.225300000002</v>
      </c>
      <c r="D329" s="9">
        <v>1765.327</v>
      </c>
      <c r="E329" s="9">
        <v>3870.1181399999996</v>
      </c>
      <c r="F329" s="9">
        <v>5011.7119799999991</v>
      </c>
      <c r="G329" s="9">
        <v>0</v>
      </c>
      <c r="H329" s="9">
        <v>880.53700000000003</v>
      </c>
      <c r="I329" s="9">
        <v>1761.0740000000001</v>
      </c>
      <c r="J329" s="9">
        <v>2641.6109999999999</v>
      </c>
      <c r="K329" s="61"/>
      <c r="L329" s="95"/>
      <c r="M329" s="92" t="s">
        <v>176</v>
      </c>
      <c r="N329" s="93">
        <v>17717.2</v>
      </c>
      <c r="O329" s="93">
        <v>1765.3</v>
      </c>
      <c r="P329" s="93">
        <v>3870.1</v>
      </c>
      <c r="Q329" s="93">
        <v>5011.7</v>
      </c>
      <c r="R329" s="95"/>
      <c r="S329" s="94">
        <v>880.5</v>
      </c>
      <c r="T329" s="93">
        <v>1761.1</v>
      </c>
      <c r="U329" s="93">
        <v>2641.6</v>
      </c>
      <c r="V329" s="1">
        <f t="shared" si="46"/>
        <v>2.5300000001152512E-2</v>
      </c>
      <c r="W329" s="1">
        <f t="shared" si="47"/>
        <v>2.7000000000043656E-2</v>
      </c>
      <c r="X329" s="1">
        <f t="shared" si="48"/>
        <v>1.8139999999675638E-2</v>
      </c>
      <c r="Y329" s="1">
        <f t="shared" si="49"/>
        <v>1.1979999999311985E-2</v>
      </c>
      <c r="Z329" s="1">
        <f t="shared" si="50"/>
        <v>0</v>
      </c>
      <c r="AA329" s="1">
        <f t="shared" si="51"/>
        <v>3.7000000000034561E-2</v>
      </c>
      <c r="AB329" s="1">
        <f t="shared" si="52"/>
        <v>-2.5999999999839929E-2</v>
      </c>
      <c r="AC329" s="1">
        <f t="shared" si="53"/>
        <v>1.0999999999967258E-2</v>
      </c>
      <c r="AD329" s="1" t="b">
        <f t="shared" si="54"/>
        <v>1</v>
      </c>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row>
    <row r="330" spans="1:84" s="3" customFormat="1" ht="13.5" customHeight="1" x14ac:dyDescent="0.2">
      <c r="A330" s="5"/>
      <c r="B330" s="15" t="s">
        <v>0</v>
      </c>
      <c r="C330" s="11">
        <v>17717.225300000002</v>
      </c>
      <c r="D330" s="11">
        <v>1765.327</v>
      </c>
      <c r="E330" s="11">
        <v>3870.1181399999996</v>
      </c>
      <c r="F330" s="11">
        <v>5011.7119799999991</v>
      </c>
      <c r="G330" s="11">
        <v>0</v>
      </c>
      <c r="H330" s="11">
        <v>880.53700000000003</v>
      </c>
      <c r="I330" s="11">
        <v>1761.0740000000001</v>
      </c>
      <c r="J330" s="11">
        <v>2641.6109999999999</v>
      </c>
      <c r="K330" s="61"/>
      <c r="L330" s="95"/>
      <c r="M330" s="96" t="s">
        <v>0</v>
      </c>
      <c r="N330" s="97">
        <v>17717.2</v>
      </c>
      <c r="O330" s="97">
        <v>1765.3</v>
      </c>
      <c r="P330" s="97">
        <v>3870.1</v>
      </c>
      <c r="Q330" s="97">
        <v>5011.7</v>
      </c>
      <c r="R330" s="95"/>
      <c r="S330" s="98">
        <v>880.5</v>
      </c>
      <c r="T330" s="97">
        <v>1761.1</v>
      </c>
      <c r="U330" s="97">
        <v>2641.6</v>
      </c>
      <c r="V330" s="1">
        <f t="shared" si="46"/>
        <v>2.5300000001152512E-2</v>
      </c>
      <c r="W330" s="1">
        <f t="shared" si="47"/>
        <v>2.7000000000043656E-2</v>
      </c>
      <c r="X330" s="1">
        <f t="shared" si="48"/>
        <v>1.8139999999675638E-2</v>
      </c>
      <c r="Y330" s="1">
        <f t="shared" si="49"/>
        <v>1.1979999999311985E-2</v>
      </c>
      <c r="Z330" s="1">
        <f t="shared" si="50"/>
        <v>0</v>
      </c>
      <c r="AA330" s="1">
        <f t="shared" si="51"/>
        <v>3.7000000000034561E-2</v>
      </c>
      <c r="AB330" s="1">
        <f t="shared" si="52"/>
        <v>-2.5999999999839929E-2</v>
      </c>
      <c r="AC330" s="1">
        <f t="shared" si="53"/>
        <v>1.0999999999967258E-2</v>
      </c>
      <c r="AD330" s="1" t="b">
        <f t="shared" si="54"/>
        <v>1</v>
      </c>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row>
    <row r="331" spans="1:84" s="3" customFormat="1" ht="13.5" customHeight="1" x14ac:dyDescent="0.2">
      <c r="A331" s="5"/>
      <c r="B331" s="15" t="s">
        <v>2</v>
      </c>
      <c r="C331" s="11">
        <v>0</v>
      </c>
      <c r="D331" s="11">
        <v>0</v>
      </c>
      <c r="E331" s="11">
        <v>0</v>
      </c>
      <c r="F331" s="11">
        <v>0</v>
      </c>
      <c r="G331" s="11">
        <v>0</v>
      </c>
      <c r="H331" s="11">
        <v>0</v>
      </c>
      <c r="I331" s="11">
        <v>0</v>
      </c>
      <c r="J331" s="11">
        <v>0</v>
      </c>
      <c r="K331" s="61"/>
      <c r="L331" s="95"/>
      <c r="M331" s="96" t="s">
        <v>2</v>
      </c>
      <c r="N331" s="98">
        <v>0</v>
      </c>
      <c r="O331" s="98">
        <v>0</v>
      </c>
      <c r="P331" s="98">
        <v>0</v>
      </c>
      <c r="Q331" s="98">
        <v>0</v>
      </c>
      <c r="R331" s="95"/>
      <c r="S331" s="98">
        <v>0</v>
      </c>
      <c r="T331" s="98">
        <v>0</v>
      </c>
      <c r="U331" s="98">
        <v>0</v>
      </c>
      <c r="V331" s="1">
        <f t="shared" si="46"/>
        <v>0</v>
      </c>
      <c r="W331" s="1">
        <f t="shared" si="47"/>
        <v>0</v>
      </c>
      <c r="X331" s="1">
        <f t="shared" si="48"/>
        <v>0</v>
      </c>
      <c r="Y331" s="1">
        <f t="shared" si="49"/>
        <v>0</v>
      </c>
      <c r="Z331" s="1">
        <f t="shared" si="50"/>
        <v>0</v>
      </c>
      <c r="AA331" s="1">
        <f t="shared" si="51"/>
        <v>0</v>
      </c>
      <c r="AB331" s="1">
        <f t="shared" si="52"/>
        <v>0</v>
      </c>
      <c r="AC331" s="1">
        <f t="shared" si="53"/>
        <v>0</v>
      </c>
      <c r="AD331" s="1" t="b">
        <f t="shared" si="54"/>
        <v>1</v>
      </c>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row>
    <row r="332" spans="1:84" s="3" customFormat="1" ht="21" customHeight="1" x14ac:dyDescent="0.2">
      <c r="A332" s="5"/>
      <c r="B332" s="14" t="s">
        <v>104</v>
      </c>
      <c r="C332" s="9">
        <v>244.97300000000001</v>
      </c>
      <c r="D332" s="9">
        <v>0</v>
      </c>
      <c r="E332" s="9">
        <v>0</v>
      </c>
      <c r="F332" s="9">
        <v>122.48699999999999</v>
      </c>
      <c r="G332" s="9">
        <v>0</v>
      </c>
      <c r="H332" s="9">
        <v>0</v>
      </c>
      <c r="I332" s="9">
        <v>0</v>
      </c>
      <c r="J332" s="9">
        <v>0</v>
      </c>
      <c r="K332" s="61"/>
      <c r="L332" s="95"/>
      <c r="M332" s="92" t="s">
        <v>104</v>
      </c>
      <c r="N332" s="94">
        <v>245</v>
      </c>
      <c r="O332" s="94">
        <v>0</v>
      </c>
      <c r="P332" s="94">
        <v>0</v>
      </c>
      <c r="Q332" s="94">
        <v>122.5</v>
      </c>
      <c r="R332" s="95"/>
      <c r="S332" s="94">
        <v>0</v>
      </c>
      <c r="T332" s="94">
        <v>0</v>
      </c>
      <c r="U332" s="94">
        <v>0</v>
      </c>
      <c r="V332" s="1">
        <f t="shared" si="46"/>
        <v>-2.6999999999986812E-2</v>
      </c>
      <c r="W332" s="1">
        <f t="shared" si="47"/>
        <v>0</v>
      </c>
      <c r="X332" s="1">
        <f t="shared" si="48"/>
        <v>0</v>
      </c>
      <c r="Y332" s="1">
        <f t="shared" si="49"/>
        <v>-1.300000000000523E-2</v>
      </c>
      <c r="Z332" s="1">
        <f t="shared" si="50"/>
        <v>0</v>
      </c>
      <c r="AA332" s="1">
        <f t="shared" si="51"/>
        <v>0</v>
      </c>
      <c r="AB332" s="1">
        <f t="shared" si="52"/>
        <v>0</v>
      </c>
      <c r="AC332" s="1">
        <f t="shared" si="53"/>
        <v>0</v>
      </c>
      <c r="AD332" s="1" t="b">
        <f t="shared" si="54"/>
        <v>1</v>
      </c>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row>
    <row r="333" spans="1:84" s="3" customFormat="1" ht="13.5" customHeight="1" x14ac:dyDescent="0.2">
      <c r="A333" s="5"/>
      <c r="B333" s="10" t="s">
        <v>0</v>
      </c>
      <c r="C333" s="11">
        <v>244.97300000000001</v>
      </c>
      <c r="D333" s="11">
        <v>0</v>
      </c>
      <c r="E333" s="11">
        <v>0</v>
      </c>
      <c r="F333" s="11">
        <v>122.48699999999999</v>
      </c>
      <c r="G333" s="11">
        <v>0</v>
      </c>
      <c r="H333" s="11">
        <v>0</v>
      </c>
      <c r="I333" s="11">
        <v>0</v>
      </c>
      <c r="J333" s="11">
        <v>0</v>
      </c>
      <c r="K333" s="61"/>
      <c r="L333" s="95"/>
      <c r="M333" s="96" t="s">
        <v>0</v>
      </c>
      <c r="N333" s="98">
        <v>245</v>
      </c>
      <c r="O333" s="98">
        <v>0</v>
      </c>
      <c r="P333" s="98">
        <v>0</v>
      </c>
      <c r="Q333" s="98">
        <v>122.5</v>
      </c>
      <c r="R333" s="95"/>
      <c r="S333" s="98">
        <v>0</v>
      </c>
      <c r="T333" s="98">
        <v>0</v>
      </c>
      <c r="U333" s="98">
        <v>0</v>
      </c>
      <c r="V333" s="1">
        <f t="shared" si="46"/>
        <v>-2.6999999999986812E-2</v>
      </c>
      <c r="W333" s="1">
        <f t="shared" si="47"/>
        <v>0</v>
      </c>
      <c r="X333" s="1">
        <f t="shared" si="48"/>
        <v>0</v>
      </c>
      <c r="Y333" s="1">
        <f t="shared" si="49"/>
        <v>-1.300000000000523E-2</v>
      </c>
      <c r="Z333" s="1">
        <f t="shared" si="50"/>
        <v>0</v>
      </c>
      <c r="AA333" s="1">
        <f t="shared" si="51"/>
        <v>0</v>
      </c>
      <c r="AB333" s="1">
        <f t="shared" si="52"/>
        <v>0</v>
      </c>
      <c r="AC333" s="1">
        <f t="shared" si="53"/>
        <v>0</v>
      </c>
      <c r="AD333" s="1" t="b">
        <f t="shared" si="54"/>
        <v>1</v>
      </c>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row>
    <row r="334" spans="1:84" s="3" customFormat="1" ht="13.5" customHeight="1" x14ac:dyDescent="0.2">
      <c r="A334" s="5"/>
      <c r="B334" s="10" t="s">
        <v>2</v>
      </c>
      <c r="C334" s="11">
        <v>0</v>
      </c>
      <c r="D334" s="11">
        <v>0</v>
      </c>
      <c r="E334" s="11">
        <v>0</v>
      </c>
      <c r="F334" s="11">
        <v>0</v>
      </c>
      <c r="G334" s="11">
        <v>0</v>
      </c>
      <c r="H334" s="11">
        <v>0</v>
      </c>
      <c r="I334" s="11">
        <v>0</v>
      </c>
      <c r="J334" s="11">
        <v>0</v>
      </c>
      <c r="K334" s="61"/>
      <c r="L334" s="95"/>
      <c r="M334" s="96" t="s">
        <v>2</v>
      </c>
      <c r="N334" s="98">
        <v>0</v>
      </c>
      <c r="O334" s="98">
        <v>0</v>
      </c>
      <c r="P334" s="98">
        <v>0</v>
      </c>
      <c r="Q334" s="98">
        <v>0</v>
      </c>
      <c r="R334" s="95"/>
      <c r="S334" s="98">
        <v>0</v>
      </c>
      <c r="T334" s="98">
        <v>0</v>
      </c>
      <c r="U334" s="98">
        <v>0</v>
      </c>
      <c r="V334" s="1">
        <f t="shared" si="46"/>
        <v>0</v>
      </c>
      <c r="W334" s="1">
        <f t="shared" si="47"/>
        <v>0</v>
      </c>
      <c r="X334" s="1">
        <f t="shared" si="48"/>
        <v>0</v>
      </c>
      <c r="Y334" s="1">
        <f t="shared" si="49"/>
        <v>0</v>
      </c>
      <c r="Z334" s="1">
        <f t="shared" si="50"/>
        <v>0</v>
      </c>
      <c r="AA334" s="1">
        <f t="shared" si="51"/>
        <v>0</v>
      </c>
      <c r="AB334" s="1">
        <f t="shared" si="52"/>
        <v>0</v>
      </c>
      <c r="AC334" s="1">
        <f t="shared" si="53"/>
        <v>0</v>
      </c>
      <c r="AD334" s="1" t="b">
        <f t="shared" si="54"/>
        <v>1</v>
      </c>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row>
    <row r="335" spans="1:84" s="3" customFormat="1" ht="13.5" customHeight="1" x14ac:dyDescent="0.2">
      <c r="A335" s="13"/>
      <c r="B335" s="14" t="s">
        <v>182</v>
      </c>
      <c r="C335" s="9">
        <v>3995.4429</v>
      </c>
      <c r="D335" s="9">
        <v>431.60149000000001</v>
      </c>
      <c r="E335" s="9">
        <v>431.60149000000001</v>
      </c>
      <c r="F335" s="9">
        <v>461.60149000000001</v>
      </c>
      <c r="G335" s="9">
        <v>0</v>
      </c>
      <c r="H335" s="9">
        <v>431.60149000000001</v>
      </c>
      <c r="I335" s="9">
        <v>431.60149000000001</v>
      </c>
      <c r="J335" s="9">
        <v>461.60149000000001</v>
      </c>
      <c r="K335" s="61"/>
      <c r="L335" s="95"/>
      <c r="M335" s="92" t="s">
        <v>182</v>
      </c>
      <c r="N335" s="93">
        <v>3995.4</v>
      </c>
      <c r="O335" s="94">
        <v>431.6</v>
      </c>
      <c r="P335" s="94">
        <v>431.6</v>
      </c>
      <c r="Q335" s="94">
        <v>461.6</v>
      </c>
      <c r="R335" s="95"/>
      <c r="S335" s="94">
        <v>431.6</v>
      </c>
      <c r="T335" s="94">
        <v>431.6</v>
      </c>
      <c r="U335" s="94">
        <v>461.6</v>
      </c>
      <c r="V335" s="1">
        <f t="shared" si="46"/>
        <v>4.2899999999917782E-2</v>
      </c>
      <c r="W335" s="1">
        <f t="shared" si="47"/>
        <v>1.4899999999897773E-3</v>
      </c>
      <c r="X335" s="1">
        <f t="shared" si="48"/>
        <v>1.4899999999897773E-3</v>
      </c>
      <c r="Y335" s="1">
        <f t="shared" si="49"/>
        <v>1.4899999999897773E-3</v>
      </c>
      <c r="Z335" s="1">
        <f t="shared" si="50"/>
        <v>0</v>
      </c>
      <c r="AA335" s="1">
        <f t="shared" si="51"/>
        <v>1.4899999999897773E-3</v>
      </c>
      <c r="AB335" s="1">
        <f t="shared" si="52"/>
        <v>1.4899999999897773E-3</v>
      </c>
      <c r="AC335" s="1">
        <f t="shared" si="53"/>
        <v>1.4899999999897773E-3</v>
      </c>
      <c r="AD335" s="1" t="b">
        <f t="shared" si="54"/>
        <v>1</v>
      </c>
    </row>
    <row r="336" spans="1:84" s="3" customFormat="1" ht="13.5" customHeight="1" x14ac:dyDescent="0.2">
      <c r="A336" s="13"/>
      <c r="B336" s="15" t="s">
        <v>0</v>
      </c>
      <c r="C336" s="11">
        <v>3995.4429</v>
      </c>
      <c r="D336" s="11">
        <v>431.60149000000001</v>
      </c>
      <c r="E336" s="11">
        <v>431.60149000000001</v>
      </c>
      <c r="F336" s="11">
        <v>461.60149000000001</v>
      </c>
      <c r="G336" s="11">
        <v>0</v>
      </c>
      <c r="H336" s="11">
        <v>431.60149000000001</v>
      </c>
      <c r="I336" s="11">
        <v>431.60149000000001</v>
      </c>
      <c r="J336" s="11">
        <v>461.60149000000001</v>
      </c>
      <c r="K336" s="61"/>
      <c r="L336" s="95"/>
      <c r="M336" s="96" t="s">
        <v>0</v>
      </c>
      <c r="N336" s="97">
        <v>3995.4</v>
      </c>
      <c r="O336" s="98">
        <v>431.6</v>
      </c>
      <c r="P336" s="98">
        <v>431.6</v>
      </c>
      <c r="Q336" s="98">
        <v>461.6</v>
      </c>
      <c r="R336" s="95"/>
      <c r="S336" s="98">
        <v>431.6</v>
      </c>
      <c r="T336" s="98">
        <v>431.6</v>
      </c>
      <c r="U336" s="98">
        <v>461.6</v>
      </c>
      <c r="V336" s="1">
        <f t="shared" si="46"/>
        <v>4.2899999999917782E-2</v>
      </c>
      <c r="W336" s="1">
        <f t="shared" si="47"/>
        <v>1.4899999999897773E-3</v>
      </c>
      <c r="X336" s="1">
        <f t="shared" si="48"/>
        <v>1.4899999999897773E-3</v>
      </c>
      <c r="Y336" s="1">
        <f t="shared" si="49"/>
        <v>1.4899999999897773E-3</v>
      </c>
      <c r="Z336" s="1">
        <f t="shared" si="50"/>
        <v>0</v>
      </c>
      <c r="AA336" s="1">
        <f t="shared" si="51"/>
        <v>1.4899999999897773E-3</v>
      </c>
      <c r="AB336" s="1">
        <f t="shared" si="52"/>
        <v>1.4899999999897773E-3</v>
      </c>
      <c r="AC336" s="1">
        <f t="shared" si="53"/>
        <v>1.4899999999897773E-3</v>
      </c>
      <c r="AD336" s="1" t="b">
        <f t="shared" si="54"/>
        <v>1</v>
      </c>
    </row>
    <row r="337" spans="1:84" s="3" customFormat="1" ht="13.5" customHeight="1" x14ac:dyDescent="0.2">
      <c r="A337" s="13"/>
      <c r="B337" s="15" t="s">
        <v>2</v>
      </c>
      <c r="C337" s="11">
        <v>0</v>
      </c>
      <c r="D337" s="11">
        <v>0</v>
      </c>
      <c r="E337" s="11">
        <v>0</v>
      </c>
      <c r="F337" s="11">
        <v>0</v>
      </c>
      <c r="G337" s="11">
        <v>0</v>
      </c>
      <c r="H337" s="11">
        <v>0</v>
      </c>
      <c r="I337" s="11">
        <v>0</v>
      </c>
      <c r="J337" s="11">
        <v>0</v>
      </c>
      <c r="K337" s="61"/>
      <c r="L337" s="95"/>
      <c r="M337" s="96" t="s">
        <v>2</v>
      </c>
      <c r="N337" s="98">
        <v>0</v>
      </c>
      <c r="O337" s="98">
        <v>0</v>
      </c>
      <c r="P337" s="98">
        <v>0</v>
      </c>
      <c r="Q337" s="98">
        <v>0</v>
      </c>
      <c r="R337" s="95"/>
      <c r="S337" s="98">
        <v>0</v>
      </c>
      <c r="T337" s="98">
        <v>0</v>
      </c>
      <c r="U337" s="98">
        <v>0</v>
      </c>
      <c r="V337" s="1">
        <f t="shared" si="46"/>
        <v>0</v>
      </c>
      <c r="W337" s="1">
        <f t="shared" si="47"/>
        <v>0</v>
      </c>
      <c r="X337" s="1">
        <f t="shared" si="48"/>
        <v>0</v>
      </c>
      <c r="Y337" s="1">
        <f t="shared" si="49"/>
        <v>0</v>
      </c>
      <c r="Z337" s="1">
        <f t="shared" si="50"/>
        <v>0</v>
      </c>
      <c r="AA337" s="1">
        <f t="shared" si="51"/>
        <v>0</v>
      </c>
      <c r="AB337" s="1">
        <f t="shared" si="52"/>
        <v>0</v>
      </c>
      <c r="AC337" s="1">
        <f t="shared" si="53"/>
        <v>0</v>
      </c>
      <c r="AD337" s="1" t="b">
        <f t="shared" si="54"/>
        <v>1</v>
      </c>
    </row>
    <row r="338" spans="1:84" s="3" customFormat="1" ht="15" customHeight="1" x14ac:dyDescent="0.2">
      <c r="A338" s="5"/>
      <c r="B338" s="14" t="s">
        <v>64</v>
      </c>
      <c r="C338" s="9">
        <v>112.00960000000001</v>
      </c>
      <c r="D338" s="9">
        <v>22.401919999999997</v>
      </c>
      <c r="E338" s="9">
        <v>22.401919999999997</v>
      </c>
      <c r="F338" s="9">
        <v>67.205759999999998</v>
      </c>
      <c r="G338" s="9">
        <v>0</v>
      </c>
      <c r="H338" s="9">
        <v>22.401919999999997</v>
      </c>
      <c r="I338" s="9">
        <v>22.401919999999997</v>
      </c>
      <c r="J338" s="9">
        <v>67.205759999999998</v>
      </c>
      <c r="K338" s="61"/>
      <c r="L338" s="95"/>
      <c r="M338" s="92" t="s">
        <v>64</v>
      </c>
      <c r="N338" s="94">
        <v>112</v>
      </c>
      <c r="O338" s="94">
        <v>22.4</v>
      </c>
      <c r="P338" s="94">
        <v>22.4</v>
      </c>
      <c r="Q338" s="94">
        <v>67.2</v>
      </c>
      <c r="R338" s="95"/>
      <c r="S338" s="94">
        <v>22.4</v>
      </c>
      <c r="T338" s="94">
        <v>22.4</v>
      </c>
      <c r="U338" s="94">
        <v>67.2</v>
      </c>
      <c r="V338" s="1">
        <f t="shared" si="46"/>
        <v>9.6000000000060481E-3</v>
      </c>
      <c r="W338" s="1">
        <f t="shared" si="47"/>
        <v>1.9199999999983675E-3</v>
      </c>
      <c r="X338" s="1">
        <f t="shared" si="48"/>
        <v>1.9199999999983675E-3</v>
      </c>
      <c r="Y338" s="1">
        <f t="shared" si="49"/>
        <v>5.7599999999951024E-3</v>
      </c>
      <c r="Z338" s="1">
        <f t="shared" si="50"/>
        <v>0</v>
      </c>
      <c r="AA338" s="1">
        <f t="shared" si="51"/>
        <v>1.9199999999983675E-3</v>
      </c>
      <c r="AB338" s="1">
        <f t="shared" si="52"/>
        <v>1.9199999999983675E-3</v>
      </c>
      <c r="AC338" s="1">
        <f t="shared" si="53"/>
        <v>5.7599999999951024E-3</v>
      </c>
      <c r="AD338" s="1" t="b">
        <f t="shared" si="54"/>
        <v>1</v>
      </c>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row>
    <row r="339" spans="1:84" s="3" customFormat="1" ht="17.25" customHeight="1" x14ac:dyDescent="0.2">
      <c r="A339" s="5"/>
      <c r="B339" s="15" t="s">
        <v>0</v>
      </c>
      <c r="C339" s="11">
        <v>112.00960000000001</v>
      </c>
      <c r="D339" s="11">
        <v>22.401919999999997</v>
      </c>
      <c r="E339" s="11">
        <v>22.401919999999997</v>
      </c>
      <c r="F339" s="11">
        <v>67.205759999999998</v>
      </c>
      <c r="G339" s="11">
        <v>0</v>
      </c>
      <c r="H339" s="11">
        <v>22.401919999999997</v>
      </c>
      <c r="I339" s="11">
        <v>22.401919999999997</v>
      </c>
      <c r="J339" s="11">
        <v>67.205759999999998</v>
      </c>
      <c r="K339" s="61"/>
      <c r="L339" s="95"/>
      <c r="M339" s="96" t="s">
        <v>0</v>
      </c>
      <c r="N339" s="98">
        <v>112</v>
      </c>
      <c r="O339" s="98">
        <v>22.4</v>
      </c>
      <c r="P339" s="98">
        <v>22.4</v>
      </c>
      <c r="Q339" s="98">
        <v>67.2</v>
      </c>
      <c r="R339" s="95"/>
      <c r="S339" s="98">
        <v>22.4</v>
      </c>
      <c r="T339" s="98">
        <v>22.4</v>
      </c>
      <c r="U339" s="98">
        <v>67.2</v>
      </c>
      <c r="V339" s="1">
        <f t="shared" si="46"/>
        <v>9.6000000000060481E-3</v>
      </c>
      <c r="W339" s="1">
        <f t="shared" si="47"/>
        <v>1.9199999999983675E-3</v>
      </c>
      <c r="X339" s="1">
        <f t="shared" si="48"/>
        <v>1.9199999999983675E-3</v>
      </c>
      <c r="Y339" s="1">
        <f t="shared" si="49"/>
        <v>5.7599999999951024E-3</v>
      </c>
      <c r="Z339" s="1">
        <f t="shared" si="50"/>
        <v>0</v>
      </c>
      <c r="AA339" s="1">
        <f t="shared" si="51"/>
        <v>1.9199999999983675E-3</v>
      </c>
      <c r="AB339" s="1">
        <f t="shared" si="52"/>
        <v>1.9199999999983675E-3</v>
      </c>
      <c r="AC339" s="1">
        <f t="shared" si="53"/>
        <v>5.7599999999951024E-3</v>
      </c>
      <c r="AD339" s="1" t="b">
        <f t="shared" si="54"/>
        <v>1</v>
      </c>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row>
    <row r="340" spans="1:84" s="3" customFormat="1" ht="13.5" customHeight="1" x14ac:dyDescent="0.2">
      <c r="A340" s="5"/>
      <c r="B340" s="15" t="s">
        <v>2</v>
      </c>
      <c r="C340" s="11">
        <v>0</v>
      </c>
      <c r="D340" s="11">
        <v>0</v>
      </c>
      <c r="E340" s="11">
        <v>0</v>
      </c>
      <c r="F340" s="11">
        <v>0</v>
      </c>
      <c r="G340" s="11">
        <v>0</v>
      </c>
      <c r="H340" s="11">
        <v>0</v>
      </c>
      <c r="I340" s="11">
        <v>0</v>
      </c>
      <c r="J340" s="11">
        <v>0</v>
      </c>
      <c r="K340" s="61"/>
      <c r="L340" s="95"/>
      <c r="M340" s="96" t="s">
        <v>2</v>
      </c>
      <c r="N340" s="98">
        <v>0</v>
      </c>
      <c r="O340" s="98">
        <v>0</v>
      </c>
      <c r="P340" s="98">
        <v>0</v>
      </c>
      <c r="Q340" s="98">
        <v>0</v>
      </c>
      <c r="R340" s="95"/>
      <c r="S340" s="98">
        <v>0</v>
      </c>
      <c r="T340" s="98">
        <v>0</v>
      </c>
      <c r="U340" s="98">
        <v>0</v>
      </c>
      <c r="V340" s="1">
        <f t="shared" si="46"/>
        <v>0</v>
      </c>
      <c r="W340" s="1">
        <f t="shared" si="47"/>
        <v>0</v>
      </c>
      <c r="X340" s="1">
        <f t="shared" si="48"/>
        <v>0</v>
      </c>
      <c r="Y340" s="1">
        <f t="shared" si="49"/>
        <v>0</v>
      </c>
      <c r="Z340" s="1">
        <f t="shared" si="50"/>
        <v>0</v>
      </c>
      <c r="AA340" s="1">
        <f t="shared" si="51"/>
        <v>0</v>
      </c>
      <c r="AB340" s="1">
        <f t="shared" si="52"/>
        <v>0</v>
      </c>
      <c r="AC340" s="1">
        <f t="shared" si="53"/>
        <v>0</v>
      </c>
      <c r="AD340" s="1" t="b">
        <f t="shared" si="54"/>
        <v>1</v>
      </c>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row>
    <row r="341" spans="1:84" s="3" customFormat="1" ht="13.5" customHeight="1" x14ac:dyDescent="0.2">
      <c r="A341" s="13"/>
      <c r="B341" s="14" t="s">
        <v>61</v>
      </c>
      <c r="C341" s="9">
        <v>1189.8502799999999</v>
      </c>
      <c r="D341" s="9">
        <v>191.02068</v>
      </c>
      <c r="E341" s="9">
        <v>382.04136</v>
      </c>
      <c r="F341" s="9">
        <v>690.43547999999998</v>
      </c>
      <c r="G341" s="9">
        <v>0</v>
      </c>
      <c r="H341" s="9">
        <v>0</v>
      </c>
      <c r="I341" s="9">
        <v>191.02068</v>
      </c>
      <c r="J341" s="9">
        <v>499.41480000000001</v>
      </c>
      <c r="K341" s="61"/>
      <c r="L341" s="95"/>
      <c r="M341" s="92" t="s">
        <v>61</v>
      </c>
      <c r="N341" s="93">
        <v>1189.9000000000001</v>
      </c>
      <c r="O341" s="94">
        <v>191</v>
      </c>
      <c r="P341" s="94">
        <v>382</v>
      </c>
      <c r="Q341" s="94">
        <v>690.4</v>
      </c>
      <c r="R341" s="95"/>
      <c r="S341" s="94">
        <v>0</v>
      </c>
      <c r="T341" s="94">
        <v>191</v>
      </c>
      <c r="U341" s="94">
        <v>499.4</v>
      </c>
      <c r="V341" s="1">
        <f t="shared" si="46"/>
        <v>-4.972000000020671E-2</v>
      </c>
      <c r="W341" s="1">
        <f t="shared" si="47"/>
        <v>2.0679999999998699E-2</v>
      </c>
      <c r="X341" s="1">
        <f t="shared" si="48"/>
        <v>4.1359999999997399E-2</v>
      </c>
      <c r="Y341" s="1">
        <f t="shared" si="49"/>
        <v>3.5480000000006839E-2</v>
      </c>
      <c r="Z341" s="1">
        <f t="shared" si="50"/>
        <v>0</v>
      </c>
      <c r="AA341" s="1">
        <f t="shared" si="51"/>
        <v>0</v>
      </c>
      <c r="AB341" s="1">
        <f t="shared" si="52"/>
        <v>2.0679999999998699E-2</v>
      </c>
      <c r="AC341" s="1">
        <f t="shared" si="53"/>
        <v>1.4800000000036562E-2</v>
      </c>
      <c r="AD341" s="1" t="b">
        <f t="shared" si="54"/>
        <v>1</v>
      </c>
    </row>
    <row r="342" spans="1:84" s="3" customFormat="1" ht="13.5" customHeight="1" x14ac:dyDescent="0.2">
      <c r="A342" s="13"/>
      <c r="B342" s="15" t="s">
        <v>0</v>
      </c>
      <c r="C342" s="11">
        <v>1189.8502799999999</v>
      </c>
      <c r="D342" s="11">
        <v>191.02068</v>
      </c>
      <c r="E342" s="11">
        <v>382.04136</v>
      </c>
      <c r="F342" s="11">
        <v>690.43547999999998</v>
      </c>
      <c r="G342" s="11">
        <v>0</v>
      </c>
      <c r="H342" s="11">
        <v>0</v>
      </c>
      <c r="I342" s="11">
        <v>191.02068</v>
      </c>
      <c r="J342" s="11">
        <v>499.41480000000001</v>
      </c>
      <c r="K342" s="61"/>
      <c r="L342" s="95"/>
      <c r="M342" s="96" t="s">
        <v>0</v>
      </c>
      <c r="N342" s="97">
        <v>1189.9000000000001</v>
      </c>
      <c r="O342" s="98">
        <v>191</v>
      </c>
      <c r="P342" s="98">
        <v>382</v>
      </c>
      <c r="Q342" s="98">
        <v>690.4</v>
      </c>
      <c r="R342" s="95"/>
      <c r="S342" s="98">
        <v>0</v>
      </c>
      <c r="T342" s="98">
        <v>191</v>
      </c>
      <c r="U342" s="98">
        <v>499.4</v>
      </c>
      <c r="V342" s="1">
        <f t="shared" si="46"/>
        <v>-4.972000000020671E-2</v>
      </c>
      <c r="W342" s="1">
        <f t="shared" si="47"/>
        <v>2.0679999999998699E-2</v>
      </c>
      <c r="X342" s="1">
        <f t="shared" si="48"/>
        <v>4.1359999999997399E-2</v>
      </c>
      <c r="Y342" s="1">
        <f t="shared" si="49"/>
        <v>3.5480000000006839E-2</v>
      </c>
      <c r="Z342" s="1">
        <f t="shared" si="50"/>
        <v>0</v>
      </c>
      <c r="AA342" s="1">
        <f t="shared" si="51"/>
        <v>0</v>
      </c>
      <c r="AB342" s="1">
        <f t="shared" si="52"/>
        <v>2.0679999999998699E-2</v>
      </c>
      <c r="AC342" s="1">
        <f t="shared" si="53"/>
        <v>1.4800000000036562E-2</v>
      </c>
      <c r="AD342" s="1" t="b">
        <f t="shared" si="54"/>
        <v>1</v>
      </c>
    </row>
    <row r="343" spans="1:84" s="3" customFormat="1" ht="13.5" customHeight="1" x14ac:dyDescent="0.2">
      <c r="A343" s="13"/>
      <c r="B343" s="15" t="s">
        <v>130</v>
      </c>
      <c r="C343" s="11">
        <v>0</v>
      </c>
      <c r="D343" s="11">
        <v>0</v>
      </c>
      <c r="E343" s="11">
        <v>0</v>
      </c>
      <c r="F343" s="11">
        <v>0</v>
      </c>
      <c r="G343" s="11">
        <v>0</v>
      </c>
      <c r="H343" s="11">
        <v>0</v>
      </c>
      <c r="I343" s="11">
        <v>0</v>
      </c>
      <c r="J343" s="11">
        <v>0</v>
      </c>
      <c r="K343" s="61"/>
      <c r="L343" s="95"/>
      <c r="M343" s="96" t="s">
        <v>2</v>
      </c>
      <c r="N343" s="98">
        <v>0</v>
      </c>
      <c r="O343" s="98">
        <v>0</v>
      </c>
      <c r="P343" s="98">
        <v>0</v>
      </c>
      <c r="Q343" s="98">
        <v>0</v>
      </c>
      <c r="R343" s="95"/>
      <c r="S343" s="98">
        <v>0</v>
      </c>
      <c r="T343" s="98">
        <v>0</v>
      </c>
      <c r="U343" s="98">
        <v>0</v>
      </c>
      <c r="V343" s="1">
        <f t="shared" si="46"/>
        <v>0</v>
      </c>
      <c r="W343" s="1">
        <f t="shared" si="47"/>
        <v>0</v>
      </c>
      <c r="X343" s="1">
        <f t="shared" si="48"/>
        <v>0</v>
      </c>
      <c r="Y343" s="1">
        <f t="shared" si="49"/>
        <v>0</v>
      </c>
      <c r="Z343" s="1">
        <f t="shared" si="50"/>
        <v>0</v>
      </c>
      <c r="AA343" s="1">
        <f t="shared" si="51"/>
        <v>0</v>
      </c>
      <c r="AB343" s="1">
        <f t="shared" si="52"/>
        <v>0</v>
      </c>
      <c r="AC343" s="1">
        <f t="shared" si="53"/>
        <v>0</v>
      </c>
      <c r="AD343" s="1" t="b">
        <f>+B343=M343</f>
        <v>0</v>
      </c>
    </row>
    <row r="344" spans="1:84" s="3" customFormat="1" ht="13.5" customHeight="1" x14ac:dyDescent="0.2">
      <c r="A344" s="13"/>
      <c r="B344" s="14" t="s">
        <v>194</v>
      </c>
      <c r="C344" s="9">
        <v>8629.4850000000006</v>
      </c>
      <c r="D344" s="9">
        <v>0</v>
      </c>
      <c r="E344" s="9">
        <v>719.12374999999997</v>
      </c>
      <c r="F344" s="9">
        <v>1438.2474999999999</v>
      </c>
      <c r="G344" s="9">
        <v>0</v>
      </c>
      <c r="H344" s="9">
        <v>0</v>
      </c>
      <c r="I344" s="9">
        <v>719.12374999999997</v>
      </c>
      <c r="J344" s="9">
        <v>1438.2474999999999</v>
      </c>
      <c r="K344" s="61"/>
      <c r="L344" s="95"/>
      <c r="M344" s="92" t="s">
        <v>332</v>
      </c>
      <c r="N344" s="93">
        <v>8629.5</v>
      </c>
      <c r="O344" s="94">
        <v>0</v>
      </c>
      <c r="P344" s="94">
        <v>719.1</v>
      </c>
      <c r="Q344" s="93">
        <v>1438.2</v>
      </c>
      <c r="R344" s="95"/>
      <c r="S344" s="94">
        <v>0</v>
      </c>
      <c r="T344" s="94">
        <v>719.1</v>
      </c>
      <c r="U344" s="93">
        <v>1438.2</v>
      </c>
      <c r="V344" s="1">
        <f t="shared" si="46"/>
        <v>-1.4999999999417923E-2</v>
      </c>
      <c r="W344" s="1">
        <f t="shared" si="47"/>
        <v>0</v>
      </c>
      <c r="X344" s="1">
        <f t="shared" si="48"/>
        <v>2.3749999999949978E-2</v>
      </c>
      <c r="Y344" s="1">
        <f t="shared" si="49"/>
        <v>4.7499999999899956E-2</v>
      </c>
      <c r="Z344" s="1">
        <f t="shared" si="50"/>
        <v>0</v>
      </c>
      <c r="AA344" s="1">
        <f t="shared" si="51"/>
        <v>0</v>
      </c>
      <c r="AB344" s="1">
        <f t="shared" si="52"/>
        <v>2.3749999999949978E-2</v>
      </c>
      <c r="AC344" s="1">
        <f t="shared" si="53"/>
        <v>4.7499999999899956E-2</v>
      </c>
      <c r="AD344" s="1" t="b">
        <f>+B344=M344</f>
        <v>0</v>
      </c>
    </row>
    <row r="345" spans="1:84" s="3" customFormat="1" ht="13.5" customHeight="1" x14ac:dyDescent="0.2">
      <c r="A345" s="13"/>
      <c r="B345" s="15" t="s">
        <v>0</v>
      </c>
      <c r="C345" s="11">
        <v>8629.4850000000006</v>
      </c>
      <c r="D345" s="11">
        <v>0</v>
      </c>
      <c r="E345" s="11">
        <v>719.12374999999997</v>
      </c>
      <c r="F345" s="11">
        <v>1438.2474999999999</v>
      </c>
      <c r="G345" s="11">
        <v>0</v>
      </c>
      <c r="H345" s="11">
        <v>0</v>
      </c>
      <c r="I345" s="11">
        <v>719.12374999999997</v>
      </c>
      <c r="J345" s="11">
        <v>1438.2474999999999</v>
      </c>
      <c r="K345" s="61"/>
      <c r="L345" s="95"/>
      <c r="M345" s="96" t="s">
        <v>0</v>
      </c>
      <c r="N345" s="97">
        <v>8629.5</v>
      </c>
      <c r="O345" s="98">
        <v>0</v>
      </c>
      <c r="P345" s="98">
        <v>719.1</v>
      </c>
      <c r="Q345" s="97">
        <v>1438.2</v>
      </c>
      <c r="R345" s="95"/>
      <c r="S345" s="98">
        <v>0</v>
      </c>
      <c r="T345" s="98">
        <v>719.1</v>
      </c>
      <c r="U345" s="97">
        <v>1438.2</v>
      </c>
      <c r="V345" s="1">
        <f t="shared" si="46"/>
        <v>-1.4999999999417923E-2</v>
      </c>
      <c r="W345" s="1">
        <f t="shared" si="47"/>
        <v>0</v>
      </c>
      <c r="X345" s="1">
        <f t="shared" si="48"/>
        <v>2.3749999999949978E-2</v>
      </c>
      <c r="Y345" s="1">
        <f t="shared" si="49"/>
        <v>4.7499999999899956E-2</v>
      </c>
      <c r="Z345" s="1">
        <f t="shared" si="50"/>
        <v>0</v>
      </c>
      <c r="AA345" s="1">
        <f t="shared" si="51"/>
        <v>0</v>
      </c>
      <c r="AB345" s="1">
        <f t="shared" si="52"/>
        <v>2.3749999999949978E-2</v>
      </c>
      <c r="AC345" s="1">
        <f t="shared" si="53"/>
        <v>4.7499999999899956E-2</v>
      </c>
      <c r="AD345" s="1" t="b">
        <f t="shared" si="54"/>
        <v>1</v>
      </c>
    </row>
    <row r="346" spans="1:84" s="3" customFormat="1" ht="13.5" customHeight="1" x14ac:dyDescent="0.2">
      <c r="A346" s="13"/>
      <c r="B346" s="15" t="s">
        <v>2</v>
      </c>
      <c r="C346" s="11">
        <v>0</v>
      </c>
      <c r="D346" s="11">
        <v>0</v>
      </c>
      <c r="E346" s="11">
        <v>0</v>
      </c>
      <c r="F346" s="11">
        <v>0</v>
      </c>
      <c r="G346" s="11">
        <v>0</v>
      </c>
      <c r="H346" s="11">
        <v>0</v>
      </c>
      <c r="I346" s="11">
        <v>0</v>
      </c>
      <c r="J346" s="11">
        <v>0</v>
      </c>
      <c r="K346" s="61"/>
      <c r="L346" s="95"/>
      <c r="M346" s="96" t="s">
        <v>2</v>
      </c>
      <c r="N346" s="98">
        <v>0</v>
      </c>
      <c r="O346" s="98">
        <v>0</v>
      </c>
      <c r="P346" s="98">
        <v>0</v>
      </c>
      <c r="Q346" s="98">
        <v>0</v>
      </c>
      <c r="R346" s="95"/>
      <c r="S346" s="98">
        <v>0</v>
      </c>
      <c r="T346" s="98">
        <v>0</v>
      </c>
      <c r="U346" s="98">
        <v>0</v>
      </c>
      <c r="V346" s="1">
        <f t="shared" si="46"/>
        <v>0</v>
      </c>
      <c r="W346" s="1">
        <f t="shared" si="47"/>
        <v>0</v>
      </c>
      <c r="X346" s="1">
        <f t="shared" si="48"/>
        <v>0</v>
      </c>
      <c r="Y346" s="1">
        <f t="shared" si="49"/>
        <v>0</v>
      </c>
      <c r="Z346" s="1">
        <f t="shared" si="50"/>
        <v>0</v>
      </c>
      <c r="AA346" s="1">
        <f t="shared" si="51"/>
        <v>0</v>
      </c>
      <c r="AB346" s="1">
        <f t="shared" si="52"/>
        <v>0</v>
      </c>
      <c r="AC346" s="1">
        <f t="shared" si="53"/>
        <v>0</v>
      </c>
      <c r="AD346" s="1" t="b">
        <f t="shared" si="54"/>
        <v>1</v>
      </c>
    </row>
    <row r="347" spans="1:84" s="3" customFormat="1" ht="13.5" customHeight="1" x14ac:dyDescent="0.2">
      <c r="A347" s="13"/>
      <c r="B347" s="14" t="s">
        <v>132</v>
      </c>
      <c r="C347" s="9">
        <v>6337.4930000000004</v>
      </c>
      <c r="D347" s="9">
        <v>0</v>
      </c>
      <c r="E347" s="9">
        <v>0</v>
      </c>
      <c r="F347" s="9">
        <v>1154.405</v>
      </c>
      <c r="G347" s="9">
        <v>0</v>
      </c>
      <c r="H347" s="9">
        <v>0</v>
      </c>
      <c r="I347" s="9">
        <v>0</v>
      </c>
      <c r="J347" s="9">
        <v>1154.405</v>
      </c>
      <c r="K347" s="61"/>
      <c r="L347" s="95"/>
      <c r="M347" s="92" t="s">
        <v>333</v>
      </c>
      <c r="N347" s="93">
        <v>6337.5</v>
      </c>
      <c r="O347" s="94">
        <v>0</v>
      </c>
      <c r="P347" s="94">
        <v>0</v>
      </c>
      <c r="Q347" s="93">
        <v>1154.4000000000001</v>
      </c>
      <c r="R347" s="95"/>
      <c r="S347" s="94">
        <v>0</v>
      </c>
      <c r="T347" s="94">
        <v>0</v>
      </c>
      <c r="U347" s="93">
        <v>1154.4000000000001</v>
      </c>
      <c r="V347" s="1">
        <f t="shared" si="46"/>
        <v>-6.9999999996070983E-3</v>
      </c>
      <c r="W347" s="1">
        <f t="shared" si="47"/>
        <v>0</v>
      </c>
      <c r="X347" s="1">
        <f t="shared" si="48"/>
        <v>0</v>
      </c>
      <c r="Y347" s="1">
        <f t="shared" si="49"/>
        <v>4.9999999998817657E-3</v>
      </c>
      <c r="Z347" s="1">
        <f t="shared" si="50"/>
        <v>0</v>
      </c>
      <c r="AA347" s="1">
        <f t="shared" si="51"/>
        <v>0</v>
      </c>
      <c r="AB347" s="1">
        <f t="shared" si="52"/>
        <v>0</v>
      </c>
      <c r="AC347" s="1">
        <f t="shared" si="53"/>
        <v>4.9999999998817657E-3</v>
      </c>
      <c r="AD347" s="1" t="b">
        <f>+B347=M347</f>
        <v>0</v>
      </c>
    </row>
    <row r="348" spans="1:84" s="3" customFormat="1" ht="13.5" customHeight="1" x14ac:dyDescent="0.2">
      <c r="A348" s="13"/>
      <c r="B348" s="15" t="s">
        <v>0</v>
      </c>
      <c r="C348" s="11">
        <v>6337.4930000000004</v>
      </c>
      <c r="D348" s="11">
        <v>0</v>
      </c>
      <c r="E348" s="11">
        <v>0</v>
      </c>
      <c r="F348" s="11">
        <v>1154.405</v>
      </c>
      <c r="G348" s="11">
        <v>0</v>
      </c>
      <c r="H348" s="11">
        <v>0</v>
      </c>
      <c r="I348" s="11">
        <v>0</v>
      </c>
      <c r="J348" s="11">
        <v>1154.405</v>
      </c>
      <c r="K348" s="61"/>
      <c r="L348" s="95"/>
      <c r="M348" s="96" t="s">
        <v>0</v>
      </c>
      <c r="N348" s="97">
        <v>6337.5</v>
      </c>
      <c r="O348" s="98">
        <v>0</v>
      </c>
      <c r="P348" s="98">
        <v>0</v>
      </c>
      <c r="Q348" s="97">
        <v>1154.4000000000001</v>
      </c>
      <c r="R348" s="95"/>
      <c r="S348" s="98">
        <v>0</v>
      </c>
      <c r="T348" s="98">
        <v>0</v>
      </c>
      <c r="U348" s="97">
        <v>1154.4000000000001</v>
      </c>
      <c r="V348" s="1">
        <f t="shared" si="46"/>
        <v>-6.9999999996070983E-3</v>
      </c>
      <c r="W348" s="1">
        <f t="shared" si="47"/>
        <v>0</v>
      </c>
      <c r="X348" s="1">
        <f t="shared" si="48"/>
        <v>0</v>
      </c>
      <c r="Y348" s="1">
        <f t="shared" si="49"/>
        <v>4.9999999998817657E-3</v>
      </c>
      <c r="Z348" s="1">
        <f t="shared" si="50"/>
        <v>0</v>
      </c>
      <c r="AA348" s="1">
        <f t="shared" si="51"/>
        <v>0</v>
      </c>
      <c r="AB348" s="1">
        <f t="shared" si="52"/>
        <v>0</v>
      </c>
      <c r="AC348" s="1">
        <f t="shared" si="53"/>
        <v>4.9999999998817657E-3</v>
      </c>
      <c r="AD348" s="1" t="b">
        <f t="shared" si="54"/>
        <v>1</v>
      </c>
    </row>
    <row r="349" spans="1:84" s="3" customFormat="1" ht="13.5" customHeight="1" x14ac:dyDescent="0.2">
      <c r="A349" s="13"/>
      <c r="B349" s="15" t="s">
        <v>2</v>
      </c>
      <c r="C349" s="11">
        <v>0</v>
      </c>
      <c r="D349" s="11">
        <v>0</v>
      </c>
      <c r="E349" s="11">
        <v>0</v>
      </c>
      <c r="F349" s="11">
        <v>0</v>
      </c>
      <c r="G349" s="11">
        <v>0</v>
      </c>
      <c r="H349" s="11">
        <v>0</v>
      </c>
      <c r="I349" s="11">
        <v>0</v>
      </c>
      <c r="J349" s="11">
        <v>0</v>
      </c>
      <c r="K349" s="61"/>
      <c r="L349" s="95"/>
      <c r="M349" s="96" t="s">
        <v>2</v>
      </c>
      <c r="N349" s="98">
        <v>0</v>
      </c>
      <c r="O349" s="98">
        <v>0</v>
      </c>
      <c r="P349" s="98">
        <v>0</v>
      </c>
      <c r="Q349" s="98">
        <v>0</v>
      </c>
      <c r="R349" s="95"/>
      <c r="S349" s="98">
        <v>0</v>
      </c>
      <c r="T349" s="98">
        <v>0</v>
      </c>
      <c r="U349" s="98">
        <v>0</v>
      </c>
      <c r="V349" s="1">
        <f t="shared" si="46"/>
        <v>0</v>
      </c>
      <c r="W349" s="1">
        <f t="shared" si="47"/>
        <v>0</v>
      </c>
      <c r="X349" s="1">
        <f t="shared" si="48"/>
        <v>0</v>
      </c>
      <c r="Y349" s="1">
        <f t="shared" si="49"/>
        <v>0</v>
      </c>
      <c r="Z349" s="1">
        <f t="shared" si="50"/>
        <v>0</v>
      </c>
      <c r="AA349" s="1">
        <f t="shared" si="51"/>
        <v>0</v>
      </c>
      <c r="AB349" s="1">
        <f t="shared" si="52"/>
        <v>0</v>
      </c>
      <c r="AC349" s="1">
        <f t="shared" si="53"/>
        <v>0</v>
      </c>
      <c r="AD349" s="1" t="b">
        <f t="shared" si="54"/>
        <v>1</v>
      </c>
    </row>
    <row r="350" spans="1:84" s="3" customFormat="1" ht="13.5" customHeight="1" x14ac:dyDescent="0.2">
      <c r="A350" s="13"/>
      <c r="B350" s="14" t="s">
        <v>140</v>
      </c>
      <c r="C350" s="9">
        <v>7203.4653600000001</v>
      </c>
      <c r="D350" s="9">
        <v>819.20543999999995</v>
      </c>
      <c r="E350" s="9">
        <v>1502.61708</v>
      </c>
      <c r="F350" s="9">
        <v>2043.67408</v>
      </c>
      <c r="G350" s="9">
        <v>0</v>
      </c>
      <c r="H350" s="9">
        <v>0</v>
      </c>
      <c r="I350" s="9">
        <v>135.79379999999998</v>
      </c>
      <c r="J350" s="9">
        <v>828.05572999999993</v>
      </c>
      <c r="K350" s="61"/>
      <c r="L350" s="95"/>
      <c r="M350" s="92" t="s">
        <v>140</v>
      </c>
      <c r="N350" s="93">
        <v>7203.5</v>
      </c>
      <c r="O350" s="94">
        <v>819.2</v>
      </c>
      <c r="P350" s="93">
        <v>1502.6</v>
      </c>
      <c r="Q350" s="93">
        <v>2043.7</v>
      </c>
      <c r="R350" s="95"/>
      <c r="S350" s="94">
        <v>0</v>
      </c>
      <c r="T350" s="94">
        <v>135.80000000000001</v>
      </c>
      <c r="U350" s="94">
        <v>828.1</v>
      </c>
      <c r="V350" s="1">
        <f t="shared" si="46"/>
        <v>-3.4639999999853899E-2</v>
      </c>
      <c r="W350" s="1">
        <f t="shared" si="47"/>
        <v>5.4399999999077409E-3</v>
      </c>
      <c r="X350" s="1">
        <f t="shared" si="48"/>
        <v>1.7080000000078144E-2</v>
      </c>
      <c r="Y350" s="1">
        <f t="shared" si="49"/>
        <v>-2.592000000004191E-2</v>
      </c>
      <c r="Z350" s="1">
        <f t="shared" si="50"/>
        <v>0</v>
      </c>
      <c r="AA350" s="1">
        <f t="shared" si="51"/>
        <v>0</v>
      </c>
      <c r="AB350" s="1">
        <f t="shared" si="52"/>
        <v>-6.2000000000352884E-3</v>
      </c>
      <c r="AC350" s="1">
        <f t="shared" si="53"/>
        <v>-4.4270000000096843E-2</v>
      </c>
      <c r="AD350" s="1" t="b">
        <f t="shared" si="54"/>
        <v>1</v>
      </c>
    </row>
    <row r="351" spans="1:84" s="3" customFormat="1" ht="13.5" customHeight="1" x14ac:dyDescent="0.2">
      <c r="A351" s="13"/>
      <c r="B351" s="15" t="s">
        <v>0</v>
      </c>
      <c r="C351" s="11">
        <v>7203.4653600000001</v>
      </c>
      <c r="D351" s="11">
        <v>819.20543999999995</v>
      </c>
      <c r="E351" s="11">
        <v>1502.61708</v>
      </c>
      <c r="F351" s="11">
        <v>2043.67408</v>
      </c>
      <c r="G351" s="11">
        <v>0</v>
      </c>
      <c r="H351" s="11">
        <v>0</v>
      </c>
      <c r="I351" s="11">
        <v>135.79379999999998</v>
      </c>
      <c r="J351" s="11">
        <v>828.05572999999993</v>
      </c>
      <c r="K351" s="61"/>
      <c r="L351" s="95"/>
      <c r="M351" s="96" t="s">
        <v>0</v>
      </c>
      <c r="N351" s="97">
        <v>7203.5</v>
      </c>
      <c r="O351" s="98">
        <v>819.2</v>
      </c>
      <c r="P351" s="97">
        <v>1502.6</v>
      </c>
      <c r="Q351" s="97">
        <v>2043.7</v>
      </c>
      <c r="R351" s="95"/>
      <c r="S351" s="98">
        <v>0</v>
      </c>
      <c r="T351" s="98">
        <v>135.80000000000001</v>
      </c>
      <c r="U351" s="98">
        <v>828.1</v>
      </c>
      <c r="V351" s="1">
        <f t="shared" si="46"/>
        <v>-3.4639999999853899E-2</v>
      </c>
      <c r="W351" s="1">
        <f t="shared" si="47"/>
        <v>5.4399999999077409E-3</v>
      </c>
      <c r="X351" s="1">
        <f t="shared" si="48"/>
        <v>1.7080000000078144E-2</v>
      </c>
      <c r="Y351" s="1">
        <f t="shared" si="49"/>
        <v>-2.592000000004191E-2</v>
      </c>
      <c r="Z351" s="1">
        <f t="shared" si="50"/>
        <v>0</v>
      </c>
      <c r="AA351" s="1">
        <f t="shared" si="51"/>
        <v>0</v>
      </c>
      <c r="AB351" s="1">
        <f t="shared" si="52"/>
        <v>-6.2000000000352884E-3</v>
      </c>
      <c r="AC351" s="1">
        <f t="shared" si="53"/>
        <v>-4.4270000000096843E-2</v>
      </c>
      <c r="AD351" s="1" t="b">
        <f t="shared" si="54"/>
        <v>1</v>
      </c>
    </row>
    <row r="352" spans="1:84" s="3" customFormat="1" ht="13.5" customHeight="1" x14ac:dyDescent="0.2">
      <c r="A352" s="13"/>
      <c r="B352" s="15" t="s">
        <v>2</v>
      </c>
      <c r="C352" s="11">
        <v>0</v>
      </c>
      <c r="D352" s="11">
        <v>0</v>
      </c>
      <c r="E352" s="11">
        <v>0</v>
      </c>
      <c r="F352" s="11">
        <v>0</v>
      </c>
      <c r="G352" s="11">
        <v>0</v>
      </c>
      <c r="H352" s="11">
        <v>0</v>
      </c>
      <c r="I352" s="11">
        <v>0</v>
      </c>
      <c r="J352" s="11">
        <v>0</v>
      </c>
      <c r="K352" s="61"/>
      <c r="L352" s="95"/>
      <c r="M352" s="96" t="s">
        <v>2</v>
      </c>
      <c r="N352" s="98">
        <v>0</v>
      </c>
      <c r="O352" s="98">
        <v>0</v>
      </c>
      <c r="P352" s="98">
        <v>0</v>
      </c>
      <c r="Q352" s="98">
        <v>0</v>
      </c>
      <c r="R352" s="95"/>
      <c r="S352" s="98">
        <v>0</v>
      </c>
      <c r="T352" s="98">
        <v>0</v>
      </c>
      <c r="U352" s="98">
        <v>0</v>
      </c>
      <c r="V352" s="1">
        <f t="shared" si="46"/>
        <v>0</v>
      </c>
      <c r="W352" s="1">
        <f t="shared" si="47"/>
        <v>0</v>
      </c>
      <c r="X352" s="1">
        <f t="shared" si="48"/>
        <v>0</v>
      </c>
      <c r="Y352" s="1">
        <f t="shared" si="49"/>
        <v>0</v>
      </c>
      <c r="Z352" s="1">
        <f t="shared" si="50"/>
        <v>0</v>
      </c>
      <c r="AA352" s="1">
        <f t="shared" si="51"/>
        <v>0</v>
      </c>
      <c r="AB352" s="1">
        <f t="shared" si="52"/>
        <v>0</v>
      </c>
      <c r="AC352" s="1">
        <f t="shared" si="53"/>
        <v>0</v>
      </c>
      <c r="AD352" s="1" t="b">
        <f t="shared" si="54"/>
        <v>1</v>
      </c>
    </row>
    <row r="353" spans="1:84" s="3" customFormat="1" ht="36.75" customHeight="1" x14ac:dyDescent="0.2">
      <c r="A353" s="5"/>
      <c r="B353" s="14" t="s">
        <v>267</v>
      </c>
      <c r="C353" s="9">
        <v>129.03224</v>
      </c>
      <c r="D353" s="9">
        <v>0</v>
      </c>
      <c r="E353" s="9">
        <v>0</v>
      </c>
      <c r="F353" s="9">
        <v>57.848120000000002</v>
      </c>
      <c r="G353" s="9">
        <v>0</v>
      </c>
      <c r="H353" s="9">
        <v>0</v>
      </c>
      <c r="I353" s="9">
        <v>0</v>
      </c>
      <c r="J353" s="9">
        <v>1.4470000000000001</v>
      </c>
      <c r="K353" s="61"/>
      <c r="L353" s="95"/>
      <c r="M353" s="92" t="s">
        <v>334</v>
      </c>
      <c r="N353" s="94">
        <v>129</v>
      </c>
      <c r="O353" s="94">
        <v>0</v>
      </c>
      <c r="P353" s="94">
        <v>0</v>
      </c>
      <c r="Q353" s="94">
        <v>57.8</v>
      </c>
      <c r="R353" s="95"/>
      <c r="S353" s="94">
        <v>0</v>
      </c>
      <c r="T353" s="94">
        <v>0</v>
      </c>
      <c r="U353" s="94">
        <v>1.4</v>
      </c>
      <c r="V353" s="1">
        <f t="shared" si="46"/>
        <v>3.2240000000001601E-2</v>
      </c>
      <c r="W353" s="1">
        <f t="shared" si="47"/>
        <v>0</v>
      </c>
      <c r="X353" s="1">
        <f t="shared" si="48"/>
        <v>0</v>
      </c>
      <c r="Y353" s="1">
        <f t="shared" si="49"/>
        <v>4.8120000000004381E-2</v>
      </c>
      <c r="Z353" s="1">
        <f t="shared" si="50"/>
        <v>0</v>
      </c>
      <c r="AA353" s="1">
        <f t="shared" si="51"/>
        <v>0</v>
      </c>
      <c r="AB353" s="1">
        <f t="shared" si="52"/>
        <v>0</v>
      </c>
      <c r="AC353" s="1">
        <f t="shared" si="53"/>
        <v>4.7000000000000153E-2</v>
      </c>
      <c r="AD353" s="1" t="b">
        <f>+B353=M353</f>
        <v>0</v>
      </c>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row>
    <row r="354" spans="1:84" s="3" customFormat="1" ht="13.5" customHeight="1" x14ac:dyDescent="0.2">
      <c r="A354" s="5"/>
      <c r="B354" s="15" t="s">
        <v>0</v>
      </c>
      <c r="C354" s="11">
        <v>129.03224</v>
      </c>
      <c r="D354" s="11">
        <v>0</v>
      </c>
      <c r="E354" s="11">
        <v>0</v>
      </c>
      <c r="F354" s="11">
        <v>57.848120000000002</v>
      </c>
      <c r="G354" s="11">
        <v>0</v>
      </c>
      <c r="H354" s="11">
        <v>0</v>
      </c>
      <c r="I354" s="11">
        <v>0</v>
      </c>
      <c r="J354" s="11">
        <v>1.4470000000000001</v>
      </c>
      <c r="K354" s="61"/>
      <c r="L354" s="95"/>
      <c r="M354" s="96" t="s">
        <v>0</v>
      </c>
      <c r="N354" s="98">
        <v>129</v>
      </c>
      <c r="O354" s="98">
        <v>0</v>
      </c>
      <c r="P354" s="98">
        <v>0</v>
      </c>
      <c r="Q354" s="98">
        <v>57.8</v>
      </c>
      <c r="R354" s="95"/>
      <c r="S354" s="98">
        <v>0</v>
      </c>
      <c r="T354" s="98">
        <v>0</v>
      </c>
      <c r="U354" s="98">
        <v>1.4</v>
      </c>
      <c r="V354" s="1">
        <f t="shared" si="46"/>
        <v>3.2240000000001601E-2</v>
      </c>
      <c r="W354" s="1">
        <f t="shared" si="47"/>
        <v>0</v>
      </c>
      <c r="X354" s="1">
        <f t="shared" si="48"/>
        <v>0</v>
      </c>
      <c r="Y354" s="1">
        <f t="shared" si="49"/>
        <v>4.8120000000004381E-2</v>
      </c>
      <c r="Z354" s="1">
        <f t="shared" si="50"/>
        <v>0</v>
      </c>
      <c r="AA354" s="1">
        <f t="shared" si="51"/>
        <v>0</v>
      </c>
      <c r="AB354" s="1">
        <f t="shared" si="52"/>
        <v>0</v>
      </c>
      <c r="AC354" s="1">
        <f t="shared" si="53"/>
        <v>4.7000000000000153E-2</v>
      </c>
      <c r="AD354" s="1" t="b">
        <f t="shared" si="54"/>
        <v>1</v>
      </c>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row>
    <row r="355" spans="1:84" s="3" customFormat="1" ht="13.5" customHeight="1" x14ac:dyDescent="0.2">
      <c r="A355" s="5"/>
      <c r="B355" s="15" t="s">
        <v>2</v>
      </c>
      <c r="C355" s="11">
        <v>0</v>
      </c>
      <c r="D355" s="11">
        <v>0</v>
      </c>
      <c r="E355" s="11">
        <v>0</v>
      </c>
      <c r="F355" s="11">
        <v>0</v>
      </c>
      <c r="G355" s="11">
        <v>0</v>
      </c>
      <c r="H355" s="11">
        <v>0</v>
      </c>
      <c r="I355" s="11">
        <v>0</v>
      </c>
      <c r="J355" s="11">
        <v>0</v>
      </c>
      <c r="K355" s="61"/>
      <c r="L355" s="95"/>
      <c r="M355" s="96" t="s">
        <v>2</v>
      </c>
      <c r="N355" s="98">
        <v>0</v>
      </c>
      <c r="O355" s="98">
        <v>0</v>
      </c>
      <c r="P355" s="98">
        <v>0</v>
      </c>
      <c r="Q355" s="98">
        <v>0</v>
      </c>
      <c r="R355" s="95"/>
      <c r="S355" s="98">
        <v>0</v>
      </c>
      <c r="T355" s="98">
        <v>0</v>
      </c>
      <c r="U355" s="98">
        <v>0</v>
      </c>
      <c r="V355" s="1">
        <f t="shared" si="46"/>
        <v>0</v>
      </c>
      <c r="W355" s="1">
        <f t="shared" si="47"/>
        <v>0</v>
      </c>
      <c r="X355" s="1">
        <f t="shared" si="48"/>
        <v>0</v>
      </c>
      <c r="Y355" s="1">
        <f t="shared" si="49"/>
        <v>0</v>
      </c>
      <c r="Z355" s="1">
        <f t="shared" si="50"/>
        <v>0</v>
      </c>
      <c r="AA355" s="1">
        <f t="shared" si="51"/>
        <v>0</v>
      </c>
      <c r="AB355" s="1">
        <f t="shared" si="52"/>
        <v>0</v>
      </c>
      <c r="AC355" s="1">
        <f t="shared" si="53"/>
        <v>0</v>
      </c>
      <c r="AD355" s="1" t="b">
        <f t="shared" si="54"/>
        <v>1</v>
      </c>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row>
    <row r="356" spans="1:84" s="3" customFormat="1" ht="18" customHeight="1" x14ac:dyDescent="0.2">
      <c r="A356" s="5"/>
      <c r="B356" s="14" t="s">
        <v>179</v>
      </c>
      <c r="C356" s="9">
        <v>1045.1620415999998</v>
      </c>
      <c r="D356" s="9">
        <v>143.18918199999996</v>
      </c>
      <c r="E356" s="9">
        <v>286.37836399999992</v>
      </c>
      <c r="F356" s="9">
        <v>429.56754599999999</v>
      </c>
      <c r="G356" s="9">
        <v>0</v>
      </c>
      <c r="H356" s="9">
        <v>0</v>
      </c>
      <c r="I356" s="9">
        <v>49.917610000000003</v>
      </c>
      <c r="J356" s="9">
        <v>146.90982</v>
      </c>
      <c r="K356" s="61"/>
      <c r="L356" s="95"/>
      <c r="M356" s="92" t="s">
        <v>335</v>
      </c>
      <c r="N356" s="93">
        <v>1045.2</v>
      </c>
      <c r="O356" s="94">
        <v>143.19999999999999</v>
      </c>
      <c r="P356" s="94">
        <v>286.39999999999998</v>
      </c>
      <c r="Q356" s="94">
        <v>429.6</v>
      </c>
      <c r="R356" s="95"/>
      <c r="S356" s="94">
        <v>0</v>
      </c>
      <c r="T356" s="94">
        <v>49.9</v>
      </c>
      <c r="U356" s="94">
        <v>146.9</v>
      </c>
      <c r="V356" s="1">
        <f t="shared" si="46"/>
        <v>-3.7958400000206893E-2</v>
      </c>
      <c r="W356" s="1">
        <f t="shared" si="47"/>
        <v>-1.081800000002886E-2</v>
      </c>
      <c r="X356" s="1">
        <f t="shared" si="48"/>
        <v>-2.163600000005772E-2</v>
      </c>
      <c r="Y356" s="1">
        <f t="shared" si="49"/>
        <v>-3.2454000000029737E-2</v>
      </c>
      <c r="Z356" s="1">
        <f t="shared" si="50"/>
        <v>0</v>
      </c>
      <c r="AA356" s="1">
        <f t="shared" si="51"/>
        <v>0</v>
      </c>
      <c r="AB356" s="1">
        <f t="shared" si="52"/>
        <v>1.7610000000004788E-2</v>
      </c>
      <c r="AC356" s="1">
        <f t="shared" si="53"/>
        <v>9.819999999990614E-3</v>
      </c>
      <c r="AD356" s="1" t="b">
        <f>+B356=M356</f>
        <v>0</v>
      </c>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row>
    <row r="357" spans="1:84" s="3" customFormat="1" ht="13.5" customHeight="1" x14ac:dyDescent="0.2">
      <c r="A357" s="5"/>
      <c r="B357" s="15" t="s">
        <v>0</v>
      </c>
      <c r="C357" s="11">
        <v>1045.1620415999998</v>
      </c>
      <c r="D357" s="11">
        <v>143.18918199999996</v>
      </c>
      <c r="E357" s="11">
        <v>286.37836399999992</v>
      </c>
      <c r="F357" s="11">
        <v>429.56754599999999</v>
      </c>
      <c r="G357" s="11">
        <v>0</v>
      </c>
      <c r="H357" s="11">
        <v>0</v>
      </c>
      <c r="I357" s="11">
        <v>49.917610000000003</v>
      </c>
      <c r="J357" s="11">
        <v>146.90982</v>
      </c>
      <c r="K357" s="61"/>
      <c r="L357" s="95"/>
      <c r="M357" s="96" t="s">
        <v>0</v>
      </c>
      <c r="N357" s="97">
        <v>1045.2</v>
      </c>
      <c r="O357" s="98">
        <v>143.19999999999999</v>
      </c>
      <c r="P357" s="98">
        <v>286.39999999999998</v>
      </c>
      <c r="Q357" s="98">
        <v>429.6</v>
      </c>
      <c r="R357" s="95"/>
      <c r="S357" s="98">
        <v>0</v>
      </c>
      <c r="T357" s="98">
        <v>49.9</v>
      </c>
      <c r="U357" s="98">
        <v>146.9</v>
      </c>
      <c r="V357" s="1">
        <f t="shared" si="46"/>
        <v>-3.7958400000206893E-2</v>
      </c>
      <c r="W357" s="1">
        <f t="shared" si="47"/>
        <v>-1.081800000002886E-2</v>
      </c>
      <c r="X357" s="1">
        <f t="shared" si="48"/>
        <v>-2.163600000005772E-2</v>
      </c>
      <c r="Y357" s="1">
        <f t="shared" si="49"/>
        <v>-3.2454000000029737E-2</v>
      </c>
      <c r="Z357" s="1">
        <f t="shared" si="50"/>
        <v>0</v>
      </c>
      <c r="AA357" s="1">
        <f t="shared" si="51"/>
        <v>0</v>
      </c>
      <c r="AB357" s="1">
        <f t="shared" si="52"/>
        <v>1.7610000000004788E-2</v>
      </c>
      <c r="AC357" s="1">
        <f t="shared" si="53"/>
        <v>9.819999999990614E-3</v>
      </c>
      <c r="AD357" s="1" t="b">
        <f t="shared" si="54"/>
        <v>1</v>
      </c>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row>
    <row r="358" spans="1:84" s="3" customFormat="1" ht="13.5" customHeight="1" thickBot="1" x14ac:dyDescent="0.25">
      <c r="A358" s="5"/>
      <c r="B358" s="15" t="s">
        <v>2</v>
      </c>
      <c r="C358" s="11">
        <v>0</v>
      </c>
      <c r="D358" s="11">
        <v>0</v>
      </c>
      <c r="E358" s="11">
        <v>0</v>
      </c>
      <c r="F358" s="11">
        <v>0</v>
      </c>
      <c r="G358" s="11">
        <v>0</v>
      </c>
      <c r="H358" s="11">
        <v>0</v>
      </c>
      <c r="I358" s="11">
        <v>0</v>
      </c>
      <c r="J358" s="11">
        <v>0</v>
      </c>
      <c r="K358" s="61"/>
      <c r="L358" s="103"/>
      <c r="M358" s="104" t="s">
        <v>2</v>
      </c>
      <c r="N358" s="105">
        <v>0</v>
      </c>
      <c r="O358" s="105">
        <v>0</v>
      </c>
      <c r="P358" s="105">
        <v>0</v>
      </c>
      <c r="Q358" s="105">
        <v>0</v>
      </c>
      <c r="R358" s="103"/>
      <c r="S358" s="105">
        <v>0</v>
      </c>
      <c r="T358" s="105">
        <v>0</v>
      </c>
      <c r="U358" s="105">
        <v>0</v>
      </c>
      <c r="V358" s="1">
        <f t="shared" si="46"/>
        <v>0</v>
      </c>
      <c r="W358" s="1">
        <f t="shared" si="47"/>
        <v>0</v>
      </c>
      <c r="X358" s="1">
        <f t="shared" si="48"/>
        <v>0</v>
      </c>
      <c r="Y358" s="1">
        <f t="shared" si="49"/>
        <v>0</v>
      </c>
      <c r="Z358" s="1">
        <f t="shared" si="50"/>
        <v>0</v>
      </c>
      <c r="AA358" s="1">
        <f t="shared" si="51"/>
        <v>0</v>
      </c>
      <c r="AB358" s="1">
        <f t="shared" si="52"/>
        <v>0</v>
      </c>
      <c r="AC358" s="1">
        <f t="shared" si="53"/>
        <v>0</v>
      </c>
      <c r="AD358" s="1" t="b">
        <f t="shared" si="54"/>
        <v>1</v>
      </c>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row>
    <row r="359" spans="1:84" s="3" customFormat="1" ht="13.5" customHeight="1" thickTop="1" x14ac:dyDescent="0.2">
      <c r="A359" s="13" t="s">
        <v>155</v>
      </c>
      <c r="B359" s="19" t="s">
        <v>65</v>
      </c>
      <c r="C359" s="32"/>
      <c r="D359" s="32"/>
      <c r="E359" s="32"/>
      <c r="F359" s="32"/>
      <c r="G359" s="32"/>
      <c r="H359" s="32"/>
      <c r="I359" s="32"/>
      <c r="J359" s="32"/>
      <c r="K359" s="61"/>
      <c r="L359" s="88">
        <v>12</v>
      </c>
      <c r="M359" s="88" t="s">
        <v>65</v>
      </c>
      <c r="N359" s="101"/>
      <c r="O359" s="101"/>
      <c r="P359" s="101"/>
      <c r="Q359" s="101"/>
      <c r="R359" s="101"/>
      <c r="S359" s="101"/>
      <c r="T359" s="101"/>
      <c r="U359" s="101"/>
      <c r="V359" s="1">
        <f t="shared" si="46"/>
        <v>0</v>
      </c>
      <c r="W359" s="1">
        <f t="shared" si="47"/>
        <v>0</v>
      </c>
      <c r="X359" s="1">
        <f t="shared" si="48"/>
        <v>0</v>
      </c>
      <c r="Y359" s="1">
        <f t="shared" si="49"/>
        <v>0</v>
      </c>
      <c r="Z359" s="1">
        <f t="shared" si="50"/>
        <v>0</v>
      </c>
      <c r="AA359" s="1">
        <f t="shared" si="51"/>
        <v>0</v>
      </c>
      <c r="AB359" s="1">
        <f t="shared" si="52"/>
        <v>0</v>
      </c>
      <c r="AC359" s="1">
        <f t="shared" si="53"/>
        <v>0</v>
      </c>
      <c r="AD359" s="1" t="b">
        <f t="shared" si="54"/>
        <v>1</v>
      </c>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row>
    <row r="360" spans="1:84" s="3" customFormat="1" ht="13.5" customHeight="1" x14ac:dyDescent="0.2">
      <c r="A360" s="5"/>
      <c r="B360" s="14" t="s">
        <v>21</v>
      </c>
      <c r="C360" s="9">
        <v>466330.00791999995</v>
      </c>
      <c r="D360" s="9">
        <v>133241.17790000001</v>
      </c>
      <c r="E360" s="9">
        <v>154941.49239999999</v>
      </c>
      <c r="F360" s="9">
        <v>176049.55596</v>
      </c>
      <c r="G360" s="9">
        <v>0</v>
      </c>
      <c r="H360" s="9">
        <v>115564.40569000001</v>
      </c>
      <c r="I360" s="9">
        <v>119627.68680000001</v>
      </c>
      <c r="J360" s="9">
        <v>122924.37647</v>
      </c>
      <c r="K360" s="61"/>
      <c r="L360" s="95"/>
      <c r="M360" s="92" t="s">
        <v>21</v>
      </c>
      <c r="N360" s="93">
        <v>466330</v>
      </c>
      <c r="O360" s="93">
        <v>133241.20000000001</v>
      </c>
      <c r="P360" s="93">
        <v>154941.5</v>
      </c>
      <c r="Q360" s="93">
        <v>176049.6</v>
      </c>
      <c r="R360" s="95"/>
      <c r="S360" s="93">
        <v>115564.4</v>
      </c>
      <c r="T360" s="93">
        <v>119627.7</v>
      </c>
      <c r="U360" s="93">
        <v>122924.4</v>
      </c>
      <c r="V360" s="1">
        <f t="shared" si="46"/>
        <v>7.9199999454431236E-3</v>
      </c>
      <c r="W360" s="1">
        <f t="shared" si="47"/>
        <v>-2.2100000001955777E-2</v>
      </c>
      <c r="X360" s="1">
        <f t="shared" si="48"/>
        <v>-7.6000000117346644E-3</v>
      </c>
      <c r="Y360" s="1">
        <f t="shared" si="49"/>
        <v>-4.4040000007953495E-2</v>
      </c>
      <c r="Z360" s="1">
        <f t="shared" si="50"/>
        <v>0</v>
      </c>
      <c r="AA360" s="1">
        <f t="shared" si="51"/>
        <v>5.690000019967556E-3</v>
      </c>
      <c r="AB360" s="1">
        <f t="shared" si="52"/>
        <v>-1.3199999986682087E-2</v>
      </c>
      <c r="AC360" s="1">
        <f t="shared" si="53"/>
        <v>-2.3529999991296791E-2</v>
      </c>
      <c r="AD360" s="1" t="b">
        <f t="shared" si="54"/>
        <v>1</v>
      </c>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row>
    <row r="361" spans="1:84" s="3" customFormat="1" ht="13.5" customHeight="1" x14ac:dyDescent="0.2">
      <c r="A361" s="5"/>
      <c r="B361" s="10" t="s">
        <v>0</v>
      </c>
      <c r="C361" s="11">
        <v>411549.34291999997</v>
      </c>
      <c r="D361" s="11">
        <v>124111.06690000001</v>
      </c>
      <c r="E361" s="11">
        <v>136681.27039999998</v>
      </c>
      <c r="F361" s="11">
        <v>148659.22296000001</v>
      </c>
      <c r="G361" s="11">
        <v>0</v>
      </c>
      <c r="H361" s="11">
        <v>114344.25169000002</v>
      </c>
      <c r="I361" s="11">
        <v>117313.32680000001</v>
      </c>
      <c r="J361" s="11">
        <v>119398.70746999999</v>
      </c>
      <c r="K361" s="61"/>
      <c r="L361" s="95"/>
      <c r="M361" s="96" t="s">
        <v>0</v>
      </c>
      <c r="N361" s="97">
        <v>411549.3</v>
      </c>
      <c r="O361" s="97">
        <v>124111.1</v>
      </c>
      <c r="P361" s="97">
        <v>136681.29999999999</v>
      </c>
      <c r="Q361" s="97">
        <v>148659.20000000001</v>
      </c>
      <c r="R361" s="95"/>
      <c r="S361" s="97">
        <v>114344.3</v>
      </c>
      <c r="T361" s="97">
        <v>117313.3</v>
      </c>
      <c r="U361" s="97">
        <v>119398.7</v>
      </c>
      <c r="V361" s="1">
        <f t="shared" si="46"/>
        <v>4.2919999978039414E-2</v>
      </c>
      <c r="W361" s="1">
        <f t="shared" si="47"/>
        <v>-3.3100000000558794E-2</v>
      </c>
      <c r="X361" s="1">
        <f t="shared" si="48"/>
        <v>-2.9600000008940697E-2</v>
      </c>
      <c r="Y361" s="1">
        <f t="shared" si="49"/>
        <v>2.2960000002058223E-2</v>
      </c>
      <c r="Z361" s="1">
        <f t="shared" si="50"/>
        <v>0</v>
      </c>
      <c r="AA361" s="1">
        <f t="shared" si="51"/>
        <v>-4.8309999983757734E-2</v>
      </c>
      <c r="AB361" s="1">
        <f t="shared" si="52"/>
        <v>2.680000000691507E-2</v>
      </c>
      <c r="AC361" s="1">
        <f t="shared" si="53"/>
        <v>7.4699999968288466E-3</v>
      </c>
      <c r="AD361" s="1" t="b">
        <f t="shared" si="54"/>
        <v>1</v>
      </c>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row>
    <row r="362" spans="1:84" s="3" customFormat="1" ht="13.5" customHeight="1" x14ac:dyDescent="0.2">
      <c r="A362" s="5"/>
      <c r="B362" s="10" t="s">
        <v>2</v>
      </c>
      <c r="C362" s="11">
        <v>54780.665000000001</v>
      </c>
      <c r="D362" s="11">
        <v>9130.1110000000008</v>
      </c>
      <c r="E362" s="11">
        <v>18260.222000000002</v>
      </c>
      <c r="F362" s="11">
        <v>27390.332999999999</v>
      </c>
      <c r="G362" s="11">
        <v>0</v>
      </c>
      <c r="H362" s="11">
        <v>1220.154</v>
      </c>
      <c r="I362" s="11">
        <v>2314.36</v>
      </c>
      <c r="J362" s="11">
        <v>3525.6689999999999</v>
      </c>
      <c r="K362" s="61"/>
      <c r="L362" s="95"/>
      <c r="M362" s="96" t="s">
        <v>2</v>
      </c>
      <c r="N362" s="97">
        <v>54780.7</v>
      </c>
      <c r="O362" s="97">
        <v>9130.1</v>
      </c>
      <c r="P362" s="97">
        <v>18260.2</v>
      </c>
      <c r="Q362" s="97">
        <v>27390.3</v>
      </c>
      <c r="R362" s="95"/>
      <c r="S362" s="97">
        <v>1220.2</v>
      </c>
      <c r="T362" s="97">
        <v>2314.4</v>
      </c>
      <c r="U362" s="97">
        <v>3525.7</v>
      </c>
      <c r="V362" s="1">
        <f t="shared" si="46"/>
        <v>-3.4999999996216502E-2</v>
      </c>
      <c r="W362" s="1">
        <f t="shared" si="47"/>
        <v>1.1000000000422006E-2</v>
      </c>
      <c r="X362" s="1">
        <f t="shared" si="48"/>
        <v>2.2000000000844011E-2</v>
      </c>
      <c r="Y362" s="1">
        <f t="shared" si="49"/>
        <v>3.2999999999447027E-2</v>
      </c>
      <c r="Z362" s="1">
        <f t="shared" si="50"/>
        <v>0</v>
      </c>
      <c r="AA362" s="1">
        <f t="shared" si="51"/>
        <v>-4.6000000000049113E-2</v>
      </c>
      <c r="AB362" s="1">
        <f t="shared" si="52"/>
        <v>-3.999999999996362E-2</v>
      </c>
      <c r="AC362" s="1">
        <f t="shared" si="53"/>
        <v>-3.0999999999949068E-2</v>
      </c>
      <c r="AD362" s="1" t="b">
        <f t="shared" si="54"/>
        <v>1</v>
      </c>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row>
    <row r="363" spans="1:84" s="3" customFormat="1" ht="30" customHeight="1" x14ac:dyDescent="0.2">
      <c r="A363" s="5"/>
      <c r="B363" s="14" t="s">
        <v>215</v>
      </c>
      <c r="C363" s="9">
        <v>16572.831999999999</v>
      </c>
      <c r="D363" s="9">
        <v>0</v>
      </c>
      <c r="E363" s="9">
        <v>45.18385</v>
      </c>
      <c r="F363" s="9">
        <v>45.18385</v>
      </c>
      <c r="G363" s="9">
        <v>0</v>
      </c>
      <c r="H363" s="9">
        <v>0</v>
      </c>
      <c r="I363" s="9">
        <v>45.18385</v>
      </c>
      <c r="J363" s="9">
        <v>45.18385</v>
      </c>
      <c r="K363" s="61"/>
      <c r="L363" s="95"/>
      <c r="M363" s="92" t="s">
        <v>215</v>
      </c>
      <c r="N363" s="93">
        <v>16572.8</v>
      </c>
      <c r="O363" s="94">
        <v>0</v>
      </c>
      <c r="P363" s="94">
        <v>45.2</v>
      </c>
      <c r="Q363" s="94">
        <v>45.2</v>
      </c>
      <c r="R363" s="95"/>
      <c r="S363" s="94">
        <v>0</v>
      </c>
      <c r="T363" s="94">
        <v>45.2</v>
      </c>
      <c r="U363" s="94">
        <v>45.2</v>
      </c>
      <c r="V363" s="1">
        <f t="shared" si="46"/>
        <v>3.19999999992433E-2</v>
      </c>
      <c r="W363" s="1">
        <f t="shared" si="47"/>
        <v>0</v>
      </c>
      <c r="X363" s="1">
        <f t="shared" si="48"/>
        <v>-1.6150000000003217E-2</v>
      </c>
      <c r="Y363" s="1">
        <f t="shared" si="49"/>
        <v>-1.6150000000003217E-2</v>
      </c>
      <c r="Z363" s="1">
        <f t="shared" si="50"/>
        <v>0</v>
      </c>
      <c r="AA363" s="1">
        <f t="shared" si="51"/>
        <v>0</v>
      </c>
      <c r="AB363" s="1">
        <f t="shared" si="52"/>
        <v>-1.6150000000003217E-2</v>
      </c>
      <c r="AC363" s="1">
        <f t="shared" si="53"/>
        <v>-1.6150000000003217E-2</v>
      </c>
      <c r="AD363" s="1" t="b">
        <f t="shared" si="54"/>
        <v>1</v>
      </c>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row>
    <row r="364" spans="1:84" s="3" customFormat="1" ht="13.5" customHeight="1" x14ac:dyDescent="0.2">
      <c r="A364" s="5"/>
      <c r="B364" s="15" t="s">
        <v>0</v>
      </c>
      <c r="C364" s="11">
        <v>16572.831999999999</v>
      </c>
      <c r="D364" s="11">
        <v>0</v>
      </c>
      <c r="E364" s="11">
        <v>45.18385</v>
      </c>
      <c r="F364" s="11">
        <v>45.18385</v>
      </c>
      <c r="G364" s="11">
        <v>0</v>
      </c>
      <c r="H364" s="11">
        <v>0</v>
      </c>
      <c r="I364" s="11">
        <v>45.18385</v>
      </c>
      <c r="J364" s="11">
        <v>45.18385</v>
      </c>
      <c r="K364" s="61"/>
      <c r="L364" s="95"/>
      <c r="M364" s="96" t="s">
        <v>0</v>
      </c>
      <c r="N364" s="97">
        <v>16572.8</v>
      </c>
      <c r="O364" s="98">
        <v>0</v>
      </c>
      <c r="P364" s="98">
        <v>45.2</v>
      </c>
      <c r="Q364" s="98">
        <v>45.2</v>
      </c>
      <c r="R364" s="95"/>
      <c r="S364" s="98">
        <v>0</v>
      </c>
      <c r="T364" s="98">
        <v>45.2</v>
      </c>
      <c r="U364" s="98">
        <v>45.2</v>
      </c>
      <c r="V364" s="1">
        <f t="shared" si="46"/>
        <v>3.19999999992433E-2</v>
      </c>
      <c r="W364" s="1">
        <f t="shared" si="47"/>
        <v>0</v>
      </c>
      <c r="X364" s="1">
        <f t="shared" si="48"/>
        <v>-1.6150000000003217E-2</v>
      </c>
      <c r="Y364" s="1">
        <f t="shared" si="49"/>
        <v>-1.6150000000003217E-2</v>
      </c>
      <c r="Z364" s="1">
        <f t="shared" si="50"/>
        <v>0</v>
      </c>
      <c r="AA364" s="1">
        <f t="shared" si="51"/>
        <v>0</v>
      </c>
      <c r="AB364" s="1">
        <f t="shared" si="52"/>
        <v>-1.6150000000003217E-2</v>
      </c>
      <c r="AC364" s="1">
        <f t="shared" si="53"/>
        <v>-1.6150000000003217E-2</v>
      </c>
      <c r="AD364" s="1" t="b">
        <f t="shared" si="54"/>
        <v>1</v>
      </c>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row>
    <row r="365" spans="1:84" s="3" customFormat="1" ht="13.5" customHeight="1" x14ac:dyDescent="0.2">
      <c r="A365" s="5"/>
      <c r="B365" s="10" t="s">
        <v>2</v>
      </c>
      <c r="C365" s="11">
        <v>0</v>
      </c>
      <c r="D365" s="11">
        <v>0</v>
      </c>
      <c r="E365" s="11">
        <v>0</v>
      </c>
      <c r="F365" s="11">
        <v>0</v>
      </c>
      <c r="G365" s="11">
        <v>0</v>
      </c>
      <c r="H365" s="11">
        <v>0</v>
      </c>
      <c r="I365" s="11">
        <v>0</v>
      </c>
      <c r="J365" s="11">
        <v>0</v>
      </c>
      <c r="K365" s="61"/>
      <c r="L365" s="95"/>
      <c r="M365" s="96" t="s">
        <v>2</v>
      </c>
      <c r="N365" s="98">
        <v>0</v>
      </c>
      <c r="O365" s="98">
        <v>0</v>
      </c>
      <c r="P365" s="98">
        <v>0</v>
      </c>
      <c r="Q365" s="98">
        <v>0</v>
      </c>
      <c r="R365" s="95"/>
      <c r="S365" s="98">
        <v>0</v>
      </c>
      <c r="T365" s="98">
        <v>0</v>
      </c>
      <c r="U365" s="98">
        <v>0</v>
      </c>
      <c r="V365" s="1">
        <f t="shared" si="46"/>
        <v>0</v>
      </c>
      <c r="W365" s="1">
        <f t="shared" si="47"/>
        <v>0</v>
      </c>
      <c r="X365" s="1">
        <f t="shared" si="48"/>
        <v>0</v>
      </c>
      <c r="Y365" s="1">
        <f t="shared" si="49"/>
        <v>0</v>
      </c>
      <c r="Z365" s="1">
        <f t="shared" si="50"/>
        <v>0</v>
      </c>
      <c r="AA365" s="1">
        <f t="shared" si="51"/>
        <v>0</v>
      </c>
      <c r="AB365" s="1">
        <f t="shared" si="52"/>
        <v>0</v>
      </c>
      <c r="AC365" s="1">
        <f t="shared" si="53"/>
        <v>0</v>
      </c>
      <c r="AD365" s="1" t="b">
        <f t="shared" si="54"/>
        <v>1</v>
      </c>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row>
    <row r="366" spans="1:84" s="3" customFormat="1" ht="21.75" customHeight="1" x14ac:dyDescent="0.2">
      <c r="A366" s="5"/>
      <c r="B366" s="14" t="s">
        <v>223</v>
      </c>
      <c r="C366" s="9">
        <v>12800</v>
      </c>
      <c r="D366" s="9">
        <v>500</v>
      </c>
      <c r="E366" s="9">
        <v>1649.36</v>
      </c>
      <c r="F366" s="9">
        <v>1649.36</v>
      </c>
      <c r="G366" s="9">
        <v>0</v>
      </c>
      <c r="H366" s="9">
        <v>500</v>
      </c>
      <c r="I366" s="9">
        <v>1000</v>
      </c>
      <c r="J366" s="9">
        <v>1500</v>
      </c>
      <c r="K366" s="61"/>
      <c r="L366" s="95"/>
      <c r="M366" s="92" t="s">
        <v>223</v>
      </c>
      <c r="N366" s="93">
        <v>12800</v>
      </c>
      <c r="O366" s="94">
        <v>500</v>
      </c>
      <c r="P366" s="93">
        <v>1649.4</v>
      </c>
      <c r="Q366" s="93">
        <v>1649.4</v>
      </c>
      <c r="R366" s="95"/>
      <c r="S366" s="94">
        <v>500</v>
      </c>
      <c r="T366" s="93">
        <v>1000</v>
      </c>
      <c r="U366" s="93">
        <v>1500</v>
      </c>
      <c r="V366" s="1">
        <f t="shared" si="46"/>
        <v>0</v>
      </c>
      <c r="W366" s="1">
        <f t="shared" si="47"/>
        <v>0</v>
      </c>
      <c r="X366" s="1">
        <f t="shared" si="48"/>
        <v>-4.0000000000190994E-2</v>
      </c>
      <c r="Y366" s="1">
        <f t="shared" si="49"/>
        <v>-4.0000000000190994E-2</v>
      </c>
      <c r="Z366" s="1">
        <f t="shared" si="50"/>
        <v>0</v>
      </c>
      <c r="AA366" s="1">
        <f t="shared" si="51"/>
        <v>0</v>
      </c>
      <c r="AB366" s="1">
        <f t="shared" si="52"/>
        <v>0</v>
      </c>
      <c r="AC366" s="1">
        <f t="shared" si="53"/>
        <v>0</v>
      </c>
      <c r="AD366" s="1" t="b">
        <f t="shared" si="54"/>
        <v>1</v>
      </c>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row>
    <row r="367" spans="1:84" s="3" customFormat="1" ht="13.5" customHeight="1" x14ac:dyDescent="0.2">
      <c r="A367" s="5"/>
      <c r="B367" s="10" t="s">
        <v>0</v>
      </c>
      <c r="C367" s="11">
        <v>12800</v>
      </c>
      <c r="D367" s="11">
        <v>500</v>
      </c>
      <c r="E367" s="11">
        <v>1649.36</v>
      </c>
      <c r="F367" s="11">
        <v>1649.36</v>
      </c>
      <c r="G367" s="11">
        <v>0</v>
      </c>
      <c r="H367" s="11">
        <v>500</v>
      </c>
      <c r="I367" s="11">
        <v>1000</v>
      </c>
      <c r="J367" s="11">
        <v>1500</v>
      </c>
      <c r="K367" s="61"/>
      <c r="L367" s="95"/>
      <c r="M367" s="96" t="s">
        <v>0</v>
      </c>
      <c r="N367" s="97">
        <v>12800</v>
      </c>
      <c r="O367" s="98">
        <v>500</v>
      </c>
      <c r="P367" s="97">
        <v>1649.4</v>
      </c>
      <c r="Q367" s="97">
        <v>1649.4</v>
      </c>
      <c r="R367" s="95"/>
      <c r="S367" s="98">
        <v>500</v>
      </c>
      <c r="T367" s="97">
        <v>1000</v>
      </c>
      <c r="U367" s="97">
        <v>1500</v>
      </c>
      <c r="V367" s="1">
        <f t="shared" si="46"/>
        <v>0</v>
      </c>
      <c r="W367" s="1">
        <f t="shared" si="47"/>
        <v>0</v>
      </c>
      <c r="X367" s="1">
        <f t="shared" si="48"/>
        <v>-4.0000000000190994E-2</v>
      </c>
      <c r="Y367" s="1">
        <f t="shared" si="49"/>
        <v>-4.0000000000190994E-2</v>
      </c>
      <c r="Z367" s="1">
        <f t="shared" si="50"/>
        <v>0</v>
      </c>
      <c r="AA367" s="1">
        <f t="shared" si="51"/>
        <v>0</v>
      </c>
      <c r="AB367" s="1">
        <f t="shared" si="52"/>
        <v>0</v>
      </c>
      <c r="AC367" s="1">
        <f t="shared" si="53"/>
        <v>0</v>
      </c>
      <c r="AD367" s="1" t="b">
        <f t="shared" si="54"/>
        <v>1</v>
      </c>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row>
    <row r="368" spans="1:84" s="3" customFormat="1" ht="13.5" customHeight="1" x14ac:dyDescent="0.2">
      <c r="A368" s="5"/>
      <c r="B368" s="10" t="s">
        <v>2</v>
      </c>
      <c r="C368" s="11">
        <v>0</v>
      </c>
      <c r="D368" s="11">
        <v>0</v>
      </c>
      <c r="E368" s="11">
        <v>0</v>
      </c>
      <c r="F368" s="11">
        <v>0</v>
      </c>
      <c r="G368" s="11">
        <v>0</v>
      </c>
      <c r="H368" s="11">
        <v>0</v>
      </c>
      <c r="I368" s="11">
        <v>0</v>
      </c>
      <c r="J368" s="11">
        <v>0</v>
      </c>
      <c r="K368" s="61"/>
      <c r="L368" s="95"/>
      <c r="M368" s="96" t="s">
        <v>2</v>
      </c>
      <c r="N368" s="98">
        <v>0</v>
      </c>
      <c r="O368" s="98">
        <v>0</v>
      </c>
      <c r="P368" s="98">
        <v>0</v>
      </c>
      <c r="Q368" s="98">
        <v>0</v>
      </c>
      <c r="R368" s="95"/>
      <c r="S368" s="98">
        <v>0</v>
      </c>
      <c r="T368" s="98">
        <v>0</v>
      </c>
      <c r="U368" s="98">
        <v>0</v>
      </c>
      <c r="V368" s="1">
        <f t="shared" si="46"/>
        <v>0</v>
      </c>
      <c r="W368" s="1">
        <f t="shared" si="47"/>
        <v>0</v>
      </c>
      <c r="X368" s="1">
        <f t="shared" si="48"/>
        <v>0</v>
      </c>
      <c r="Y368" s="1">
        <f t="shared" si="49"/>
        <v>0</v>
      </c>
      <c r="Z368" s="1">
        <f t="shared" si="50"/>
        <v>0</v>
      </c>
      <c r="AA368" s="1">
        <f t="shared" si="51"/>
        <v>0</v>
      </c>
      <c r="AB368" s="1">
        <f t="shared" si="52"/>
        <v>0</v>
      </c>
      <c r="AC368" s="1">
        <f t="shared" si="53"/>
        <v>0</v>
      </c>
      <c r="AD368" s="1" t="b">
        <f t="shared" si="54"/>
        <v>1</v>
      </c>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row>
    <row r="369" spans="1:84" s="3" customFormat="1" ht="21" customHeight="1" x14ac:dyDescent="0.2">
      <c r="A369" s="5"/>
      <c r="B369" s="14" t="s">
        <v>244</v>
      </c>
      <c r="C369" s="9">
        <v>3901.7979999999998</v>
      </c>
      <c r="D369" s="9">
        <v>488.16323</v>
      </c>
      <c r="E369" s="9">
        <v>488.16326000000004</v>
      </c>
      <c r="F369" s="9">
        <v>695.59</v>
      </c>
      <c r="G369" s="9">
        <v>0</v>
      </c>
      <c r="H369" s="9">
        <v>482.33809000000002</v>
      </c>
      <c r="I369" s="9">
        <v>488.16326000000004</v>
      </c>
      <c r="J369" s="9">
        <v>695.59</v>
      </c>
      <c r="K369" s="61"/>
      <c r="L369" s="95"/>
      <c r="M369" s="92" t="s">
        <v>244</v>
      </c>
      <c r="N369" s="93">
        <v>3901.8</v>
      </c>
      <c r="O369" s="94">
        <v>488.2</v>
      </c>
      <c r="P369" s="94">
        <v>488.2</v>
      </c>
      <c r="Q369" s="94">
        <v>695.6</v>
      </c>
      <c r="R369" s="95"/>
      <c r="S369" s="94">
        <v>482.3</v>
      </c>
      <c r="T369" s="94">
        <v>488.2</v>
      </c>
      <c r="U369" s="94">
        <v>695.6</v>
      </c>
      <c r="V369" s="1">
        <f t="shared" si="46"/>
        <v>-2.0000000004074536E-3</v>
      </c>
      <c r="W369" s="1">
        <f t="shared" si="47"/>
        <v>-3.6769999999989977E-2</v>
      </c>
      <c r="X369" s="1">
        <f t="shared" si="48"/>
        <v>-3.6739999999952033E-2</v>
      </c>
      <c r="Y369" s="1">
        <f t="shared" si="49"/>
        <v>-9.9999999999909051E-3</v>
      </c>
      <c r="Z369" s="1">
        <f t="shared" si="50"/>
        <v>0</v>
      </c>
      <c r="AA369" s="1">
        <f t="shared" si="51"/>
        <v>3.8090000000011059E-2</v>
      </c>
      <c r="AB369" s="1">
        <f t="shared" si="52"/>
        <v>-3.6739999999952033E-2</v>
      </c>
      <c r="AC369" s="1">
        <f t="shared" si="53"/>
        <v>-9.9999999999909051E-3</v>
      </c>
      <c r="AD369" s="1" t="b">
        <f t="shared" si="54"/>
        <v>1</v>
      </c>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row>
    <row r="370" spans="1:84" s="3" customFormat="1" ht="13.5" customHeight="1" x14ac:dyDescent="0.2">
      <c r="A370" s="5"/>
      <c r="B370" s="10" t="s">
        <v>0</v>
      </c>
      <c r="C370" s="11">
        <v>3901.7979999999998</v>
      </c>
      <c r="D370" s="11">
        <v>488.16323</v>
      </c>
      <c r="E370" s="11">
        <v>488.16326000000004</v>
      </c>
      <c r="F370" s="11">
        <v>695.59</v>
      </c>
      <c r="G370" s="11">
        <v>0</v>
      </c>
      <c r="H370" s="11">
        <v>482.33809000000002</v>
      </c>
      <c r="I370" s="11">
        <v>488.16326000000004</v>
      </c>
      <c r="J370" s="11">
        <v>695.59</v>
      </c>
      <c r="K370" s="61"/>
      <c r="L370" s="95"/>
      <c r="M370" s="96" t="s">
        <v>0</v>
      </c>
      <c r="N370" s="97">
        <v>3901.8</v>
      </c>
      <c r="O370" s="98">
        <v>488.2</v>
      </c>
      <c r="P370" s="98">
        <v>488.2</v>
      </c>
      <c r="Q370" s="98">
        <v>695.6</v>
      </c>
      <c r="R370" s="95"/>
      <c r="S370" s="98">
        <v>482.3</v>
      </c>
      <c r="T370" s="98">
        <v>488.2</v>
      </c>
      <c r="U370" s="98">
        <v>695.6</v>
      </c>
      <c r="V370" s="1">
        <f t="shared" si="46"/>
        <v>-2.0000000004074536E-3</v>
      </c>
      <c r="W370" s="1">
        <f t="shared" si="47"/>
        <v>-3.6769999999989977E-2</v>
      </c>
      <c r="X370" s="1">
        <f t="shared" si="48"/>
        <v>-3.6739999999952033E-2</v>
      </c>
      <c r="Y370" s="1">
        <f t="shared" si="49"/>
        <v>-9.9999999999909051E-3</v>
      </c>
      <c r="Z370" s="1">
        <f t="shared" si="50"/>
        <v>0</v>
      </c>
      <c r="AA370" s="1">
        <f t="shared" si="51"/>
        <v>3.8090000000011059E-2</v>
      </c>
      <c r="AB370" s="1">
        <f t="shared" si="52"/>
        <v>-3.6739999999952033E-2</v>
      </c>
      <c r="AC370" s="1">
        <f t="shared" si="53"/>
        <v>-9.9999999999909051E-3</v>
      </c>
      <c r="AD370" s="1" t="b">
        <f t="shared" si="54"/>
        <v>1</v>
      </c>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row>
    <row r="371" spans="1:84" s="3" customFormat="1" ht="13.5" customHeight="1" x14ac:dyDescent="0.2">
      <c r="A371" s="5"/>
      <c r="B371" s="10" t="s">
        <v>2</v>
      </c>
      <c r="C371" s="11">
        <v>0</v>
      </c>
      <c r="D371" s="11">
        <v>0</v>
      </c>
      <c r="E371" s="11">
        <v>0</v>
      </c>
      <c r="F371" s="11">
        <v>0</v>
      </c>
      <c r="G371" s="11">
        <v>0</v>
      </c>
      <c r="H371" s="11">
        <v>0</v>
      </c>
      <c r="I371" s="11">
        <v>0</v>
      </c>
      <c r="J371" s="11">
        <v>0</v>
      </c>
      <c r="K371" s="61"/>
      <c r="L371" s="95"/>
      <c r="M371" s="96" t="s">
        <v>2</v>
      </c>
      <c r="N371" s="98">
        <v>0</v>
      </c>
      <c r="O371" s="98">
        <v>0</v>
      </c>
      <c r="P371" s="98">
        <v>0</v>
      </c>
      <c r="Q371" s="98">
        <v>0</v>
      </c>
      <c r="R371" s="95"/>
      <c r="S371" s="98">
        <v>0</v>
      </c>
      <c r="T371" s="98">
        <v>0</v>
      </c>
      <c r="U371" s="98">
        <v>0</v>
      </c>
      <c r="V371" s="1">
        <f t="shared" si="46"/>
        <v>0</v>
      </c>
      <c r="W371" s="1">
        <f t="shared" si="47"/>
        <v>0</v>
      </c>
      <c r="X371" s="1">
        <f t="shared" si="48"/>
        <v>0</v>
      </c>
      <c r="Y371" s="1">
        <f t="shared" si="49"/>
        <v>0</v>
      </c>
      <c r="Z371" s="1">
        <f t="shared" si="50"/>
        <v>0</v>
      </c>
      <c r="AA371" s="1">
        <f t="shared" si="51"/>
        <v>0</v>
      </c>
      <c r="AB371" s="1">
        <f t="shared" si="52"/>
        <v>0</v>
      </c>
      <c r="AC371" s="1">
        <f t="shared" si="53"/>
        <v>0</v>
      </c>
      <c r="AD371" s="1" t="b">
        <f t="shared" si="54"/>
        <v>1</v>
      </c>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row>
    <row r="372" spans="1:84" s="3" customFormat="1" ht="21" customHeight="1" x14ac:dyDescent="0.2">
      <c r="A372" s="5"/>
      <c r="B372" s="14" t="s">
        <v>96</v>
      </c>
      <c r="C372" s="9">
        <v>27923.479620000002</v>
      </c>
      <c r="D372" s="9">
        <v>2268.6230099999998</v>
      </c>
      <c r="E372" s="9">
        <v>4547.79666</v>
      </c>
      <c r="F372" s="9">
        <v>6901.0473300000003</v>
      </c>
      <c r="G372" s="9">
        <v>0</v>
      </c>
      <c r="H372" s="9">
        <v>0</v>
      </c>
      <c r="I372" s="9">
        <v>1915.71642</v>
      </c>
      <c r="J372" s="9">
        <v>4526.7854000000007</v>
      </c>
      <c r="K372" s="61"/>
      <c r="L372" s="95"/>
      <c r="M372" s="92" t="s">
        <v>96</v>
      </c>
      <c r="N372" s="93">
        <v>27923.5</v>
      </c>
      <c r="O372" s="93">
        <v>2268.6</v>
      </c>
      <c r="P372" s="93">
        <v>4547.8</v>
      </c>
      <c r="Q372" s="93">
        <v>6901</v>
      </c>
      <c r="R372" s="95"/>
      <c r="S372" s="94">
        <v>0</v>
      </c>
      <c r="T372" s="93">
        <v>1915.7</v>
      </c>
      <c r="U372" s="93">
        <v>4526.8</v>
      </c>
      <c r="V372" s="1">
        <f t="shared" si="46"/>
        <v>-2.0379999998112908E-2</v>
      </c>
      <c r="W372" s="1">
        <f t="shared" si="47"/>
        <v>2.3009999999885622E-2</v>
      </c>
      <c r="X372" s="1">
        <f t="shared" si="48"/>
        <v>-3.3400000002075103E-3</v>
      </c>
      <c r="Y372" s="1">
        <f t="shared" si="49"/>
        <v>4.7330000000329164E-2</v>
      </c>
      <c r="Z372" s="1">
        <f t="shared" si="50"/>
        <v>0</v>
      </c>
      <c r="AA372" s="1">
        <f t="shared" si="51"/>
        <v>0</v>
      </c>
      <c r="AB372" s="1">
        <f t="shared" si="52"/>
        <v>1.6419999999925494E-2</v>
      </c>
      <c r="AC372" s="1">
        <f t="shared" si="53"/>
        <v>-1.4599999999518332E-2</v>
      </c>
      <c r="AD372" s="1" t="b">
        <f t="shared" si="54"/>
        <v>1</v>
      </c>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row>
    <row r="373" spans="1:84" s="3" customFormat="1" ht="13.5" customHeight="1" x14ac:dyDescent="0.2">
      <c r="A373" s="5"/>
      <c r="B373" s="15" t="s">
        <v>0</v>
      </c>
      <c r="C373" s="11">
        <v>27923.479620000002</v>
      </c>
      <c r="D373" s="11">
        <v>2268.6230099999998</v>
      </c>
      <c r="E373" s="11">
        <v>4547.79666</v>
      </c>
      <c r="F373" s="11">
        <v>6901.0473300000003</v>
      </c>
      <c r="G373" s="11">
        <v>0</v>
      </c>
      <c r="H373" s="11">
        <v>0</v>
      </c>
      <c r="I373" s="11">
        <v>1915.71642</v>
      </c>
      <c r="J373" s="11">
        <v>4526.7854000000007</v>
      </c>
      <c r="K373" s="61"/>
      <c r="L373" s="95"/>
      <c r="M373" s="96" t="s">
        <v>0</v>
      </c>
      <c r="N373" s="97">
        <v>27923.5</v>
      </c>
      <c r="O373" s="97">
        <v>2268.6</v>
      </c>
      <c r="P373" s="97">
        <v>4547.8</v>
      </c>
      <c r="Q373" s="97">
        <v>6901</v>
      </c>
      <c r="R373" s="95"/>
      <c r="S373" s="98">
        <v>0</v>
      </c>
      <c r="T373" s="97">
        <v>1915.7</v>
      </c>
      <c r="U373" s="97">
        <v>4526.8</v>
      </c>
      <c r="V373" s="1">
        <f t="shared" si="46"/>
        <v>-2.0379999998112908E-2</v>
      </c>
      <c r="W373" s="1">
        <f t="shared" si="47"/>
        <v>2.3009999999885622E-2</v>
      </c>
      <c r="X373" s="1">
        <f t="shared" si="48"/>
        <v>-3.3400000002075103E-3</v>
      </c>
      <c r="Y373" s="1">
        <f t="shared" si="49"/>
        <v>4.7330000000329164E-2</v>
      </c>
      <c r="Z373" s="1">
        <f t="shared" si="50"/>
        <v>0</v>
      </c>
      <c r="AA373" s="1">
        <f t="shared" si="51"/>
        <v>0</v>
      </c>
      <c r="AB373" s="1">
        <f t="shared" si="52"/>
        <v>1.6419999999925494E-2</v>
      </c>
      <c r="AC373" s="1">
        <f t="shared" si="53"/>
        <v>-1.4599999999518332E-2</v>
      </c>
      <c r="AD373" s="1" t="b">
        <f t="shared" si="54"/>
        <v>1</v>
      </c>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row>
    <row r="374" spans="1:84" s="3" customFormat="1" ht="13.5" customHeight="1" x14ac:dyDescent="0.2">
      <c r="A374" s="5"/>
      <c r="B374" s="10" t="s">
        <v>2</v>
      </c>
      <c r="C374" s="11">
        <v>0</v>
      </c>
      <c r="D374" s="11">
        <v>0</v>
      </c>
      <c r="E374" s="11">
        <v>0</v>
      </c>
      <c r="F374" s="11">
        <v>0</v>
      </c>
      <c r="G374" s="11">
        <v>0</v>
      </c>
      <c r="H374" s="11">
        <v>0</v>
      </c>
      <c r="I374" s="11">
        <v>0</v>
      </c>
      <c r="J374" s="11">
        <v>0</v>
      </c>
      <c r="K374" s="61"/>
      <c r="L374" s="95"/>
      <c r="M374" s="96" t="s">
        <v>2</v>
      </c>
      <c r="N374" s="98">
        <v>0</v>
      </c>
      <c r="O374" s="98">
        <v>0</v>
      </c>
      <c r="P374" s="98">
        <v>0</v>
      </c>
      <c r="Q374" s="98">
        <v>0</v>
      </c>
      <c r="R374" s="95"/>
      <c r="S374" s="98">
        <v>0</v>
      </c>
      <c r="T374" s="98">
        <v>0</v>
      </c>
      <c r="U374" s="98">
        <v>0</v>
      </c>
      <c r="V374" s="1">
        <f t="shared" si="46"/>
        <v>0</v>
      </c>
      <c r="W374" s="1">
        <f t="shared" si="47"/>
        <v>0</v>
      </c>
      <c r="X374" s="1">
        <f t="shared" si="48"/>
        <v>0</v>
      </c>
      <c r="Y374" s="1">
        <f t="shared" si="49"/>
        <v>0</v>
      </c>
      <c r="Z374" s="1">
        <f t="shared" si="50"/>
        <v>0</v>
      </c>
      <c r="AA374" s="1">
        <f t="shared" si="51"/>
        <v>0</v>
      </c>
      <c r="AB374" s="1">
        <f t="shared" si="52"/>
        <v>0</v>
      </c>
      <c r="AC374" s="1">
        <f t="shared" si="53"/>
        <v>0</v>
      </c>
      <c r="AD374" s="1" t="b">
        <f t="shared" si="54"/>
        <v>1</v>
      </c>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row>
    <row r="375" spans="1:84" s="3" customFormat="1" ht="18.75" customHeight="1" x14ac:dyDescent="0.2">
      <c r="A375" s="5"/>
      <c r="B375" s="14" t="s">
        <v>238</v>
      </c>
      <c r="C375" s="9">
        <v>3081.694</v>
      </c>
      <c r="D375" s="9">
        <v>350.61072999999999</v>
      </c>
      <c r="E375" s="9">
        <v>364.42978000000005</v>
      </c>
      <c r="F375" s="9">
        <v>378.22208000000001</v>
      </c>
      <c r="G375" s="9">
        <v>0</v>
      </c>
      <c r="H375" s="9">
        <v>350.61072999999999</v>
      </c>
      <c r="I375" s="9">
        <v>364.42978000000005</v>
      </c>
      <c r="J375" s="9">
        <v>378.22208000000001</v>
      </c>
      <c r="K375" s="61"/>
      <c r="L375" s="95"/>
      <c r="M375" s="92" t="s">
        <v>238</v>
      </c>
      <c r="N375" s="93">
        <v>3081.7</v>
      </c>
      <c r="O375" s="94">
        <v>350.6</v>
      </c>
      <c r="P375" s="94">
        <v>364.4</v>
      </c>
      <c r="Q375" s="94">
        <v>378.2</v>
      </c>
      <c r="R375" s="95"/>
      <c r="S375" s="94">
        <v>350.6</v>
      </c>
      <c r="T375" s="94">
        <v>364.4</v>
      </c>
      <c r="U375" s="94">
        <v>378.2</v>
      </c>
      <c r="V375" s="1">
        <f t="shared" si="46"/>
        <v>-5.9999999998581188E-3</v>
      </c>
      <c r="W375" s="1">
        <f t="shared" si="47"/>
        <v>1.0729999999966822E-2</v>
      </c>
      <c r="X375" s="1">
        <f t="shared" si="48"/>
        <v>2.9780000000073414E-2</v>
      </c>
      <c r="Y375" s="1">
        <f t="shared" si="49"/>
        <v>2.2080000000016753E-2</v>
      </c>
      <c r="Z375" s="1">
        <f t="shared" si="50"/>
        <v>0</v>
      </c>
      <c r="AA375" s="1">
        <f t="shared" si="51"/>
        <v>1.0729999999966822E-2</v>
      </c>
      <c r="AB375" s="1">
        <f t="shared" si="52"/>
        <v>2.9780000000073414E-2</v>
      </c>
      <c r="AC375" s="1">
        <f t="shared" si="53"/>
        <v>2.2080000000016753E-2</v>
      </c>
      <c r="AD375" s="1" t="b">
        <f t="shared" si="54"/>
        <v>1</v>
      </c>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row>
    <row r="376" spans="1:84" s="3" customFormat="1" ht="13.5" customHeight="1" x14ac:dyDescent="0.2">
      <c r="A376" s="5"/>
      <c r="B376" s="10" t="s">
        <v>0</v>
      </c>
      <c r="C376" s="11">
        <v>3081.694</v>
      </c>
      <c r="D376" s="11">
        <v>350.61072999999999</v>
      </c>
      <c r="E376" s="11">
        <v>364.42978000000005</v>
      </c>
      <c r="F376" s="11">
        <v>378.22208000000001</v>
      </c>
      <c r="G376" s="11">
        <v>0</v>
      </c>
      <c r="H376" s="11">
        <v>350.61072999999999</v>
      </c>
      <c r="I376" s="11">
        <v>364.42978000000005</v>
      </c>
      <c r="J376" s="11">
        <v>378.22208000000001</v>
      </c>
      <c r="K376" s="61"/>
      <c r="L376" s="95"/>
      <c r="M376" s="96" t="s">
        <v>0</v>
      </c>
      <c r="N376" s="97">
        <v>3081.7</v>
      </c>
      <c r="O376" s="98">
        <v>350.6</v>
      </c>
      <c r="P376" s="98">
        <v>364.4</v>
      </c>
      <c r="Q376" s="98">
        <v>378.2</v>
      </c>
      <c r="R376" s="95"/>
      <c r="S376" s="98">
        <v>350.6</v>
      </c>
      <c r="T376" s="98">
        <v>364.4</v>
      </c>
      <c r="U376" s="98">
        <v>378.2</v>
      </c>
      <c r="V376" s="1">
        <f t="shared" si="46"/>
        <v>-5.9999999998581188E-3</v>
      </c>
      <c r="W376" s="1">
        <f t="shared" si="47"/>
        <v>1.0729999999966822E-2</v>
      </c>
      <c r="X376" s="1">
        <f t="shared" si="48"/>
        <v>2.9780000000073414E-2</v>
      </c>
      <c r="Y376" s="1">
        <f t="shared" si="49"/>
        <v>2.2080000000016753E-2</v>
      </c>
      <c r="Z376" s="1">
        <f t="shared" si="50"/>
        <v>0</v>
      </c>
      <c r="AA376" s="1">
        <f t="shared" si="51"/>
        <v>1.0729999999966822E-2</v>
      </c>
      <c r="AB376" s="1">
        <f t="shared" si="52"/>
        <v>2.9780000000073414E-2</v>
      </c>
      <c r="AC376" s="1">
        <f t="shared" si="53"/>
        <v>2.2080000000016753E-2</v>
      </c>
      <c r="AD376" s="1" t="b">
        <f t="shared" si="54"/>
        <v>1</v>
      </c>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row>
    <row r="377" spans="1:84" s="3" customFormat="1" ht="13.5" customHeight="1" x14ac:dyDescent="0.2">
      <c r="A377" s="5"/>
      <c r="B377" s="10" t="s">
        <v>2</v>
      </c>
      <c r="C377" s="11">
        <v>0</v>
      </c>
      <c r="D377" s="11">
        <v>0</v>
      </c>
      <c r="E377" s="11">
        <v>0</v>
      </c>
      <c r="F377" s="11">
        <v>0</v>
      </c>
      <c r="G377" s="11">
        <v>0</v>
      </c>
      <c r="H377" s="11">
        <v>0</v>
      </c>
      <c r="I377" s="11">
        <v>0</v>
      </c>
      <c r="J377" s="11">
        <v>0</v>
      </c>
      <c r="K377" s="61"/>
      <c r="L377" s="95"/>
      <c r="M377" s="96" t="s">
        <v>2</v>
      </c>
      <c r="N377" s="98">
        <v>0</v>
      </c>
      <c r="O377" s="98">
        <v>0</v>
      </c>
      <c r="P377" s="98">
        <v>0</v>
      </c>
      <c r="Q377" s="98">
        <v>0</v>
      </c>
      <c r="R377" s="95"/>
      <c r="S377" s="98">
        <v>0</v>
      </c>
      <c r="T377" s="98">
        <v>0</v>
      </c>
      <c r="U377" s="98">
        <v>0</v>
      </c>
      <c r="V377" s="1">
        <f t="shared" si="46"/>
        <v>0</v>
      </c>
      <c r="W377" s="1">
        <f t="shared" si="47"/>
        <v>0</v>
      </c>
      <c r="X377" s="1">
        <f t="shared" si="48"/>
        <v>0</v>
      </c>
      <c r="Y377" s="1">
        <f t="shared" si="49"/>
        <v>0</v>
      </c>
      <c r="Z377" s="1">
        <f t="shared" si="50"/>
        <v>0</v>
      </c>
      <c r="AA377" s="1">
        <f t="shared" si="51"/>
        <v>0</v>
      </c>
      <c r="AB377" s="1">
        <f t="shared" si="52"/>
        <v>0</v>
      </c>
      <c r="AC377" s="1">
        <f t="shared" si="53"/>
        <v>0</v>
      </c>
      <c r="AD377" s="1" t="b">
        <f t="shared" si="54"/>
        <v>1</v>
      </c>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row>
    <row r="378" spans="1:84" s="3" customFormat="1" ht="21" customHeight="1" x14ac:dyDescent="0.2">
      <c r="A378" s="5"/>
      <c r="B378" s="8" t="s">
        <v>199</v>
      </c>
      <c r="C378" s="9">
        <v>67600</v>
      </c>
      <c r="D378" s="9">
        <v>0</v>
      </c>
      <c r="E378" s="9">
        <v>7020</v>
      </c>
      <c r="F378" s="9">
        <v>13265</v>
      </c>
      <c r="G378" s="9">
        <v>0</v>
      </c>
      <c r="H378" s="9">
        <v>0</v>
      </c>
      <c r="I378" s="9">
        <v>7020</v>
      </c>
      <c r="J378" s="9">
        <v>13265</v>
      </c>
      <c r="K378" s="61"/>
      <c r="L378" s="95"/>
      <c r="M378" s="92" t="s">
        <v>199</v>
      </c>
      <c r="N378" s="93">
        <v>67600</v>
      </c>
      <c r="O378" s="94">
        <v>0</v>
      </c>
      <c r="P378" s="93">
        <v>7020</v>
      </c>
      <c r="Q378" s="93">
        <v>13265</v>
      </c>
      <c r="R378" s="95"/>
      <c r="S378" s="94">
        <v>0</v>
      </c>
      <c r="T378" s="93">
        <v>7020</v>
      </c>
      <c r="U378" s="93">
        <v>13265</v>
      </c>
      <c r="V378" s="1">
        <f t="shared" si="46"/>
        <v>0</v>
      </c>
      <c r="W378" s="1">
        <f t="shared" si="47"/>
        <v>0</v>
      </c>
      <c r="X378" s="1">
        <f t="shared" si="48"/>
        <v>0</v>
      </c>
      <c r="Y378" s="1">
        <f t="shared" si="49"/>
        <v>0</v>
      </c>
      <c r="Z378" s="1">
        <f t="shared" si="50"/>
        <v>0</v>
      </c>
      <c r="AA378" s="1">
        <f t="shared" si="51"/>
        <v>0</v>
      </c>
      <c r="AB378" s="1">
        <f t="shared" si="52"/>
        <v>0</v>
      </c>
      <c r="AC378" s="1">
        <f t="shared" si="53"/>
        <v>0</v>
      </c>
      <c r="AD378" s="1" t="b">
        <f t="shared" si="54"/>
        <v>1</v>
      </c>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row>
    <row r="379" spans="1:84" s="3" customFormat="1" ht="13.5" customHeight="1" x14ac:dyDescent="0.2">
      <c r="A379" s="5"/>
      <c r="B379" s="10" t="s">
        <v>0</v>
      </c>
      <c r="C379" s="11">
        <v>67600</v>
      </c>
      <c r="D379" s="11">
        <v>0</v>
      </c>
      <c r="E379" s="11">
        <v>7020</v>
      </c>
      <c r="F379" s="11">
        <v>13265</v>
      </c>
      <c r="G379" s="11">
        <v>0</v>
      </c>
      <c r="H379" s="11">
        <v>0</v>
      </c>
      <c r="I379" s="11">
        <v>7020</v>
      </c>
      <c r="J379" s="11">
        <v>13265</v>
      </c>
      <c r="K379" s="61"/>
      <c r="L379" s="95"/>
      <c r="M379" s="96" t="s">
        <v>0</v>
      </c>
      <c r="N379" s="97">
        <v>67600</v>
      </c>
      <c r="O379" s="98">
        <v>0</v>
      </c>
      <c r="P379" s="97">
        <v>7020</v>
      </c>
      <c r="Q379" s="97">
        <v>13265</v>
      </c>
      <c r="R379" s="95"/>
      <c r="S379" s="98">
        <v>0</v>
      </c>
      <c r="T379" s="97">
        <v>7020</v>
      </c>
      <c r="U379" s="97">
        <v>13265</v>
      </c>
      <c r="V379" s="1">
        <f t="shared" si="46"/>
        <v>0</v>
      </c>
      <c r="W379" s="1">
        <f t="shared" si="47"/>
        <v>0</v>
      </c>
      <c r="X379" s="1">
        <f t="shared" si="48"/>
        <v>0</v>
      </c>
      <c r="Y379" s="1">
        <f t="shared" si="49"/>
        <v>0</v>
      </c>
      <c r="Z379" s="1">
        <f t="shared" si="50"/>
        <v>0</v>
      </c>
      <c r="AA379" s="1">
        <f t="shared" si="51"/>
        <v>0</v>
      </c>
      <c r="AB379" s="1">
        <f t="shared" si="52"/>
        <v>0</v>
      </c>
      <c r="AC379" s="1">
        <f t="shared" si="53"/>
        <v>0</v>
      </c>
      <c r="AD379" s="1" t="b">
        <f t="shared" si="54"/>
        <v>1</v>
      </c>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row>
    <row r="380" spans="1:84" s="3" customFormat="1" ht="13.5" customHeight="1" x14ac:dyDescent="0.2">
      <c r="A380" s="5"/>
      <c r="B380" s="10" t="s">
        <v>2</v>
      </c>
      <c r="C380" s="11">
        <v>0</v>
      </c>
      <c r="D380" s="11">
        <v>0</v>
      </c>
      <c r="E380" s="11">
        <v>0</v>
      </c>
      <c r="F380" s="11">
        <v>0</v>
      </c>
      <c r="G380" s="11">
        <v>0</v>
      </c>
      <c r="H380" s="11">
        <v>0</v>
      </c>
      <c r="I380" s="11">
        <v>0</v>
      </c>
      <c r="J380" s="11">
        <v>0</v>
      </c>
      <c r="K380" s="61"/>
      <c r="L380" s="95"/>
      <c r="M380" s="96" t="s">
        <v>2</v>
      </c>
      <c r="N380" s="98">
        <v>0</v>
      </c>
      <c r="O380" s="98">
        <v>0</v>
      </c>
      <c r="P380" s="98">
        <v>0</v>
      </c>
      <c r="Q380" s="98">
        <v>0</v>
      </c>
      <c r="R380" s="95"/>
      <c r="S380" s="98">
        <v>0</v>
      </c>
      <c r="T380" s="98">
        <v>0</v>
      </c>
      <c r="U380" s="98">
        <v>0</v>
      </c>
      <c r="V380" s="1">
        <f t="shared" si="46"/>
        <v>0</v>
      </c>
      <c r="W380" s="1">
        <f t="shared" si="47"/>
        <v>0</v>
      </c>
      <c r="X380" s="1">
        <f t="shared" si="48"/>
        <v>0</v>
      </c>
      <c r="Y380" s="1">
        <f t="shared" si="49"/>
        <v>0</v>
      </c>
      <c r="Z380" s="1">
        <f t="shared" si="50"/>
        <v>0</v>
      </c>
      <c r="AA380" s="1">
        <f t="shared" si="51"/>
        <v>0</v>
      </c>
      <c r="AB380" s="1">
        <f t="shared" si="52"/>
        <v>0</v>
      </c>
      <c r="AC380" s="1">
        <f t="shared" si="53"/>
        <v>0</v>
      </c>
      <c r="AD380" s="1" t="b">
        <f t="shared" si="54"/>
        <v>1</v>
      </c>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row>
    <row r="381" spans="1:84" s="3" customFormat="1" ht="15" customHeight="1" x14ac:dyDescent="0.2">
      <c r="A381" s="13"/>
      <c r="B381" s="14" t="s">
        <v>80</v>
      </c>
      <c r="C381" s="9">
        <v>387229.19770999998</v>
      </c>
      <c r="D381" s="9">
        <v>24661.518550000001</v>
      </c>
      <c r="E381" s="9">
        <v>68172.174910000002</v>
      </c>
      <c r="F381" s="9">
        <v>165685.7843</v>
      </c>
      <c r="G381" s="9">
        <v>0</v>
      </c>
      <c r="H381" s="9">
        <v>7232.2224200000001</v>
      </c>
      <c r="I381" s="9">
        <v>22771.498670000001</v>
      </c>
      <c r="J381" s="9">
        <v>164456.17850000001</v>
      </c>
      <c r="K381" s="61"/>
      <c r="L381" s="95"/>
      <c r="M381" s="92" t="s">
        <v>80</v>
      </c>
      <c r="N381" s="93">
        <v>387229.2</v>
      </c>
      <c r="O381" s="93">
        <v>24661.5</v>
      </c>
      <c r="P381" s="93">
        <v>68172.2</v>
      </c>
      <c r="Q381" s="93">
        <v>165685.79999999999</v>
      </c>
      <c r="R381" s="95"/>
      <c r="S381" s="93">
        <v>7232.2</v>
      </c>
      <c r="T381" s="93">
        <v>22771.5</v>
      </c>
      <c r="U381" s="93">
        <v>164456.20000000001</v>
      </c>
      <c r="V381" s="1">
        <f t="shared" si="46"/>
        <v>-2.2900000330992043E-3</v>
      </c>
      <c r="W381" s="1">
        <f t="shared" si="47"/>
        <v>1.855000000068685E-2</v>
      </c>
      <c r="X381" s="1">
        <f t="shared" si="48"/>
        <v>-2.5089999995543621E-2</v>
      </c>
      <c r="Y381" s="1">
        <f t="shared" si="49"/>
        <v>-1.5699999989010394E-2</v>
      </c>
      <c r="Z381" s="1">
        <f t="shared" si="50"/>
        <v>0</v>
      </c>
      <c r="AA381" s="1">
        <f t="shared" si="51"/>
        <v>2.242000000023836E-2</v>
      </c>
      <c r="AB381" s="1">
        <f t="shared" si="52"/>
        <v>-1.3299999991431832E-3</v>
      </c>
      <c r="AC381" s="1">
        <f t="shared" si="53"/>
        <v>-2.1500000002561137E-2</v>
      </c>
      <c r="AD381" s="1" t="b">
        <f t="shared" si="54"/>
        <v>1</v>
      </c>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row>
    <row r="382" spans="1:84" s="3" customFormat="1" ht="13.5" customHeight="1" x14ac:dyDescent="0.2">
      <c r="A382" s="13"/>
      <c r="B382" s="15" t="s">
        <v>0</v>
      </c>
      <c r="C382" s="11">
        <v>327008.29151999997</v>
      </c>
      <c r="D382" s="11">
        <v>10010.483960000001</v>
      </c>
      <c r="E382" s="11">
        <v>28806.62732</v>
      </c>
      <c r="F382" s="11">
        <v>105464.87811000001</v>
      </c>
      <c r="G382" s="11">
        <v>0</v>
      </c>
      <c r="H382" s="11">
        <v>7232.2224200000001</v>
      </c>
      <c r="I382" s="11">
        <v>22771.498670000001</v>
      </c>
      <c r="J382" s="11">
        <v>104235.27231</v>
      </c>
      <c r="K382" s="61"/>
      <c r="L382" s="95"/>
      <c r="M382" s="96" t="s">
        <v>0</v>
      </c>
      <c r="N382" s="97">
        <v>327008.3</v>
      </c>
      <c r="O382" s="97">
        <v>10010.5</v>
      </c>
      <c r="P382" s="97">
        <v>28806.6</v>
      </c>
      <c r="Q382" s="97">
        <v>105464.9</v>
      </c>
      <c r="R382" s="95"/>
      <c r="S382" s="97">
        <v>7232.2</v>
      </c>
      <c r="T382" s="97">
        <v>22771.5</v>
      </c>
      <c r="U382" s="97">
        <v>104235.3</v>
      </c>
      <c r="V382" s="1">
        <f t="shared" si="46"/>
        <v>-8.480000018607825E-3</v>
      </c>
      <c r="W382" s="1">
        <f t="shared" si="47"/>
        <v>-1.6039999998611165E-2</v>
      </c>
      <c r="X382" s="1">
        <f t="shared" si="48"/>
        <v>2.7320000001054723E-2</v>
      </c>
      <c r="Y382" s="1">
        <f t="shared" si="49"/>
        <v>-2.188999998907093E-2</v>
      </c>
      <c r="Z382" s="1">
        <f t="shared" si="50"/>
        <v>0</v>
      </c>
      <c r="AA382" s="1">
        <f t="shared" si="51"/>
        <v>2.242000000023836E-2</v>
      </c>
      <c r="AB382" s="1">
        <f t="shared" si="52"/>
        <v>-1.3299999991431832E-3</v>
      </c>
      <c r="AC382" s="1">
        <f t="shared" si="53"/>
        <v>-2.7690000002621673E-2</v>
      </c>
      <c r="AD382" s="1" t="b">
        <f t="shared" si="54"/>
        <v>1</v>
      </c>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row>
    <row r="383" spans="1:84" s="3" customFormat="1" ht="13.5" customHeight="1" x14ac:dyDescent="0.2">
      <c r="A383" s="13"/>
      <c r="B383" s="15" t="s">
        <v>2</v>
      </c>
      <c r="C383" s="11">
        <v>60220.906189999994</v>
      </c>
      <c r="D383" s="11">
        <v>14651.034589999999</v>
      </c>
      <c r="E383" s="11">
        <v>39365.547590000002</v>
      </c>
      <c r="F383" s="11">
        <v>60220.906189999994</v>
      </c>
      <c r="G383" s="11">
        <v>0</v>
      </c>
      <c r="H383" s="11">
        <v>0</v>
      </c>
      <c r="I383" s="11">
        <v>0</v>
      </c>
      <c r="J383" s="11">
        <v>60220.906189999994</v>
      </c>
      <c r="K383" s="61"/>
      <c r="L383" s="95"/>
      <c r="M383" s="96" t="s">
        <v>2</v>
      </c>
      <c r="N383" s="97">
        <v>60220.9</v>
      </c>
      <c r="O383" s="97">
        <v>14651</v>
      </c>
      <c r="P383" s="97">
        <v>39365.5</v>
      </c>
      <c r="Q383" s="97">
        <v>60220.9</v>
      </c>
      <c r="R383" s="95"/>
      <c r="S383" s="98">
        <v>0</v>
      </c>
      <c r="T383" s="98">
        <v>0</v>
      </c>
      <c r="U383" s="97">
        <v>60220.9</v>
      </c>
      <c r="V383" s="1">
        <f t="shared" si="46"/>
        <v>6.1899999927845784E-3</v>
      </c>
      <c r="W383" s="1">
        <f t="shared" si="47"/>
        <v>3.4589999999298016E-2</v>
      </c>
      <c r="X383" s="1">
        <f t="shared" si="48"/>
        <v>4.7590000001946464E-2</v>
      </c>
      <c r="Y383" s="1">
        <f t="shared" si="49"/>
        <v>6.1899999927845784E-3</v>
      </c>
      <c r="Z383" s="1">
        <f t="shared" si="50"/>
        <v>0</v>
      </c>
      <c r="AA383" s="1">
        <f t="shared" si="51"/>
        <v>0</v>
      </c>
      <c r="AB383" s="1">
        <f t="shared" si="52"/>
        <v>0</v>
      </c>
      <c r="AC383" s="1">
        <f t="shared" si="53"/>
        <v>6.1899999927845784E-3</v>
      </c>
      <c r="AD383" s="1" t="b">
        <f t="shared" si="54"/>
        <v>1</v>
      </c>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row>
    <row r="384" spans="1:84" s="3" customFormat="1" ht="13.5" customHeight="1" x14ac:dyDescent="0.2">
      <c r="A384" s="13"/>
      <c r="B384" s="14" t="s">
        <v>237</v>
      </c>
      <c r="C384" s="9">
        <v>82397.834000000003</v>
      </c>
      <c r="D384" s="9">
        <v>3113.8670000000002</v>
      </c>
      <c r="E384" s="9">
        <v>8091.3095700000003</v>
      </c>
      <c r="F384" s="9">
        <v>16165.982</v>
      </c>
      <c r="G384" s="9">
        <v>0</v>
      </c>
      <c r="H384" s="9">
        <v>3065.1935699999999</v>
      </c>
      <c r="I384" s="9">
        <v>8091.3095700000003</v>
      </c>
      <c r="J384" s="9">
        <v>16165.982</v>
      </c>
      <c r="K384" s="61"/>
      <c r="L384" s="95"/>
      <c r="M384" s="92" t="s">
        <v>237</v>
      </c>
      <c r="N384" s="93">
        <v>82397.8</v>
      </c>
      <c r="O384" s="93">
        <v>3113.9</v>
      </c>
      <c r="P384" s="93">
        <v>8091.3</v>
      </c>
      <c r="Q384" s="93">
        <v>16166</v>
      </c>
      <c r="R384" s="95"/>
      <c r="S384" s="93">
        <v>3065.2</v>
      </c>
      <c r="T384" s="93">
        <v>8091.3</v>
      </c>
      <c r="U384" s="93">
        <v>16166</v>
      </c>
      <c r="V384" s="1">
        <f t="shared" si="46"/>
        <v>3.3999999999650754E-2</v>
      </c>
      <c r="W384" s="1">
        <f t="shared" si="47"/>
        <v>-3.2999999999901775E-2</v>
      </c>
      <c r="X384" s="1">
        <f t="shared" si="48"/>
        <v>9.570000000167056E-3</v>
      </c>
      <c r="Y384" s="1">
        <f t="shared" si="49"/>
        <v>-1.8000000000029104E-2</v>
      </c>
      <c r="Z384" s="1">
        <f t="shared" si="50"/>
        <v>0</v>
      </c>
      <c r="AA384" s="1">
        <f t="shared" si="51"/>
        <v>-6.4299999999093416E-3</v>
      </c>
      <c r="AB384" s="1">
        <f t="shared" si="52"/>
        <v>9.570000000167056E-3</v>
      </c>
      <c r="AC384" s="1">
        <f t="shared" si="53"/>
        <v>-1.8000000000029104E-2</v>
      </c>
      <c r="AD384" s="1" t="b">
        <f t="shared" si="54"/>
        <v>1</v>
      </c>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row>
    <row r="385" spans="1:84" s="3" customFormat="1" ht="13.5" customHeight="1" x14ac:dyDescent="0.2">
      <c r="A385" s="13"/>
      <c r="B385" s="15" t="s">
        <v>0</v>
      </c>
      <c r="C385" s="11">
        <v>82397.834000000003</v>
      </c>
      <c r="D385" s="11">
        <v>3113.8670000000002</v>
      </c>
      <c r="E385" s="11">
        <v>8091.3095700000003</v>
      </c>
      <c r="F385" s="11">
        <v>16165.982</v>
      </c>
      <c r="G385" s="11">
        <v>0</v>
      </c>
      <c r="H385" s="11">
        <v>3065.1935699999999</v>
      </c>
      <c r="I385" s="11">
        <v>8091.3095700000003</v>
      </c>
      <c r="J385" s="11">
        <v>16165.982</v>
      </c>
      <c r="K385" s="61"/>
      <c r="L385" s="95"/>
      <c r="M385" s="96" t="s">
        <v>0</v>
      </c>
      <c r="N385" s="97">
        <v>82397.8</v>
      </c>
      <c r="O385" s="97">
        <v>3113.9</v>
      </c>
      <c r="P385" s="97">
        <v>8091.3</v>
      </c>
      <c r="Q385" s="97">
        <v>16166</v>
      </c>
      <c r="R385" s="95"/>
      <c r="S385" s="97">
        <v>3065.2</v>
      </c>
      <c r="T385" s="97">
        <v>8091.3</v>
      </c>
      <c r="U385" s="97">
        <v>16166</v>
      </c>
      <c r="V385" s="1">
        <f t="shared" si="46"/>
        <v>3.3999999999650754E-2</v>
      </c>
      <c r="W385" s="1">
        <f t="shared" si="47"/>
        <v>-3.2999999999901775E-2</v>
      </c>
      <c r="X385" s="1">
        <f t="shared" si="48"/>
        <v>9.570000000167056E-3</v>
      </c>
      <c r="Y385" s="1">
        <f t="shared" si="49"/>
        <v>-1.8000000000029104E-2</v>
      </c>
      <c r="Z385" s="1">
        <f t="shared" si="50"/>
        <v>0</v>
      </c>
      <c r="AA385" s="1">
        <f t="shared" si="51"/>
        <v>-6.4299999999093416E-3</v>
      </c>
      <c r="AB385" s="1">
        <f t="shared" si="52"/>
        <v>9.570000000167056E-3</v>
      </c>
      <c r="AC385" s="1">
        <f t="shared" si="53"/>
        <v>-1.8000000000029104E-2</v>
      </c>
      <c r="AD385" s="1" t="b">
        <f t="shared" si="54"/>
        <v>1</v>
      </c>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row>
    <row r="386" spans="1:84" s="3" customFormat="1" ht="13.5" customHeight="1" x14ac:dyDescent="0.2">
      <c r="A386" s="13"/>
      <c r="B386" s="15" t="s">
        <v>2</v>
      </c>
      <c r="C386" s="11">
        <v>0</v>
      </c>
      <c r="D386" s="11">
        <v>0</v>
      </c>
      <c r="E386" s="11">
        <v>0</v>
      </c>
      <c r="F386" s="11">
        <v>0</v>
      </c>
      <c r="G386" s="11">
        <v>0</v>
      </c>
      <c r="H386" s="11">
        <v>0</v>
      </c>
      <c r="I386" s="11">
        <v>0</v>
      </c>
      <c r="J386" s="11">
        <v>0</v>
      </c>
      <c r="K386" s="61"/>
      <c r="L386" s="95"/>
      <c r="M386" s="96" t="s">
        <v>2</v>
      </c>
      <c r="N386" s="98">
        <v>0</v>
      </c>
      <c r="O386" s="98">
        <v>0</v>
      </c>
      <c r="P386" s="98">
        <v>0</v>
      </c>
      <c r="Q386" s="98">
        <v>0</v>
      </c>
      <c r="R386" s="95"/>
      <c r="S386" s="98">
        <v>0</v>
      </c>
      <c r="T386" s="98">
        <v>0</v>
      </c>
      <c r="U386" s="98">
        <v>0</v>
      </c>
      <c r="V386" s="1">
        <f t="shared" si="46"/>
        <v>0</v>
      </c>
      <c r="W386" s="1">
        <f t="shared" si="47"/>
        <v>0</v>
      </c>
      <c r="X386" s="1">
        <f t="shared" si="48"/>
        <v>0</v>
      </c>
      <c r="Y386" s="1">
        <f t="shared" si="49"/>
        <v>0</v>
      </c>
      <c r="Z386" s="1">
        <f t="shared" si="50"/>
        <v>0</v>
      </c>
      <c r="AA386" s="1">
        <f t="shared" si="51"/>
        <v>0</v>
      </c>
      <c r="AB386" s="1">
        <f t="shared" si="52"/>
        <v>0</v>
      </c>
      <c r="AC386" s="1">
        <f t="shared" si="53"/>
        <v>0</v>
      </c>
      <c r="AD386" s="1" t="b">
        <f t="shared" si="54"/>
        <v>1</v>
      </c>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row>
    <row r="387" spans="1:84" s="3" customFormat="1" ht="18.75" customHeight="1" x14ac:dyDescent="0.2">
      <c r="A387" s="13"/>
      <c r="B387" s="14" t="s">
        <v>239</v>
      </c>
      <c r="C387" s="9">
        <v>72851.745999999999</v>
      </c>
      <c r="D387" s="9">
        <v>79</v>
      </c>
      <c r="E387" s="9">
        <v>3722.6534799999999</v>
      </c>
      <c r="F387" s="9">
        <v>8850.2537100000009</v>
      </c>
      <c r="G387" s="9">
        <v>0</v>
      </c>
      <c r="H387" s="9">
        <v>0</v>
      </c>
      <c r="I387" s="9">
        <v>3421.3149700000004</v>
      </c>
      <c r="J387" s="9">
        <v>8847.9297100000003</v>
      </c>
      <c r="K387" s="61"/>
      <c r="L387" s="95"/>
      <c r="M387" s="92" t="s">
        <v>239</v>
      </c>
      <c r="N387" s="93">
        <v>72851.7</v>
      </c>
      <c r="O387" s="94">
        <v>79</v>
      </c>
      <c r="P387" s="93">
        <v>3722.7</v>
      </c>
      <c r="Q387" s="93">
        <v>8850.2999999999993</v>
      </c>
      <c r="R387" s="95"/>
      <c r="S387" s="94">
        <v>0</v>
      </c>
      <c r="T387" s="93">
        <v>3421.3</v>
      </c>
      <c r="U387" s="93">
        <v>8847.9</v>
      </c>
      <c r="V387" s="1">
        <f t="shared" si="46"/>
        <v>4.6000000002095476E-2</v>
      </c>
      <c r="W387" s="1">
        <f t="shared" si="47"/>
        <v>0</v>
      </c>
      <c r="X387" s="1">
        <f t="shared" si="48"/>
        <v>-4.6519999999873107E-2</v>
      </c>
      <c r="Y387" s="1">
        <f t="shared" si="49"/>
        <v>-4.6289999998407438E-2</v>
      </c>
      <c r="Z387" s="1">
        <f t="shared" si="50"/>
        <v>0</v>
      </c>
      <c r="AA387" s="1">
        <f t="shared" si="51"/>
        <v>0</v>
      </c>
      <c r="AB387" s="1">
        <f t="shared" si="52"/>
        <v>1.4970000000175787E-2</v>
      </c>
      <c r="AC387" s="1">
        <f t="shared" si="53"/>
        <v>2.9710000000704895E-2</v>
      </c>
      <c r="AD387" s="1" t="b">
        <f t="shared" si="54"/>
        <v>1</v>
      </c>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row>
    <row r="388" spans="1:84" s="3" customFormat="1" ht="13.5" customHeight="1" x14ac:dyDescent="0.2">
      <c r="A388" s="13"/>
      <c r="B388" s="15" t="s">
        <v>0</v>
      </c>
      <c r="C388" s="11">
        <v>72851.745999999999</v>
      </c>
      <c r="D388" s="11">
        <v>79</v>
      </c>
      <c r="E388" s="11">
        <v>3722.6534799999999</v>
      </c>
      <c r="F388" s="11">
        <v>8850.2537100000009</v>
      </c>
      <c r="G388" s="11">
        <v>0</v>
      </c>
      <c r="H388" s="11">
        <v>0</v>
      </c>
      <c r="I388" s="11">
        <v>3421.3149700000004</v>
      </c>
      <c r="J388" s="11">
        <v>8847.9297100000003</v>
      </c>
      <c r="K388" s="61"/>
      <c r="L388" s="95"/>
      <c r="M388" s="96" t="s">
        <v>0</v>
      </c>
      <c r="N388" s="97">
        <v>72851.7</v>
      </c>
      <c r="O388" s="98">
        <v>79</v>
      </c>
      <c r="P388" s="97">
        <v>3722.7</v>
      </c>
      <c r="Q388" s="97">
        <v>8850.2999999999993</v>
      </c>
      <c r="R388" s="95"/>
      <c r="S388" s="98">
        <v>0</v>
      </c>
      <c r="T388" s="97">
        <v>3421.3</v>
      </c>
      <c r="U388" s="97">
        <v>8847.9</v>
      </c>
      <c r="V388" s="1">
        <f t="shared" si="46"/>
        <v>4.6000000002095476E-2</v>
      </c>
      <c r="W388" s="1">
        <f t="shared" si="47"/>
        <v>0</v>
      </c>
      <c r="X388" s="1">
        <f t="shared" si="48"/>
        <v>-4.6519999999873107E-2</v>
      </c>
      <c r="Y388" s="1">
        <f t="shared" si="49"/>
        <v>-4.6289999998407438E-2</v>
      </c>
      <c r="Z388" s="1">
        <f t="shared" si="50"/>
        <v>0</v>
      </c>
      <c r="AA388" s="1">
        <f t="shared" si="51"/>
        <v>0</v>
      </c>
      <c r="AB388" s="1">
        <f t="shared" si="52"/>
        <v>1.4970000000175787E-2</v>
      </c>
      <c r="AC388" s="1">
        <f t="shared" si="53"/>
        <v>2.9710000000704895E-2</v>
      </c>
      <c r="AD388" s="1" t="b">
        <f t="shared" si="54"/>
        <v>1</v>
      </c>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row>
    <row r="389" spans="1:84" s="3" customFormat="1" ht="13.5" customHeight="1" x14ac:dyDescent="0.2">
      <c r="A389" s="13"/>
      <c r="B389" s="15" t="s">
        <v>2</v>
      </c>
      <c r="C389" s="11">
        <v>0</v>
      </c>
      <c r="D389" s="11">
        <v>0</v>
      </c>
      <c r="E389" s="11">
        <v>0</v>
      </c>
      <c r="F389" s="11">
        <v>0</v>
      </c>
      <c r="G389" s="11">
        <v>0</v>
      </c>
      <c r="H389" s="11">
        <v>0</v>
      </c>
      <c r="I389" s="11">
        <v>0</v>
      </c>
      <c r="J389" s="11">
        <v>0</v>
      </c>
      <c r="K389" s="61"/>
      <c r="L389" s="95"/>
      <c r="M389" s="96" t="s">
        <v>2</v>
      </c>
      <c r="N389" s="98">
        <v>0</v>
      </c>
      <c r="O389" s="98">
        <v>0</v>
      </c>
      <c r="P389" s="98">
        <v>0</v>
      </c>
      <c r="Q389" s="98">
        <v>0</v>
      </c>
      <c r="R389" s="95"/>
      <c r="S389" s="98">
        <v>0</v>
      </c>
      <c r="T389" s="98">
        <v>0</v>
      </c>
      <c r="U389" s="98">
        <v>0</v>
      </c>
      <c r="V389" s="1">
        <f t="shared" si="46"/>
        <v>0</v>
      </c>
      <c r="W389" s="1">
        <f t="shared" si="47"/>
        <v>0</v>
      </c>
      <c r="X389" s="1">
        <f t="shared" si="48"/>
        <v>0</v>
      </c>
      <c r="Y389" s="1">
        <f t="shared" si="49"/>
        <v>0</v>
      </c>
      <c r="Z389" s="1">
        <f t="shared" si="50"/>
        <v>0</v>
      </c>
      <c r="AA389" s="1">
        <f t="shared" si="51"/>
        <v>0</v>
      </c>
      <c r="AB389" s="1">
        <f t="shared" si="52"/>
        <v>0</v>
      </c>
      <c r="AC389" s="1">
        <f t="shared" si="53"/>
        <v>0</v>
      </c>
      <c r="AD389" s="1" t="b">
        <f t="shared" si="54"/>
        <v>1</v>
      </c>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row>
    <row r="390" spans="1:84" s="3" customFormat="1" ht="18.75" customHeight="1" x14ac:dyDescent="0.2">
      <c r="A390" s="13"/>
      <c r="B390" s="14" t="s">
        <v>240</v>
      </c>
      <c r="C390" s="9">
        <v>294749.88500000001</v>
      </c>
      <c r="D390" s="9">
        <v>12184.280220000001</v>
      </c>
      <c r="E390" s="9">
        <v>30164.983820000001</v>
      </c>
      <c r="F390" s="9">
        <v>54057.924599999998</v>
      </c>
      <c r="G390" s="9">
        <v>0</v>
      </c>
      <c r="H390" s="9">
        <v>12164.983819999999</v>
      </c>
      <c r="I390" s="9">
        <v>30164.983820000001</v>
      </c>
      <c r="J390" s="9">
        <v>54057.924599999998</v>
      </c>
      <c r="K390" s="61"/>
      <c r="L390" s="95"/>
      <c r="M390" s="92" t="s">
        <v>240</v>
      </c>
      <c r="N390" s="93">
        <v>294749.90000000002</v>
      </c>
      <c r="O390" s="93">
        <v>12184.3</v>
      </c>
      <c r="P390" s="93">
        <v>30165</v>
      </c>
      <c r="Q390" s="93">
        <v>54057.9</v>
      </c>
      <c r="R390" s="95"/>
      <c r="S390" s="93">
        <v>12165</v>
      </c>
      <c r="T390" s="93">
        <v>30165</v>
      </c>
      <c r="U390" s="93">
        <v>54057.9</v>
      </c>
      <c r="V390" s="1">
        <f t="shared" si="46"/>
        <v>-1.5000000013969839E-2</v>
      </c>
      <c r="W390" s="1">
        <f t="shared" si="47"/>
        <v>-1.9779999998718267E-2</v>
      </c>
      <c r="X390" s="1">
        <f t="shared" si="48"/>
        <v>-1.6179999998712447E-2</v>
      </c>
      <c r="Y390" s="1">
        <f t="shared" si="49"/>
        <v>2.4599999997008126E-2</v>
      </c>
      <c r="Z390" s="1">
        <f t="shared" si="50"/>
        <v>0</v>
      </c>
      <c r="AA390" s="1">
        <f t="shared" si="51"/>
        <v>-1.6180000000531436E-2</v>
      </c>
      <c r="AB390" s="1">
        <f t="shared" si="52"/>
        <v>-1.6179999998712447E-2</v>
      </c>
      <c r="AC390" s="1">
        <f t="shared" si="53"/>
        <v>2.4599999997008126E-2</v>
      </c>
      <c r="AD390" s="1" t="b">
        <f t="shared" si="54"/>
        <v>1</v>
      </c>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row>
    <row r="391" spans="1:84" s="3" customFormat="1" ht="13.5" customHeight="1" x14ac:dyDescent="0.2">
      <c r="A391" s="13"/>
      <c r="B391" s="15" t="s">
        <v>0</v>
      </c>
      <c r="C391" s="11">
        <v>294749.88500000001</v>
      </c>
      <c r="D391" s="11">
        <v>12184.280220000001</v>
      </c>
      <c r="E391" s="11">
        <v>30164.983820000001</v>
      </c>
      <c r="F391" s="11">
        <v>54057.924599999998</v>
      </c>
      <c r="G391" s="11">
        <v>0</v>
      </c>
      <c r="H391" s="11">
        <v>12164.983819999999</v>
      </c>
      <c r="I391" s="11">
        <v>30164.983820000001</v>
      </c>
      <c r="J391" s="11">
        <v>54057.924599999998</v>
      </c>
      <c r="K391" s="61"/>
      <c r="L391" s="95"/>
      <c r="M391" s="96" t="s">
        <v>0</v>
      </c>
      <c r="N391" s="97">
        <v>294749.90000000002</v>
      </c>
      <c r="O391" s="97">
        <v>12184.3</v>
      </c>
      <c r="P391" s="97">
        <v>30165</v>
      </c>
      <c r="Q391" s="97">
        <v>54057.9</v>
      </c>
      <c r="R391" s="95"/>
      <c r="S391" s="97">
        <v>12165</v>
      </c>
      <c r="T391" s="97">
        <v>30165</v>
      </c>
      <c r="U391" s="97">
        <v>54057.9</v>
      </c>
      <c r="V391" s="1">
        <f t="shared" si="46"/>
        <v>-1.5000000013969839E-2</v>
      </c>
      <c r="W391" s="1">
        <f t="shared" si="47"/>
        <v>-1.9779999998718267E-2</v>
      </c>
      <c r="X391" s="1">
        <f t="shared" si="48"/>
        <v>-1.6179999998712447E-2</v>
      </c>
      <c r="Y391" s="1">
        <f t="shared" si="49"/>
        <v>2.4599999997008126E-2</v>
      </c>
      <c r="Z391" s="1">
        <f t="shared" si="50"/>
        <v>0</v>
      </c>
      <c r="AA391" s="1">
        <f t="shared" si="51"/>
        <v>-1.6180000000531436E-2</v>
      </c>
      <c r="AB391" s="1">
        <f t="shared" si="52"/>
        <v>-1.6179999998712447E-2</v>
      </c>
      <c r="AC391" s="1">
        <f t="shared" si="53"/>
        <v>2.4599999997008126E-2</v>
      </c>
      <c r="AD391" s="1" t="b">
        <f t="shared" si="54"/>
        <v>1</v>
      </c>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row>
    <row r="392" spans="1:84" s="3" customFormat="1" ht="13.5" customHeight="1" x14ac:dyDescent="0.2">
      <c r="A392" s="13"/>
      <c r="B392" s="15" t="s">
        <v>2</v>
      </c>
      <c r="C392" s="11">
        <v>0</v>
      </c>
      <c r="D392" s="11">
        <v>0</v>
      </c>
      <c r="E392" s="11">
        <v>0</v>
      </c>
      <c r="F392" s="11">
        <v>0</v>
      </c>
      <c r="G392" s="11">
        <v>0</v>
      </c>
      <c r="H392" s="11">
        <v>0</v>
      </c>
      <c r="I392" s="11">
        <v>0</v>
      </c>
      <c r="J392" s="11">
        <v>0</v>
      </c>
      <c r="K392" s="61"/>
      <c r="L392" s="95"/>
      <c r="M392" s="96" t="s">
        <v>2</v>
      </c>
      <c r="N392" s="98">
        <v>0</v>
      </c>
      <c r="O392" s="98">
        <v>0</v>
      </c>
      <c r="P392" s="98">
        <v>0</v>
      </c>
      <c r="Q392" s="98">
        <v>0</v>
      </c>
      <c r="R392" s="95"/>
      <c r="S392" s="98">
        <v>0</v>
      </c>
      <c r="T392" s="98">
        <v>0</v>
      </c>
      <c r="U392" s="98">
        <v>0</v>
      </c>
      <c r="V392" s="1">
        <f t="shared" ref="V392:V455" si="55">+C392-N392</f>
        <v>0</v>
      </c>
      <c r="W392" s="1">
        <f t="shared" ref="W392:W455" si="56">+D392-O392</f>
        <v>0</v>
      </c>
      <c r="X392" s="1">
        <f t="shared" ref="X392:X455" si="57">+E392-P392</f>
        <v>0</v>
      </c>
      <c r="Y392" s="1">
        <f t="shared" ref="Y392:Y455" si="58">+F392-Q392</f>
        <v>0</v>
      </c>
      <c r="Z392" s="1">
        <f t="shared" ref="Z392:Z455" si="59">+G392-R392</f>
        <v>0</v>
      </c>
      <c r="AA392" s="1">
        <f t="shared" ref="AA392:AA455" si="60">+H392-S392</f>
        <v>0</v>
      </c>
      <c r="AB392" s="1">
        <f t="shared" ref="AB392:AB455" si="61">+I392-T392</f>
        <v>0</v>
      </c>
      <c r="AC392" s="1">
        <f t="shared" ref="AC392:AC455" si="62">+J392-U392</f>
        <v>0</v>
      </c>
      <c r="AD392" s="1" t="b">
        <f t="shared" ref="AD392:AD455" si="63">+B392=M392</f>
        <v>1</v>
      </c>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row>
    <row r="393" spans="1:84" s="3" customFormat="1" ht="30.75" customHeight="1" x14ac:dyDescent="0.2">
      <c r="A393" s="13"/>
      <c r="B393" s="14" t="s">
        <v>241</v>
      </c>
      <c r="C393" s="9">
        <v>345.16</v>
      </c>
      <c r="D393" s="9">
        <v>25.541</v>
      </c>
      <c r="E393" s="9">
        <v>51.427999999999997</v>
      </c>
      <c r="F393" s="9">
        <v>77.314999999999998</v>
      </c>
      <c r="G393" s="9">
        <v>0</v>
      </c>
      <c r="H393" s="9">
        <v>25.541</v>
      </c>
      <c r="I393" s="9">
        <v>51.427999999999997</v>
      </c>
      <c r="J393" s="9">
        <v>77.314999999999998</v>
      </c>
      <c r="K393" s="61"/>
      <c r="L393" s="95"/>
      <c r="M393" s="92" t="s">
        <v>241</v>
      </c>
      <c r="N393" s="94">
        <v>345.2</v>
      </c>
      <c r="O393" s="94">
        <v>25.5</v>
      </c>
      <c r="P393" s="94">
        <v>51.4</v>
      </c>
      <c r="Q393" s="94">
        <v>77.3</v>
      </c>
      <c r="R393" s="95"/>
      <c r="S393" s="94">
        <v>25.5</v>
      </c>
      <c r="T393" s="94">
        <v>51.4</v>
      </c>
      <c r="U393" s="94">
        <v>77.3</v>
      </c>
      <c r="V393" s="1">
        <f t="shared" si="55"/>
        <v>-3.999999999996362E-2</v>
      </c>
      <c r="W393" s="1">
        <f t="shared" si="56"/>
        <v>4.1000000000000369E-2</v>
      </c>
      <c r="X393" s="1">
        <f t="shared" si="57"/>
        <v>2.7999999999998693E-2</v>
      </c>
      <c r="Y393" s="1">
        <f t="shared" si="58"/>
        <v>1.5000000000000568E-2</v>
      </c>
      <c r="Z393" s="1">
        <f t="shared" si="59"/>
        <v>0</v>
      </c>
      <c r="AA393" s="1">
        <f t="shared" si="60"/>
        <v>4.1000000000000369E-2</v>
      </c>
      <c r="AB393" s="1">
        <f t="shared" si="61"/>
        <v>2.7999999999998693E-2</v>
      </c>
      <c r="AC393" s="1">
        <f t="shared" si="62"/>
        <v>1.5000000000000568E-2</v>
      </c>
      <c r="AD393" s="1" t="b">
        <f t="shared" si="63"/>
        <v>1</v>
      </c>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row>
    <row r="394" spans="1:84" s="3" customFormat="1" ht="13.5" customHeight="1" x14ac:dyDescent="0.2">
      <c r="A394" s="13"/>
      <c r="B394" s="15" t="s">
        <v>0</v>
      </c>
      <c r="C394" s="11">
        <v>345.16</v>
      </c>
      <c r="D394" s="11">
        <v>25.541</v>
      </c>
      <c r="E394" s="11">
        <v>51.427999999999997</v>
      </c>
      <c r="F394" s="11">
        <v>77.314999999999998</v>
      </c>
      <c r="G394" s="11">
        <v>0</v>
      </c>
      <c r="H394" s="11">
        <v>25.541</v>
      </c>
      <c r="I394" s="11">
        <v>51.427999999999997</v>
      </c>
      <c r="J394" s="11">
        <v>77.314999999999998</v>
      </c>
      <c r="K394" s="61"/>
      <c r="L394" s="95"/>
      <c r="M394" s="96" t="s">
        <v>0</v>
      </c>
      <c r="N394" s="98">
        <v>345.2</v>
      </c>
      <c r="O394" s="98">
        <v>25.5</v>
      </c>
      <c r="P394" s="98">
        <v>51.4</v>
      </c>
      <c r="Q394" s="98">
        <v>77.3</v>
      </c>
      <c r="R394" s="95"/>
      <c r="S394" s="98">
        <v>25.5</v>
      </c>
      <c r="T394" s="98">
        <v>51.4</v>
      </c>
      <c r="U394" s="98">
        <v>77.3</v>
      </c>
      <c r="V394" s="1">
        <f t="shared" si="55"/>
        <v>-3.999999999996362E-2</v>
      </c>
      <c r="W394" s="1">
        <f t="shared" si="56"/>
        <v>4.1000000000000369E-2</v>
      </c>
      <c r="X394" s="1">
        <f t="shared" si="57"/>
        <v>2.7999999999998693E-2</v>
      </c>
      <c r="Y394" s="1">
        <f t="shared" si="58"/>
        <v>1.5000000000000568E-2</v>
      </c>
      <c r="Z394" s="1">
        <f t="shared" si="59"/>
        <v>0</v>
      </c>
      <c r="AA394" s="1">
        <f t="shared" si="60"/>
        <v>4.1000000000000369E-2</v>
      </c>
      <c r="AB394" s="1">
        <f t="shared" si="61"/>
        <v>2.7999999999998693E-2</v>
      </c>
      <c r="AC394" s="1">
        <f t="shared" si="62"/>
        <v>1.5000000000000568E-2</v>
      </c>
      <c r="AD394" s="1" t="b">
        <f t="shared" si="63"/>
        <v>1</v>
      </c>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row>
    <row r="395" spans="1:84" s="3" customFormat="1" ht="13.5" customHeight="1" x14ac:dyDescent="0.2">
      <c r="A395" s="13"/>
      <c r="B395" s="15" t="s">
        <v>2</v>
      </c>
      <c r="C395" s="11">
        <v>0</v>
      </c>
      <c r="D395" s="11">
        <v>0</v>
      </c>
      <c r="E395" s="11">
        <v>0</v>
      </c>
      <c r="F395" s="11">
        <v>0</v>
      </c>
      <c r="G395" s="11">
        <v>0</v>
      </c>
      <c r="H395" s="11">
        <v>0</v>
      </c>
      <c r="I395" s="11">
        <v>0</v>
      </c>
      <c r="J395" s="11">
        <v>0</v>
      </c>
      <c r="K395" s="61"/>
      <c r="L395" s="95"/>
      <c r="M395" s="96" t="s">
        <v>2</v>
      </c>
      <c r="N395" s="98">
        <v>0</v>
      </c>
      <c r="O395" s="98">
        <v>0</v>
      </c>
      <c r="P395" s="98">
        <v>0</v>
      </c>
      <c r="Q395" s="98">
        <v>0</v>
      </c>
      <c r="R395" s="95"/>
      <c r="S395" s="98">
        <v>0</v>
      </c>
      <c r="T395" s="98">
        <v>0</v>
      </c>
      <c r="U395" s="98">
        <v>0</v>
      </c>
      <c r="V395" s="1">
        <f t="shared" si="55"/>
        <v>0</v>
      </c>
      <c r="W395" s="1">
        <f t="shared" si="56"/>
        <v>0</v>
      </c>
      <c r="X395" s="1">
        <f t="shared" si="57"/>
        <v>0</v>
      </c>
      <c r="Y395" s="1">
        <f t="shared" si="58"/>
        <v>0</v>
      </c>
      <c r="Z395" s="1">
        <f t="shared" si="59"/>
        <v>0</v>
      </c>
      <c r="AA395" s="1">
        <f t="shared" si="60"/>
        <v>0</v>
      </c>
      <c r="AB395" s="1">
        <f t="shared" si="61"/>
        <v>0</v>
      </c>
      <c r="AC395" s="1">
        <f t="shared" si="62"/>
        <v>0</v>
      </c>
      <c r="AD395" s="1" t="b">
        <f t="shared" si="63"/>
        <v>1</v>
      </c>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row>
    <row r="396" spans="1:84" s="3" customFormat="1" ht="28.5" customHeight="1" x14ac:dyDescent="0.2">
      <c r="A396" s="13"/>
      <c r="B396" s="14" t="s">
        <v>243</v>
      </c>
      <c r="C396" s="9">
        <v>335532.386</v>
      </c>
      <c r="D396" s="9">
        <v>22136.456559999999</v>
      </c>
      <c r="E396" s="9">
        <v>45018.190619999994</v>
      </c>
      <c r="F396" s="9">
        <v>65871.35845</v>
      </c>
      <c r="G396" s="9">
        <v>0</v>
      </c>
      <c r="H396" s="9">
        <v>22108.254280000001</v>
      </c>
      <c r="I396" s="9">
        <v>44997.457700000006</v>
      </c>
      <c r="J396" s="9">
        <v>65871.35845</v>
      </c>
      <c r="K396" s="61"/>
      <c r="L396" s="95"/>
      <c r="M396" s="92" t="s">
        <v>243</v>
      </c>
      <c r="N396" s="93">
        <v>335532.40000000002</v>
      </c>
      <c r="O396" s="93">
        <v>22136.5</v>
      </c>
      <c r="P396" s="93">
        <v>45018.2</v>
      </c>
      <c r="Q396" s="93">
        <v>65871.399999999994</v>
      </c>
      <c r="R396" s="95"/>
      <c r="S396" s="93">
        <v>22108.3</v>
      </c>
      <c r="T396" s="93">
        <v>44997.5</v>
      </c>
      <c r="U396" s="93">
        <v>65871.399999999994</v>
      </c>
      <c r="V396" s="1">
        <f t="shared" si="55"/>
        <v>-1.4000000024680048E-2</v>
      </c>
      <c r="W396" s="1">
        <f t="shared" si="56"/>
        <v>-4.3440000001282897E-2</v>
      </c>
      <c r="X396" s="1">
        <f t="shared" si="57"/>
        <v>-9.3800000031478703E-3</v>
      </c>
      <c r="Y396" s="1">
        <f t="shared" si="58"/>
        <v>-4.1549999994458631E-2</v>
      </c>
      <c r="Z396" s="1">
        <f t="shared" si="59"/>
        <v>0</v>
      </c>
      <c r="AA396" s="1">
        <f t="shared" si="60"/>
        <v>-4.5719999998254934E-2</v>
      </c>
      <c r="AB396" s="1">
        <f t="shared" si="61"/>
        <v>-4.2299999993701931E-2</v>
      </c>
      <c r="AC396" s="1">
        <f t="shared" si="62"/>
        <v>-4.1549999994458631E-2</v>
      </c>
      <c r="AD396" s="1" t="b">
        <f t="shared" si="63"/>
        <v>1</v>
      </c>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row>
    <row r="397" spans="1:84" s="3" customFormat="1" ht="13.5" customHeight="1" x14ac:dyDescent="0.2">
      <c r="A397" s="13"/>
      <c r="B397" s="15" t="s">
        <v>0</v>
      </c>
      <c r="C397" s="11">
        <v>335532.386</v>
      </c>
      <c r="D397" s="11">
        <v>22136.456559999999</v>
      </c>
      <c r="E397" s="11">
        <v>45018.190619999994</v>
      </c>
      <c r="F397" s="11">
        <v>65871.35845</v>
      </c>
      <c r="G397" s="11">
        <v>0</v>
      </c>
      <c r="H397" s="11">
        <v>22108.254280000001</v>
      </c>
      <c r="I397" s="11">
        <v>44997.457700000006</v>
      </c>
      <c r="J397" s="11">
        <v>65871.35845</v>
      </c>
      <c r="K397" s="61"/>
      <c r="L397" s="95"/>
      <c r="M397" s="96" t="s">
        <v>0</v>
      </c>
      <c r="N397" s="97">
        <v>335532.40000000002</v>
      </c>
      <c r="O397" s="97">
        <v>22136.5</v>
      </c>
      <c r="P397" s="97">
        <v>45018.2</v>
      </c>
      <c r="Q397" s="97">
        <v>65871.399999999994</v>
      </c>
      <c r="R397" s="95"/>
      <c r="S397" s="97">
        <v>22108.3</v>
      </c>
      <c r="T397" s="97">
        <v>44997.5</v>
      </c>
      <c r="U397" s="97">
        <v>65871.399999999994</v>
      </c>
      <c r="V397" s="1">
        <f t="shared" si="55"/>
        <v>-1.4000000024680048E-2</v>
      </c>
      <c r="W397" s="1">
        <f t="shared" si="56"/>
        <v>-4.3440000001282897E-2</v>
      </c>
      <c r="X397" s="1">
        <f t="shared" si="57"/>
        <v>-9.3800000031478703E-3</v>
      </c>
      <c r="Y397" s="1">
        <f t="shared" si="58"/>
        <v>-4.1549999994458631E-2</v>
      </c>
      <c r="Z397" s="1">
        <f t="shared" si="59"/>
        <v>0</v>
      </c>
      <c r="AA397" s="1">
        <f t="shared" si="60"/>
        <v>-4.5719999998254934E-2</v>
      </c>
      <c r="AB397" s="1">
        <f t="shared" si="61"/>
        <v>-4.2299999993701931E-2</v>
      </c>
      <c r="AC397" s="1">
        <f t="shared" si="62"/>
        <v>-4.1549999994458631E-2</v>
      </c>
      <c r="AD397" s="1" t="b">
        <f t="shared" si="63"/>
        <v>1</v>
      </c>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row>
    <row r="398" spans="1:84" s="3" customFormat="1" ht="13.5" customHeight="1" x14ac:dyDescent="0.2">
      <c r="A398" s="13"/>
      <c r="B398" s="15" t="s">
        <v>2</v>
      </c>
      <c r="C398" s="11">
        <v>0</v>
      </c>
      <c r="D398" s="11">
        <v>0</v>
      </c>
      <c r="E398" s="11">
        <v>0</v>
      </c>
      <c r="F398" s="11">
        <v>0</v>
      </c>
      <c r="G398" s="11">
        <v>0</v>
      </c>
      <c r="H398" s="11">
        <v>0</v>
      </c>
      <c r="I398" s="11">
        <v>0</v>
      </c>
      <c r="J398" s="11">
        <v>0</v>
      </c>
      <c r="K398" s="61"/>
      <c r="L398" s="95"/>
      <c r="M398" s="96" t="s">
        <v>2</v>
      </c>
      <c r="N398" s="98">
        <v>0</v>
      </c>
      <c r="O398" s="98">
        <v>0</v>
      </c>
      <c r="P398" s="98">
        <v>0</v>
      </c>
      <c r="Q398" s="98">
        <v>0</v>
      </c>
      <c r="R398" s="95"/>
      <c r="S398" s="98">
        <v>0</v>
      </c>
      <c r="T398" s="98">
        <v>0</v>
      </c>
      <c r="U398" s="98">
        <v>0</v>
      </c>
      <c r="V398" s="1">
        <f t="shared" si="55"/>
        <v>0</v>
      </c>
      <c r="W398" s="1">
        <f t="shared" si="56"/>
        <v>0</v>
      </c>
      <c r="X398" s="1">
        <f t="shared" si="57"/>
        <v>0</v>
      </c>
      <c r="Y398" s="1">
        <f t="shared" si="58"/>
        <v>0</v>
      </c>
      <c r="Z398" s="1">
        <f t="shared" si="59"/>
        <v>0</v>
      </c>
      <c r="AA398" s="1">
        <f t="shared" si="60"/>
        <v>0</v>
      </c>
      <c r="AB398" s="1">
        <f t="shared" si="61"/>
        <v>0</v>
      </c>
      <c r="AC398" s="1">
        <f t="shared" si="62"/>
        <v>0</v>
      </c>
      <c r="AD398" s="1" t="b">
        <f t="shared" si="63"/>
        <v>1</v>
      </c>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row>
    <row r="399" spans="1:84" s="3" customFormat="1" ht="19.5" customHeight="1" x14ac:dyDescent="0.2">
      <c r="A399" s="13"/>
      <c r="B399" s="14" t="s">
        <v>242</v>
      </c>
      <c r="C399" s="9">
        <v>593.74300000000005</v>
      </c>
      <c r="D399" s="9">
        <v>52.99</v>
      </c>
      <c r="E399" s="9">
        <v>61.904620000000001</v>
      </c>
      <c r="F399" s="9">
        <v>61.904620000000001</v>
      </c>
      <c r="G399" s="9">
        <v>0</v>
      </c>
      <c r="H399" s="9">
        <v>30.72505</v>
      </c>
      <c r="I399" s="9">
        <v>61.904620000000001</v>
      </c>
      <c r="J399" s="9">
        <v>61.904620000000001</v>
      </c>
      <c r="K399" s="61"/>
      <c r="L399" s="95"/>
      <c r="M399" s="92" t="s">
        <v>242</v>
      </c>
      <c r="N399" s="94">
        <v>593.70000000000005</v>
      </c>
      <c r="O399" s="94">
        <v>53</v>
      </c>
      <c r="P399" s="94">
        <v>61.9</v>
      </c>
      <c r="Q399" s="94">
        <v>61.9</v>
      </c>
      <c r="R399" s="95"/>
      <c r="S399" s="94">
        <v>30.7</v>
      </c>
      <c r="T399" s="94">
        <v>61.9</v>
      </c>
      <c r="U399" s="94">
        <v>61.9</v>
      </c>
      <c r="V399" s="1">
        <f t="shared" si="55"/>
        <v>4.3000000000006366E-2</v>
      </c>
      <c r="W399" s="1">
        <f t="shared" si="56"/>
        <v>-9.9999999999980105E-3</v>
      </c>
      <c r="X399" s="1">
        <f t="shared" si="57"/>
        <v>4.620000000002733E-3</v>
      </c>
      <c r="Y399" s="1">
        <f t="shared" si="58"/>
        <v>4.620000000002733E-3</v>
      </c>
      <c r="Z399" s="1">
        <f t="shared" si="59"/>
        <v>0</v>
      </c>
      <c r="AA399" s="1">
        <f t="shared" si="60"/>
        <v>2.5050000000000239E-2</v>
      </c>
      <c r="AB399" s="1">
        <f t="shared" si="61"/>
        <v>4.620000000002733E-3</v>
      </c>
      <c r="AC399" s="1">
        <f t="shared" si="62"/>
        <v>4.620000000002733E-3</v>
      </c>
      <c r="AD399" s="1" t="b">
        <f t="shared" si="63"/>
        <v>1</v>
      </c>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row>
    <row r="400" spans="1:84" s="3" customFormat="1" ht="13.5" customHeight="1" x14ac:dyDescent="0.2">
      <c r="A400" s="13"/>
      <c r="B400" s="15" t="s">
        <v>0</v>
      </c>
      <c r="C400" s="11">
        <v>593.74300000000005</v>
      </c>
      <c r="D400" s="11">
        <v>52.99</v>
      </c>
      <c r="E400" s="11">
        <v>61.904620000000001</v>
      </c>
      <c r="F400" s="11">
        <v>61.904620000000001</v>
      </c>
      <c r="G400" s="11">
        <v>0</v>
      </c>
      <c r="H400" s="11">
        <v>30.72505</v>
      </c>
      <c r="I400" s="11">
        <v>61.904620000000001</v>
      </c>
      <c r="J400" s="11">
        <v>61.904620000000001</v>
      </c>
      <c r="K400" s="61"/>
      <c r="L400" s="95"/>
      <c r="M400" s="96" t="s">
        <v>0</v>
      </c>
      <c r="N400" s="98">
        <v>593.70000000000005</v>
      </c>
      <c r="O400" s="98">
        <v>53</v>
      </c>
      <c r="P400" s="98">
        <v>61.9</v>
      </c>
      <c r="Q400" s="98">
        <v>61.9</v>
      </c>
      <c r="R400" s="95"/>
      <c r="S400" s="98">
        <v>30.7</v>
      </c>
      <c r="T400" s="98">
        <v>61.9</v>
      </c>
      <c r="U400" s="98">
        <v>61.9</v>
      </c>
      <c r="V400" s="1">
        <f t="shared" si="55"/>
        <v>4.3000000000006366E-2</v>
      </c>
      <c r="W400" s="1">
        <f t="shared" si="56"/>
        <v>-9.9999999999980105E-3</v>
      </c>
      <c r="X400" s="1">
        <f t="shared" si="57"/>
        <v>4.620000000002733E-3</v>
      </c>
      <c r="Y400" s="1">
        <f t="shared" si="58"/>
        <v>4.620000000002733E-3</v>
      </c>
      <c r="Z400" s="1">
        <f t="shared" si="59"/>
        <v>0</v>
      </c>
      <c r="AA400" s="1">
        <f t="shared" si="60"/>
        <v>2.5050000000000239E-2</v>
      </c>
      <c r="AB400" s="1">
        <f t="shared" si="61"/>
        <v>4.620000000002733E-3</v>
      </c>
      <c r="AC400" s="1">
        <f t="shared" si="62"/>
        <v>4.620000000002733E-3</v>
      </c>
      <c r="AD400" s="1" t="b">
        <f t="shared" si="63"/>
        <v>1</v>
      </c>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row>
    <row r="401" spans="1:84" s="3" customFormat="1" ht="13.5" customHeight="1" x14ac:dyDescent="0.2">
      <c r="A401" s="13"/>
      <c r="B401" s="15" t="s">
        <v>2</v>
      </c>
      <c r="C401" s="11">
        <v>0</v>
      </c>
      <c r="D401" s="11">
        <v>0</v>
      </c>
      <c r="E401" s="11">
        <v>0</v>
      </c>
      <c r="F401" s="11">
        <v>0</v>
      </c>
      <c r="G401" s="11">
        <v>0</v>
      </c>
      <c r="H401" s="11">
        <v>0</v>
      </c>
      <c r="I401" s="11">
        <v>0</v>
      </c>
      <c r="J401" s="11">
        <v>0</v>
      </c>
      <c r="K401" s="61"/>
      <c r="L401" s="95"/>
      <c r="M401" s="96" t="s">
        <v>2</v>
      </c>
      <c r="N401" s="98">
        <v>0</v>
      </c>
      <c r="O401" s="98">
        <v>0</v>
      </c>
      <c r="P401" s="98">
        <v>0</v>
      </c>
      <c r="Q401" s="98">
        <v>0</v>
      </c>
      <c r="R401" s="95"/>
      <c r="S401" s="98">
        <v>0</v>
      </c>
      <c r="T401" s="98">
        <v>0</v>
      </c>
      <c r="U401" s="98">
        <v>0</v>
      </c>
      <c r="V401" s="1">
        <f t="shared" si="55"/>
        <v>0</v>
      </c>
      <c r="W401" s="1">
        <f t="shared" si="56"/>
        <v>0</v>
      </c>
      <c r="X401" s="1">
        <f t="shared" si="57"/>
        <v>0</v>
      </c>
      <c r="Y401" s="1">
        <f t="shared" si="58"/>
        <v>0</v>
      </c>
      <c r="Z401" s="1">
        <f t="shared" si="59"/>
        <v>0</v>
      </c>
      <c r="AA401" s="1">
        <f t="shared" si="60"/>
        <v>0</v>
      </c>
      <c r="AB401" s="1">
        <f t="shared" si="61"/>
        <v>0</v>
      </c>
      <c r="AC401" s="1">
        <f t="shared" si="62"/>
        <v>0</v>
      </c>
      <c r="AD401" s="1" t="b">
        <f t="shared" si="63"/>
        <v>1</v>
      </c>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row>
    <row r="402" spans="1:84" s="3" customFormat="1" ht="13.5" customHeight="1" x14ac:dyDescent="0.2">
      <c r="A402" s="5"/>
      <c r="B402" s="14" t="s">
        <v>180</v>
      </c>
      <c r="C402" s="9">
        <v>410335.08525</v>
      </c>
      <c r="D402" s="9">
        <v>10.941000000000001</v>
      </c>
      <c r="E402" s="9">
        <v>2288.5475799999999</v>
      </c>
      <c r="F402" s="9">
        <v>6854.96065</v>
      </c>
      <c r="G402" s="9">
        <v>0</v>
      </c>
      <c r="H402" s="9">
        <v>0</v>
      </c>
      <c r="I402" s="9">
        <v>2268.79907</v>
      </c>
      <c r="J402" s="9">
        <v>6286.3635700000004</v>
      </c>
      <c r="K402" s="61"/>
      <c r="L402" s="95"/>
      <c r="M402" s="92" t="s">
        <v>180</v>
      </c>
      <c r="N402" s="93">
        <v>410335.1</v>
      </c>
      <c r="O402" s="94">
        <v>10.9</v>
      </c>
      <c r="P402" s="93">
        <v>2288.5</v>
      </c>
      <c r="Q402" s="93">
        <v>6855</v>
      </c>
      <c r="R402" s="95"/>
      <c r="S402" s="94">
        <v>0</v>
      </c>
      <c r="T402" s="93">
        <v>2268.8000000000002</v>
      </c>
      <c r="U402" s="93">
        <v>6286.4</v>
      </c>
      <c r="V402" s="1">
        <f t="shared" si="55"/>
        <v>-1.4749999972991645E-2</v>
      </c>
      <c r="W402" s="1">
        <f t="shared" si="56"/>
        <v>4.1000000000000369E-2</v>
      </c>
      <c r="X402" s="1">
        <f t="shared" si="57"/>
        <v>4.7579999999925349E-2</v>
      </c>
      <c r="Y402" s="1">
        <f t="shared" si="58"/>
        <v>-3.9350000000013097E-2</v>
      </c>
      <c r="Z402" s="1">
        <f t="shared" si="59"/>
        <v>0</v>
      </c>
      <c r="AA402" s="1">
        <f t="shared" si="60"/>
        <v>0</v>
      </c>
      <c r="AB402" s="1">
        <f t="shared" si="61"/>
        <v>-9.3000000015308615E-4</v>
      </c>
      <c r="AC402" s="1">
        <f t="shared" si="62"/>
        <v>-3.6429999999199936E-2</v>
      </c>
      <c r="AD402" s="1" t="b">
        <f t="shared" si="63"/>
        <v>1</v>
      </c>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row>
    <row r="403" spans="1:84" s="3" customFormat="1" ht="13.5" customHeight="1" x14ac:dyDescent="0.2">
      <c r="A403" s="5"/>
      <c r="B403" s="15" t="s">
        <v>0</v>
      </c>
      <c r="C403" s="11">
        <v>410335.08525</v>
      </c>
      <c r="D403" s="11">
        <v>10.941000000000001</v>
      </c>
      <c r="E403" s="11">
        <v>2288.5475799999999</v>
      </c>
      <c r="F403" s="11">
        <v>6854.96065</v>
      </c>
      <c r="G403" s="11">
        <v>0</v>
      </c>
      <c r="H403" s="11">
        <v>0</v>
      </c>
      <c r="I403" s="11">
        <v>2268.79907</v>
      </c>
      <c r="J403" s="11">
        <v>6286.3635700000004</v>
      </c>
      <c r="K403" s="61"/>
      <c r="L403" s="95"/>
      <c r="M403" s="96" t="s">
        <v>0</v>
      </c>
      <c r="N403" s="97">
        <v>410335.1</v>
      </c>
      <c r="O403" s="98">
        <v>10.9</v>
      </c>
      <c r="P403" s="97">
        <v>2288.5</v>
      </c>
      <c r="Q403" s="97">
        <v>6855</v>
      </c>
      <c r="R403" s="95"/>
      <c r="S403" s="98">
        <v>0</v>
      </c>
      <c r="T403" s="97">
        <v>2268.8000000000002</v>
      </c>
      <c r="U403" s="97">
        <v>6286.4</v>
      </c>
      <c r="V403" s="1">
        <f t="shared" si="55"/>
        <v>-1.4749999972991645E-2</v>
      </c>
      <c r="W403" s="1">
        <f t="shared" si="56"/>
        <v>4.1000000000000369E-2</v>
      </c>
      <c r="X403" s="1">
        <f t="shared" si="57"/>
        <v>4.7579999999925349E-2</v>
      </c>
      <c r="Y403" s="1">
        <f t="shared" si="58"/>
        <v>-3.9350000000013097E-2</v>
      </c>
      <c r="Z403" s="1">
        <f t="shared" si="59"/>
        <v>0</v>
      </c>
      <c r="AA403" s="1">
        <f t="shared" si="60"/>
        <v>0</v>
      </c>
      <c r="AB403" s="1">
        <f t="shared" si="61"/>
        <v>-9.3000000015308615E-4</v>
      </c>
      <c r="AC403" s="1">
        <f t="shared" si="62"/>
        <v>-3.6429999999199936E-2</v>
      </c>
      <c r="AD403" s="1" t="b">
        <f t="shared" si="63"/>
        <v>1</v>
      </c>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row>
    <row r="404" spans="1:84" s="3" customFormat="1" ht="13.5" customHeight="1" x14ac:dyDescent="0.2">
      <c r="A404" s="5"/>
      <c r="B404" s="15" t="s">
        <v>2</v>
      </c>
      <c r="C404" s="11">
        <v>0</v>
      </c>
      <c r="D404" s="11">
        <v>0</v>
      </c>
      <c r="E404" s="11">
        <v>0</v>
      </c>
      <c r="F404" s="11">
        <v>0</v>
      </c>
      <c r="G404" s="11">
        <v>0</v>
      </c>
      <c r="H404" s="11">
        <v>0</v>
      </c>
      <c r="I404" s="11">
        <v>0</v>
      </c>
      <c r="J404" s="11">
        <v>0</v>
      </c>
      <c r="K404" s="61"/>
      <c r="L404" s="95"/>
      <c r="M404" s="96" t="s">
        <v>2</v>
      </c>
      <c r="N404" s="98">
        <v>0</v>
      </c>
      <c r="O404" s="98">
        <v>0</v>
      </c>
      <c r="P404" s="98">
        <v>0</v>
      </c>
      <c r="Q404" s="98">
        <v>0</v>
      </c>
      <c r="R404" s="95"/>
      <c r="S404" s="98">
        <v>0</v>
      </c>
      <c r="T404" s="98">
        <v>0</v>
      </c>
      <c r="U404" s="98">
        <v>0</v>
      </c>
      <c r="V404" s="1">
        <f t="shared" si="55"/>
        <v>0</v>
      </c>
      <c r="W404" s="1">
        <f t="shared" si="56"/>
        <v>0</v>
      </c>
      <c r="X404" s="1">
        <f t="shared" si="57"/>
        <v>0</v>
      </c>
      <c r="Y404" s="1">
        <f t="shared" si="58"/>
        <v>0</v>
      </c>
      <c r="Z404" s="1">
        <f t="shared" si="59"/>
        <v>0</v>
      </c>
      <c r="AA404" s="1">
        <f t="shared" si="60"/>
        <v>0</v>
      </c>
      <c r="AB404" s="1">
        <f t="shared" si="61"/>
        <v>0</v>
      </c>
      <c r="AC404" s="1">
        <f t="shared" si="62"/>
        <v>0</v>
      </c>
      <c r="AD404" s="1" t="b">
        <f t="shared" si="63"/>
        <v>1</v>
      </c>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row>
    <row r="405" spans="1:84" s="3" customFormat="1" ht="21" customHeight="1" x14ac:dyDescent="0.2">
      <c r="A405" s="5"/>
      <c r="B405" s="14" t="s">
        <v>214</v>
      </c>
      <c r="C405" s="9">
        <v>135200</v>
      </c>
      <c r="D405" s="9">
        <v>0</v>
      </c>
      <c r="E405" s="9">
        <v>14040</v>
      </c>
      <c r="F405" s="9">
        <v>26530</v>
      </c>
      <c r="G405" s="9">
        <v>0</v>
      </c>
      <c r="H405" s="9">
        <v>0</v>
      </c>
      <c r="I405" s="9">
        <v>14040</v>
      </c>
      <c r="J405" s="9">
        <v>26530</v>
      </c>
      <c r="K405" s="61"/>
      <c r="L405" s="95"/>
      <c r="M405" s="92" t="s">
        <v>214</v>
      </c>
      <c r="N405" s="93">
        <v>135200</v>
      </c>
      <c r="O405" s="94">
        <v>0</v>
      </c>
      <c r="P405" s="93">
        <v>14040</v>
      </c>
      <c r="Q405" s="93">
        <v>26530</v>
      </c>
      <c r="R405" s="95"/>
      <c r="S405" s="94">
        <v>0</v>
      </c>
      <c r="T405" s="93">
        <v>14040</v>
      </c>
      <c r="U405" s="93">
        <v>26530</v>
      </c>
      <c r="V405" s="1">
        <f t="shared" si="55"/>
        <v>0</v>
      </c>
      <c r="W405" s="1">
        <f t="shared" si="56"/>
        <v>0</v>
      </c>
      <c r="X405" s="1">
        <f t="shared" si="57"/>
        <v>0</v>
      </c>
      <c r="Y405" s="1">
        <f t="shared" si="58"/>
        <v>0</v>
      </c>
      <c r="Z405" s="1">
        <f t="shared" si="59"/>
        <v>0</v>
      </c>
      <c r="AA405" s="1">
        <f t="shared" si="60"/>
        <v>0</v>
      </c>
      <c r="AB405" s="1">
        <f t="shared" si="61"/>
        <v>0</v>
      </c>
      <c r="AC405" s="1">
        <f t="shared" si="62"/>
        <v>0</v>
      </c>
      <c r="AD405" s="1" t="b">
        <f t="shared" si="63"/>
        <v>1</v>
      </c>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row>
    <row r="406" spans="1:84" s="3" customFormat="1" ht="13.5" customHeight="1" x14ac:dyDescent="0.2">
      <c r="A406" s="5"/>
      <c r="B406" s="10" t="s">
        <v>0</v>
      </c>
      <c r="C406" s="11">
        <v>135200</v>
      </c>
      <c r="D406" s="11">
        <v>0</v>
      </c>
      <c r="E406" s="11">
        <v>14040</v>
      </c>
      <c r="F406" s="11">
        <v>26530</v>
      </c>
      <c r="G406" s="11">
        <v>0</v>
      </c>
      <c r="H406" s="11">
        <v>0</v>
      </c>
      <c r="I406" s="11">
        <v>14040</v>
      </c>
      <c r="J406" s="11">
        <v>26530</v>
      </c>
      <c r="K406" s="61"/>
      <c r="L406" s="95"/>
      <c r="M406" s="96" t="s">
        <v>0</v>
      </c>
      <c r="N406" s="97">
        <v>135200</v>
      </c>
      <c r="O406" s="98">
        <v>0</v>
      </c>
      <c r="P406" s="97">
        <v>14040</v>
      </c>
      <c r="Q406" s="97">
        <v>26530</v>
      </c>
      <c r="R406" s="95"/>
      <c r="S406" s="98">
        <v>0</v>
      </c>
      <c r="T406" s="97">
        <v>14040</v>
      </c>
      <c r="U406" s="97">
        <v>26530</v>
      </c>
      <c r="V406" s="1">
        <f t="shared" si="55"/>
        <v>0</v>
      </c>
      <c r="W406" s="1">
        <f t="shared" si="56"/>
        <v>0</v>
      </c>
      <c r="X406" s="1">
        <f t="shared" si="57"/>
        <v>0</v>
      </c>
      <c r="Y406" s="1">
        <f t="shared" si="58"/>
        <v>0</v>
      </c>
      <c r="Z406" s="1">
        <f t="shared" si="59"/>
        <v>0</v>
      </c>
      <c r="AA406" s="1">
        <f t="shared" si="60"/>
        <v>0</v>
      </c>
      <c r="AB406" s="1">
        <f t="shared" si="61"/>
        <v>0</v>
      </c>
      <c r="AC406" s="1">
        <f t="shared" si="62"/>
        <v>0</v>
      </c>
      <c r="AD406" s="1" t="b">
        <f t="shared" si="63"/>
        <v>1</v>
      </c>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row>
    <row r="407" spans="1:84" s="3" customFormat="1" ht="13.5" customHeight="1" thickBot="1" x14ac:dyDescent="0.25">
      <c r="A407" s="5"/>
      <c r="B407" s="10" t="s">
        <v>2</v>
      </c>
      <c r="C407" s="11">
        <v>0</v>
      </c>
      <c r="D407" s="11">
        <v>0</v>
      </c>
      <c r="E407" s="11">
        <v>0</v>
      </c>
      <c r="F407" s="11">
        <v>0</v>
      </c>
      <c r="G407" s="11">
        <v>0</v>
      </c>
      <c r="H407" s="11">
        <v>0</v>
      </c>
      <c r="I407" s="11">
        <v>0</v>
      </c>
      <c r="J407" s="11">
        <v>0</v>
      </c>
      <c r="K407" s="61"/>
      <c r="L407" s="103"/>
      <c r="M407" s="104" t="s">
        <v>2</v>
      </c>
      <c r="N407" s="105">
        <v>0</v>
      </c>
      <c r="O407" s="105">
        <v>0</v>
      </c>
      <c r="P407" s="105">
        <v>0</v>
      </c>
      <c r="Q407" s="105">
        <v>0</v>
      </c>
      <c r="R407" s="103"/>
      <c r="S407" s="105">
        <v>0</v>
      </c>
      <c r="T407" s="105">
        <v>0</v>
      </c>
      <c r="U407" s="105">
        <v>0</v>
      </c>
      <c r="V407" s="1">
        <f t="shared" si="55"/>
        <v>0</v>
      </c>
      <c r="W407" s="1">
        <f t="shared" si="56"/>
        <v>0</v>
      </c>
      <c r="X407" s="1">
        <f t="shared" si="57"/>
        <v>0</v>
      </c>
      <c r="Y407" s="1">
        <f t="shared" si="58"/>
        <v>0</v>
      </c>
      <c r="Z407" s="1">
        <f t="shared" si="59"/>
        <v>0</v>
      </c>
      <c r="AA407" s="1">
        <f t="shared" si="60"/>
        <v>0</v>
      </c>
      <c r="AB407" s="1">
        <f t="shared" si="61"/>
        <v>0</v>
      </c>
      <c r="AC407" s="1">
        <f t="shared" si="62"/>
        <v>0</v>
      </c>
      <c r="AD407" s="1" t="b">
        <f t="shared" si="63"/>
        <v>1</v>
      </c>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row>
    <row r="408" spans="1:84" s="3" customFormat="1" ht="21" customHeight="1" thickTop="1" x14ac:dyDescent="0.2">
      <c r="A408" s="5"/>
      <c r="B408" s="8" t="s">
        <v>97</v>
      </c>
      <c r="C408" s="9">
        <v>15405.59749</v>
      </c>
      <c r="D408" s="9">
        <v>35.732639999999996</v>
      </c>
      <c r="E408" s="9">
        <v>231.73985000000002</v>
      </c>
      <c r="F408" s="9">
        <v>1547.82007</v>
      </c>
      <c r="G408" s="9">
        <v>0</v>
      </c>
      <c r="H408" s="9">
        <v>35.732639999999996</v>
      </c>
      <c r="I408" s="9">
        <v>231.73985000000002</v>
      </c>
      <c r="J408" s="9">
        <v>1515.1373999999998</v>
      </c>
      <c r="K408" s="61"/>
      <c r="L408" s="95"/>
      <c r="M408" s="92" t="s">
        <v>97</v>
      </c>
      <c r="N408" s="93">
        <v>15405.6</v>
      </c>
      <c r="O408" s="94">
        <v>35.700000000000003</v>
      </c>
      <c r="P408" s="94">
        <v>231.7</v>
      </c>
      <c r="Q408" s="93">
        <v>1547.8</v>
      </c>
      <c r="R408" s="95"/>
      <c r="S408" s="94">
        <v>35.700000000000003</v>
      </c>
      <c r="T408" s="94">
        <v>231.7</v>
      </c>
      <c r="U408" s="93">
        <v>1515.1</v>
      </c>
      <c r="V408" s="1">
        <f t="shared" si="55"/>
        <v>-2.5100000002566958E-3</v>
      </c>
      <c r="W408" s="1">
        <f t="shared" si="56"/>
        <v>3.2639999999993563E-2</v>
      </c>
      <c r="X408" s="1">
        <f t="shared" si="57"/>
        <v>3.9850000000029695E-2</v>
      </c>
      <c r="Y408" s="1">
        <f t="shared" si="58"/>
        <v>2.0070000000032451E-2</v>
      </c>
      <c r="Z408" s="1">
        <f t="shared" si="59"/>
        <v>0</v>
      </c>
      <c r="AA408" s="1">
        <f t="shared" si="60"/>
        <v>3.2639999999993563E-2</v>
      </c>
      <c r="AB408" s="1">
        <f t="shared" si="61"/>
        <v>3.9850000000029695E-2</v>
      </c>
      <c r="AC408" s="1">
        <f t="shared" si="62"/>
        <v>3.7399999999934153E-2</v>
      </c>
      <c r="AD408" s="1" t="b">
        <f t="shared" si="63"/>
        <v>1</v>
      </c>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row>
    <row r="409" spans="1:84" s="3" customFormat="1" ht="13.5" customHeight="1" x14ac:dyDescent="0.2">
      <c r="A409" s="5"/>
      <c r="B409" s="10" t="s">
        <v>0</v>
      </c>
      <c r="C409" s="11">
        <v>15405.59749</v>
      </c>
      <c r="D409" s="11">
        <v>35.732639999999996</v>
      </c>
      <c r="E409" s="11">
        <v>231.73985000000002</v>
      </c>
      <c r="F409" s="11">
        <v>1547.82007</v>
      </c>
      <c r="G409" s="11">
        <v>0</v>
      </c>
      <c r="H409" s="11">
        <v>35.732639999999996</v>
      </c>
      <c r="I409" s="11">
        <v>231.73985000000002</v>
      </c>
      <c r="J409" s="11">
        <v>1515.1373999999998</v>
      </c>
      <c r="K409" s="61"/>
      <c r="L409" s="95"/>
      <c r="M409" s="96" t="s">
        <v>0</v>
      </c>
      <c r="N409" s="97">
        <v>15405.6</v>
      </c>
      <c r="O409" s="98">
        <v>35.700000000000003</v>
      </c>
      <c r="P409" s="98">
        <v>231.7</v>
      </c>
      <c r="Q409" s="97">
        <v>1547.8</v>
      </c>
      <c r="R409" s="95"/>
      <c r="S409" s="98">
        <v>35.700000000000003</v>
      </c>
      <c r="T409" s="98">
        <v>231.7</v>
      </c>
      <c r="U409" s="97">
        <v>1515.1</v>
      </c>
      <c r="V409" s="1">
        <f t="shared" si="55"/>
        <v>-2.5100000002566958E-3</v>
      </c>
      <c r="W409" s="1">
        <f t="shared" si="56"/>
        <v>3.2639999999993563E-2</v>
      </c>
      <c r="X409" s="1">
        <f t="shared" si="57"/>
        <v>3.9850000000029695E-2</v>
      </c>
      <c r="Y409" s="1">
        <f t="shared" si="58"/>
        <v>2.0070000000032451E-2</v>
      </c>
      <c r="Z409" s="1">
        <f t="shared" si="59"/>
        <v>0</v>
      </c>
      <c r="AA409" s="1">
        <f t="shared" si="60"/>
        <v>3.2639999999993563E-2</v>
      </c>
      <c r="AB409" s="1">
        <f t="shared" si="61"/>
        <v>3.9850000000029695E-2</v>
      </c>
      <c r="AC409" s="1">
        <f t="shared" si="62"/>
        <v>3.7399999999934153E-2</v>
      </c>
      <c r="AD409" s="1" t="b">
        <f t="shared" si="63"/>
        <v>1</v>
      </c>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row>
    <row r="410" spans="1:84" s="3" customFormat="1" ht="13.5" customHeight="1" x14ac:dyDescent="0.2">
      <c r="A410" s="5"/>
      <c r="B410" s="10" t="s">
        <v>2</v>
      </c>
      <c r="C410" s="11">
        <v>0</v>
      </c>
      <c r="D410" s="11">
        <v>0</v>
      </c>
      <c r="E410" s="11">
        <v>0</v>
      </c>
      <c r="F410" s="11">
        <v>0</v>
      </c>
      <c r="G410" s="11">
        <v>0</v>
      </c>
      <c r="H410" s="11">
        <v>0</v>
      </c>
      <c r="I410" s="11">
        <v>0</v>
      </c>
      <c r="J410" s="11">
        <v>0</v>
      </c>
      <c r="K410" s="61"/>
      <c r="L410" s="95"/>
      <c r="M410" s="96" t="s">
        <v>2</v>
      </c>
      <c r="N410" s="98">
        <v>0</v>
      </c>
      <c r="O410" s="98">
        <v>0</v>
      </c>
      <c r="P410" s="98">
        <v>0</v>
      </c>
      <c r="Q410" s="98">
        <v>0</v>
      </c>
      <c r="R410" s="95"/>
      <c r="S410" s="98">
        <v>0</v>
      </c>
      <c r="T410" s="98">
        <v>0</v>
      </c>
      <c r="U410" s="98">
        <v>0</v>
      </c>
      <c r="V410" s="1">
        <f t="shared" si="55"/>
        <v>0</v>
      </c>
      <c r="W410" s="1">
        <f t="shared" si="56"/>
        <v>0</v>
      </c>
      <c r="X410" s="1">
        <f t="shared" si="57"/>
        <v>0</v>
      </c>
      <c r="Y410" s="1">
        <f t="shared" si="58"/>
        <v>0</v>
      </c>
      <c r="Z410" s="1">
        <f t="shared" si="59"/>
        <v>0</v>
      </c>
      <c r="AA410" s="1">
        <f t="shared" si="60"/>
        <v>0</v>
      </c>
      <c r="AB410" s="1">
        <f t="shared" si="61"/>
        <v>0</v>
      </c>
      <c r="AC410" s="1">
        <f t="shared" si="62"/>
        <v>0</v>
      </c>
      <c r="AD410" s="1" t="b">
        <f t="shared" si="63"/>
        <v>1</v>
      </c>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row>
    <row r="411" spans="1:84" s="3" customFormat="1" ht="21" customHeight="1" x14ac:dyDescent="0.2">
      <c r="A411" s="5"/>
      <c r="B411" s="14" t="s">
        <v>67</v>
      </c>
      <c r="C411" s="9">
        <v>38816.578240399991</v>
      </c>
      <c r="D411" s="9">
        <v>3630.3589616999998</v>
      </c>
      <c r="E411" s="9">
        <v>7260.7179233999996</v>
      </c>
      <c r="F411" s="9">
        <v>10891.076885099999</v>
      </c>
      <c r="G411" s="9">
        <v>0</v>
      </c>
      <c r="H411" s="9">
        <v>0</v>
      </c>
      <c r="I411" s="9">
        <v>0</v>
      </c>
      <c r="J411" s="9">
        <v>0</v>
      </c>
      <c r="K411" s="61"/>
      <c r="L411" s="95"/>
      <c r="M411" s="92" t="s">
        <v>67</v>
      </c>
      <c r="N411" s="93">
        <v>38816.6</v>
      </c>
      <c r="O411" s="93">
        <v>3630.4</v>
      </c>
      <c r="P411" s="93">
        <v>7260.7</v>
      </c>
      <c r="Q411" s="93">
        <v>10891.1</v>
      </c>
      <c r="R411" s="95"/>
      <c r="S411" s="94">
        <v>0</v>
      </c>
      <c r="T411" s="94">
        <v>0</v>
      </c>
      <c r="U411" s="94">
        <v>0</v>
      </c>
      <c r="V411" s="1">
        <f t="shared" si="55"/>
        <v>-2.1759600007499103E-2</v>
      </c>
      <c r="W411" s="1">
        <f t="shared" si="56"/>
        <v>-4.1038300000309391E-2</v>
      </c>
      <c r="X411" s="1">
        <f t="shared" si="57"/>
        <v>1.7923399999745016E-2</v>
      </c>
      <c r="Y411" s="1">
        <f t="shared" si="58"/>
        <v>-2.3114900001019123E-2</v>
      </c>
      <c r="Z411" s="1">
        <f t="shared" si="59"/>
        <v>0</v>
      </c>
      <c r="AA411" s="1">
        <f t="shared" si="60"/>
        <v>0</v>
      </c>
      <c r="AB411" s="1">
        <f t="shared" si="61"/>
        <v>0</v>
      </c>
      <c r="AC411" s="1">
        <f t="shared" si="62"/>
        <v>0</v>
      </c>
      <c r="AD411" s="1" t="b">
        <f t="shared" si="63"/>
        <v>1</v>
      </c>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row>
    <row r="412" spans="1:84" s="3" customFormat="1" ht="13.5" customHeight="1" x14ac:dyDescent="0.2">
      <c r="A412" s="5"/>
      <c r="B412" s="15" t="s">
        <v>0</v>
      </c>
      <c r="C412" s="11">
        <v>38816.578240399991</v>
      </c>
      <c r="D412" s="11">
        <v>3630.3589616999998</v>
      </c>
      <c r="E412" s="11">
        <v>7260.7179233999996</v>
      </c>
      <c r="F412" s="11">
        <v>10891.076885099999</v>
      </c>
      <c r="G412" s="11">
        <v>0</v>
      </c>
      <c r="H412" s="11">
        <v>0</v>
      </c>
      <c r="I412" s="11">
        <v>0</v>
      </c>
      <c r="J412" s="11">
        <v>0</v>
      </c>
      <c r="K412" s="61"/>
      <c r="L412" s="95"/>
      <c r="M412" s="96" t="s">
        <v>0</v>
      </c>
      <c r="N412" s="97">
        <v>38816.6</v>
      </c>
      <c r="O412" s="97">
        <v>3630.4</v>
      </c>
      <c r="P412" s="97">
        <v>7260.7</v>
      </c>
      <c r="Q412" s="97">
        <v>10891.1</v>
      </c>
      <c r="R412" s="95"/>
      <c r="S412" s="98">
        <v>0</v>
      </c>
      <c r="T412" s="98">
        <v>0</v>
      </c>
      <c r="U412" s="98">
        <v>0</v>
      </c>
      <c r="V412" s="1">
        <f t="shared" si="55"/>
        <v>-2.1759600007499103E-2</v>
      </c>
      <c r="W412" s="1">
        <f t="shared" si="56"/>
        <v>-4.1038300000309391E-2</v>
      </c>
      <c r="X412" s="1">
        <f t="shared" si="57"/>
        <v>1.7923399999745016E-2</v>
      </c>
      <c r="Y412" s="1">
        <f t="shared" si="58"/>
        <v>-2.3114900001019123E-2</v>
      </c>
      <c r="Z412" s="1">
        <f t="shared" si="59"/>
        <v>0</v>
      </c>
      <c r="AA412" s="1">
        <f t="shared" si="60"/>
        <v>0</v>
      </c>
      <c r="AB412" s="1">
        <f t="shared" si="61"/>
        <v>0</v>
      </c>
      <c r="AC412" s="1">
        <f t="shared" si="62"/>
        <v>0</v>
      </c>
      <c r="AD412" s="1" t="b">
        <f t="shared" si="63"/>
        <v>1</v>
      </c>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row>
    <row r="413" spans="1:84" s="3" customFormat="1" ht="13.5" customHeight="1" x14ac:dyDescent="0.2">
      <c r="A413" s="5"/>
      <c r="B413" s="15" t="s">
        <v>2</v>
      </c>
      <c r="C413" s="11">
        <v>0</v>
      </c>
      <c r="D413" s="11">
        <v>0</v>
      </c>
      <c r="E413" s="11">
        <v>0</v>
      </c>
      <c r="F413" s="11">
        <v>0</v>
      </c>
      <c r="G413" s="11">
        <v>0</v>
      </c>
      <c r="H413" s="11">
        <v>0</v>
      </c>
      <c r="I413" s="11">
        <v>0</v>
      </c>
      <c r="J413" s="11">
        <v>0</v>
      </c>
      <c r="K413" s="61"/>
      <c r="L413" s="95"/>
      <c r="M413" s="96" t="s">
        <v>2</v>
      </c>
      <c r="N413" s="98">
        <v>0</v>
      </c>
      <c r="O413" s="98">
        <v>0</v>
      </c>
      <c r="P413" s="98">
        <v>0</v>
      </c>
      <c r="Q413" s="98">
        <v>0</v>
      </c>
      <c r="R413" s="95"/>
      <c r="S413" s="98">
        <v>0</v>
      </c>
      <c r="T413" s="98">
        <v>0</v>
      </c>
      <c r="U413" s="98">
        <v>0</v>
      </c>
      <c r="V413" s="1">
        <f t="shared" si="55"/>
        <v>0</v>
      </c>
      <c r="W413" s="1">
        <f t="shared" si="56"/>
        <v>0</v>
      </c>
      <c r="X413" s="1">
        <f t="shared" si="57"/>
        <v>0</v>
      </c>
      <c r="Y413" s="1">
        <f t="shared" si="58"/>
        <v>0</v>
      </c>
      <c r="Z413" s="1">
        <f t="shared" si="59"/>
        <v>0</v>
      </c>
      <c r="AA413" s="1">
        <f t="shared" si="60"/>
        <v>0</v>
      </c>
      <c r="AB413" s="1">
        <f t="shared" si="61"/>
        <v>0</v>
      </c>
      <c r="AC413" s="1">
        <f t="shared" si="62"/>
        <v>0</v>
      </c>
      <c r="AD413" s="1" t="b">
        <f t="shared" si="63"/>
        <v>1</v>
      </c>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row>
    <row r="414" spans="1:84" s="3" customFormat="1" ht="13.5" customHeight="1" x14ac:dyDescent="0.2">
      <c r="A414" s="5"/>
      <c r="B414" s="14" t="s">
        <v>216</v>
      </c>
      <c r="C414" s="9">
        <v>95432.458559999999</v>
      </c>
      <c r="D414" s="9">
        <v>1144.7320099999999</v>
      </c>
      <c r="E414" s="9">
        <v>3812.1924900000004</v>
      </c>
      <c r="F414" s="9">
        <v>11757.93067</v>
      </c>
      <c r="G414" s="9">
        <v>0</v>
      </c>
      <c r="H414" s="9">
        <v>54.353670000000001</v>
      </c>
      <c r="I414" s="9">
        <v>2455.9118100000001</v>
      </c>
      <c r="J414" s="9">
        <v>3679.6823899999995</v>
      </c>
      <c r="K414" s="61"/>
      <c r="L414" s="95"/>
      <c r="M414" s="92" t="s">
        <v>216</v>
      </c>
      <c r="N414" s="93">
        <v>95432.5</v>
      </c>
      <c r="O414" s="93">
        <v>1144.7</v>
      </c>
      <c r="P414" s="93">
        <v>3812.2</v>
      </c>
      <c r="Q414" s="93">
        <v>11757.9</v>
      </c>
      <c r="R414" s="95"/>
      <c r="S414" s="94">
        <v>54.4</v>
      </c>
      <c r="T414" s="93">
        <v>2455.9</v>
      </c>
      <c r="U414" s="93">
        <v>3679.7</v>
      </c>
      <c r="V414" s="1">
        <f t="shared" si="55"/>
        <v>-4.1440000000875443E-2</v>
      </c>
      <c r="W414" s="1">
        <f t="shared" si="56"/>
        <v>3.2009999999900174E-2</v>
      </c>
      <c r="X414" s="1">
        <f t="shared" si="57"/>
        <v>-7.5099999994563404E-3</v>
      </c>
      <c r="Y414" s="1">
        <f t="shared" si="58"/>
        <v>3.0670000000100117E-2</v>
      </c>
      <c r="Z414" s="1">
        <f t="shared" si="59"/>
        <v>0</v>
      </c>
      <c r="AA414" s="1">
        <f t="shared" si="60"/>
        <v>-4.632999999999754E-2</v>
      </c>
      <c r="AB414" s="1">
        <f t="shared" si="61"/>
        <v>1.1809999999968568E-2</v>
      </c>
      <c r="AC414" s="1">
        <f t="shared" si="62"/>
        <v>-1.7610000000331638E-2</v>
      </c>
      <c r="AD414" s="1" t="b">
        <f t="shared" si="63"/>
        <v>1</v>
      </c>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row>
    <row r="415" spans="1:84" s="3" customFormat="1" ht="13.5" customHeight="1" x14ac:dyDescent="0.2">
      <c r="A415" s="5"/>
      <c r="B415" s="10" t="s">
        <v>0</v>
      </c>
      <c r="C415" s="11">
        <v>59058.751779999999</v>
      </c>
      <c r="D415" s="11">
        <v>1144.7320099999999</v>
      </c>
      <c r="E415" s="11">
        <v>3812.1924900000004</v>
      </c>
      <c r="F415" s="11">
        <v>9401.4415000000008</v>
      </c>
      <c r="G415" s="11">
        <v>0</v>
      </c>
      <c r="H415" s="11">
        <v>54.353670000000001</v>
      </c>
      <c r="I415" s="11">
        <v>2455.9118100000001</v>
      </c>
      <c r="J415" s="11">
        <v>3186.0405299999998</v>
      </c>
      <c r="K415" s="61"/>
      <c r="L415" s="95"/>
      <c r="M415" s="96" t="s">
        <v>0</v>
      </c>
      <c r="N415" s="97">
        <v>59058.8</v>
      </c>
      <c r="O415" s="97">
        <v>1144.7</v>
      </c>
      <c r="P415" s="97">
        <v>3812.2</v>
      </c>
      <c r="Q415" s="97">
        <v>9401.4</v>
      </c>
      <c r="R415" s="95"/>
      <c r="S415" s="98">
        <v>54.4</v>
      </c>
      <c r="T415" s="97">
        <v>2455.9</v>
      </c>
      <c r="U415" s="97">
        <v>3186</v>
      </c>
      <c r="V415" s="1">
        <f t="shared" si="55"/>
        <v>-4.822000000422122E-2</v>
      </c>
      <c r="W415" s="1">
        <f t="shared" si="56"/>
        <v>3.2009999999900174E-2</v>
      </c>
      <c r="X415" s="1">
        <f t="shared" si="57"/>
        <v>-7.5099999994563404E-3</v>
      </c>
      <c r="Y415" s="1">
        <f t="shared" si="58"/>
        <v>4.1500000001178705E-2</v>
      </c>
      <c r="Z415" s="1">
        <f t="shared" si="59"/>
        <v>0</v>
      </c>
      <c r="AA415" s="1">
        <f t="shared" si="60"/>
        <v>-4.632999999999754E-2</v>
      </c>
      <c r="AB415" s="1">
        <f t="shared" si="61"/>
        <v>1.1809999999968568E-2</v>
      </c>
      <c r="AC415" s="1">
        <f t="shared" si="62"/>
        <v>4.0529999999762367E-2</v>
      </c>
      <c r="AD415" s="1" t="b">
        <f t="shared" si="63"/>
        <v>1</v>
      </c>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row>
    <row r="416" spans="1:84" s="3" customFormat="1" ht="13.5" customHeight="1" x14ac:dyDescent="0.2">
      <c r="A416" s="5"/>
      <c r="B416" s="10" t="s">
        <v>2</v>
      </c>
      <c r="C416" s="11">
        <v>36373.70678</v>
      </c>
      <c r="D416" s="11">
        <v>0</v>
      </c>
      <c r="E416" s="11">
        <v>0</v>
      </c>
      <c r="F416" s="11">
        <v>2356.4891699999998</v>
      </c>
      <c r="G416" s="11">
        <v>0</v>
      </c>
      <c r="H416" s="11">
        <v>0</v>
      </c>
      <c r="I416" s="11">
        <v>0</v>
      </c>
      <c r="J416" s="11">
        <v>493.64186000000001</v>
      </c>
      <c r="K416" s="61"/>
      <c r="L416" s="95"/>
      <c r="M416" s="96" t="s">
        <v>2</v>
      </c>
      <c r="N416" s="97">
        <v>36373.699999999997</v>
      </c>
      <c r="O416" s="98">
        <v>0</v>
      </c>
      <c r="P416" s="98">
        <v>0</v>
      </c>
      <c r="Q416" s="97">
        <v>2356.5</v>
      </c>
      <c r="R416" s="95"/>
      <c r="S416" s="98">
        <v>0</v>
      </c>
      <c r="T416" s="98">
        <v>0</v>
      </c>
      <c r="U416" s="98">
        <v>493.6</v>
      </c>
      <c r="V416" s="1">
        <f t="shared" si="55"/>
        <v>6.7800000033457763E-3</v>
      </c>
      <c r="W416" s="1">
        <f t="shared" si="56"/>
        <v>0</v>
      </c>
      <c r="X416" s="1">
        <f t="shared" si="57"/>
        <v>0</v>
      </c>
      <c r="Y416" s="1">
        <f t="shared" si="58"/>
        <v>-1.0830000000169093E-2</v>
      </c>
      <c r="Z416" s="1">
        <f t="shared" si="59"/>
        <v>0</v>
      </c>
      <c r="AA416" s="1">
        <f t="shared" si="60"/>
        <v>0</v>
      </c>
      <c r="AB416" s="1">
        <f t="shared" si="61"/>
        <v>0</v>
      </c>
      <c r="AC416" s="1">
        <f t="shared" si="62"/>
        <v>4.1859999999985575E-2</v>
      </c>
      <c r="AD416" s="1" t="b">
        <f t="shared" si="63"/>
        <v>1</v>
      </c>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row>
    <row r="417" spans="1:84" s="3" customFormat="1" ht="13.5" customHeight="1" x14ac:dyDescent="0.2">
      <c r="A417" s="5"/>
      <c r="B417" s="14" t="s">
        <v>235</v>
      </c>
      <c r="C417" s="9">
        <v>15770.651</v>
      </c>
      <c r="D417" s="9">
        <v>1268.3192099999999</v>
      </c>
      <c r="E417" s="9">
        <v>2388.3372100000001</v>
      </c>
      <c r="F417" s="9">
        <v>3496.7304100000001</v>
      </c>
      <c r="G417" s="9">
        <v>0</v>
      </c>
      <c r="H417" s="9">
        <v>1178.8802000000001</v>
      </c>
      <c r="I417" s="9">
        <v>2308.1097599999998</v>
      </c>
      <c r="J417" s="9">
        <v>3496.7304100000001</v>
      </c>
      <c r="K417" s="61"/>
      <c r="L417" s="95"/>
      <c r="M417" s="92" t="s">
        <v>235</v>
      </c>
      <c r="N417" s="93">
        <v>15770.7</v>
      </c>
      <c r="O417" s="93">
        <v>1268.3</v>
      </c>
      <c r="P417" s="93">
        <v>2388.3000000000002</v>
      </c>
      <c r="Q417" s="93">
        <v>3496.7</v>
      </c>
      <c r="R417" s="95"/>
      <c r="S417" s="93">
        <v>1178.9000000000001</v>
      </c>
      <c r="T417" s="93">
        <v>2308.1</v>
      </c>
      <c r="U417" s="93">
        <v>3496.7</v>
      </c>
      <c r="V417" s="1">
        <f t="shared" si="55"/>
        <v>-4.9000000000887667E-2</v>
      </c>
      <c r="W417" s="1">
        <f t="shared" si="56"/>
        <v>1.9209999999930005E-2</v>
      </c>
      <c r="X417" s="1">
        <f t="shared" si="57"/>
        <v>3.7209999999959109E-2</v>
      </c>
      <c r="Y417" s="1">
        <f t="shared" si="58"/>
        <v>3.0410000000301807E-2</v>
      </c>
      <c r="Z417" s="1">
        <f t="shared" si="59"/>
        <v>0</v>
      </c>
      <c r="AA417" s="1">
        <f t="shared" si="60"/>
        <v>-1.9800000000032014E-2</v>
      </c>
      <c r="AB417" s="1">
        <f t="shared" si="61"/>
        <v>9.7599999999147258E-3</v>
      </c>
      <c r="AC417" s="1">
        <f t="shared" si="62"/>
        <v>3.0410000000301807E-2</v>
      </c>
      <c r="AD417" s="1" t="b">
        <f t="shared" si="63"/>
        <v>1</v>
      </c>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row>
    <row r="418" spans="1:84" s="3" customFormat="1" ht="13.5" customHeight="1" x14ac:dyDescent="0.2">
      <c r="A418" s="5"/>
      <c r="B418" s="10" t="s">
        <v>0</v>
      </c>
      <c r="C418" s="11">
        <v>15770.651</v>
      </c>
      <c r="D418" s="11">
        <v>1268.3192099999999</v>
      </c>
      <c r="E418" s="11">
        <v>2388.3372100000001</v>
      </c>
      <c r="F418" s="11">
        <v>3496.7304100000001</v>
      </c>
      <c r="G418" s="11">
        <v>0</v>
      </c>
      <c r="H418" s="11">
        <v>1178.8802000000001</v>
      </c>
      <c r="I418" s="11">
        <v>2308.1097599999998</v>
      </c>
      <c r="J418" s="11">
        <v>3496.7304100000001</v>
      </c>
      <c r="K418" s="61"/>
      <c r="L418" s="95"/>
      <c r="M418" s="96" t="s">
        <v>0</v>
      </c>
      <c r="N418" s="97">
        <v>15770.7</v>
      </c>
      <c r="O418" s="97">
        <v>1268.3</v>
      </c>
      <c r="P418" s="97">
        <v>2388.3000000000002</v>
      </c>
      <c r="Q418" s="97">
        <v>3496.7</v>
      </c>
      <c r="R418" s="95"/>
      <c r="S418" s="97">
        <v>1178.9000000000001</v>
      </c>
      <c r="T418" s="97">
        <v>2308.1</v>
      </c>
      <c r="U418" s="97">
        <v>3496.7</v>
      </c>
      <c r="V418" s="1">
        <f t="shared" si="55"/>
        <v>-4.9000000000887667E-2</v>
      </c>
      <c r="W418" s="1">
        <f t="shared" si="56"/>
        <v>1.9209999999930005E-2</v>
      </c>
      <c r="X418" s="1">
        <f t="shared" si="57"/>
        <v>3.7209999999959109E-2</v>
      </c>
      <c r="Y418" s="1">
        <f t="shared" si="58"/>
        <v>3.0410000000301807E-2</v>
      </c>
      <c r="Z418" s="1">
        <f t="shared" si="59"/>
        <v>0</v>
      </c>
      <c r="AA418" s="1">
        <f t="shared" si="60"/>
        <v>-1.9800000000032014E-2</v>
      </c>
      <c r="AB418" s="1">
        <f t="shared" si="61"/>
        <v>9.7599999999147258E-3</v>
      </c>
      <c r="AC418" s="1">
        <f t="shared" si="62"/>
        <v>3.0410000000301807E-2</v>
      </c>
      <c r="AD418" s="1" t="b">
        <f t="shared" si="63"/>
        <v>1</v>
      </c>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row>
    <row r="419" spans="1:84" s="3" customFormat="1" ht="13.5" customHeight="1" x14ac:dyDescent="0.2">
      <c r="A419" s="5"/>
      <c r="B419" s="10" t="s">
        <v>2</v>
      </c>
      <c r="C419" s="11">
        <v>0</v>
      </c>
      <c r="D419" s="11">
        <v>0</v>
      </c>
      <c r="E419" s="11">
        <v>0</v>
      </c>
      <c r="F419" s="11">
        <v>0</v>
      </c>
      <c r="G419" s="11">
        <v>0</v>
      </c>
      <c r="H419" s="11">
        <v>0</v>
      </c>
      <c r="I419" s="11">
        <v>0</v>
      </c>
      <c r="J419" s="11">
        <v>0</v>
      </c>
      <c r="K419" s="61"/>
      <c r="L419" s="95"/>
      <c r="M419" s="96" t="s">
        <v>2</v>
      </c>
      <c r="N419" s="98">
        <v>0</v>
      </c>
      <c r="O419" s="98">
        <v>0</v>
      </c>
      <c r="P419" s="98">
        <v>0</v>
      </c>
      <c r="Q419" s="98">
        <v>0</v>
      </c>
      <c r="R419" s="95"/>
      <c r="S419" s="98">
        <v>0</v>
      </c>
      <c r="T419" s="98">
        <v>0</v>
      </c>
      <c r="U419" s="98">
        <v>0</v>
      </c>
      <c r="V419" s="1">
        <f t="shared" si="55"/>
        <v>0</v>
      </c>
      <c r="W419" s="1">
        <f t="shared" si="56"/>
        <v>0</v>
      </c>
      <c r="X419" s="1">
        <f t="shared" si="57"/>
        <v>0</v>
      </c>
      <c r="Y419" s="1">
        <f t="shared" si="58"/>
        <v>0</v>
      </c>
      <c r="Z419" s="1">
        <f t="shared" si="59"/>
        <v>0</v>
      </c>
      <c r="AA419" s="1">
        <f t="shared" si="60"/>
        <v>0</v>
      </c>
      <c r="AB419" s="1">
        <f t="shared" si="61"/>
        <v>0</v>
      </c>
      <c r="AC419" s="1">
        <f t="shared" si="62"/>
        <v>0</v>
      </c>
      <c r="AD419" s="1" t="b">
        <f t="shared" si="63"/>
        <v>1</v>
      </c>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row>
    <row r="420" spans="1:84" s="3" customFormat="1" ht="18.75" customHeight="1" x14ac:dyDescent="0.2">
      <c r="A420" s="5"/>
      <c r="B420" s="14" t="s">
        <v>236</v>
      </c>
      <c r="C420" s="9">
        <v>409131.77</v>
      </c>
      <c r="D420" s="9">
        <v>391.76799999999997</v>
      </c>
      <c r="E420" s="9">
        <v>5659.6617400000005</v>
      </c>
      <c r="F420" s="9">
        <v>10233.988289999999</v>
      </c>
      <c r="G420" s="9">
        <v>0</v>
      </c>
      <c r="H420" s="9">
        <v>315.20534000000004</v>
      </c>
      <c r="I420" s="9">
        <v>2441.00846</v>
      </c>
      <c r="J420" s="9">
        <v>10077.188289999998</v>
      </c>
      <c r="K420" s="61"/>
      <c r="L420" s="95"/>
      <c r="M420" s="92" t="s">
        <v>236</v>
      </c>
      <c r="N420" s="93">
        <v>409131.8</v>
      </c>
      <c r="O420" s="94">
        <v>391.8</v>
      </c>
      <c r="P420" s="93">
        <v>5659.7</v>
      </c>
      <c r="Q420" s="93">
        <v>10234</v>
      </c>
      <c r="R420" s="95"/>
      <c r="S420" s="94">
        <v>315.2</v>
      </c>
      <c r="T420" s="93">
        <v>2441</v>
      </c>
      <c r="U420" s="93">
        <v>10077.200000000001</v>
      </c>
      <c r="V420" s="1">
        <f t="shared" si="55"/>
        <v>-2.9999999969732016E-2</v>
      </c>
      <c r="W420" s="1">
        <f t="shared" si="56"/>
        <v>-3.2000000000039108E-2</v>
      </c>
      <c r="X420" s="1">
        <f t="shared" si="57"/>
        <v>-3.8259999999354477E-2</v>
      </c>
      <c r="Y420" s="1">
        <f t="shared" si="58"/>
        <v>-1.1710000000675791E-2</v>
      </c>
      <c r="Z420" s="1">
        <f t="shared" si="59"/>
        <v>0</v>
      </c>
      <c r="AA420" s="1">
        <f t="shared" si="60"/>
        <v>5.3400000000465297E-3</v>
      </c>
      <c r="AB420" s="1">
        <f t="shared" si="61"/>
        <v>8.4600000000136788E-3</v>
      </c>
      <c r="AC420" s="1">
        <f t="shared" si="62"/>
        <v>-1.171000000249478E-2</v>
      </c>
      <c r="AD420" s="1" t="b">
        <f t="shared" si="63"/>
        <v>1</v>
      </c>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row>
    <row r="421" spans="1:84" s="3" customFormat="1" ht="13.5" customHeight="1" x14ac:dyDescent="0.2">
      <c r="A421" s="5"/>
      <c r="B421" s="10" t="s">
        <v>0</v>
      </c>
      <c r="C421" s="11">
        <v>409131.77</v>
      </c>
      <c r="D421" s="11">
        <v>391.76799999999997</v>
      </c>
      <c r="E421" s="11">
        <v>5659.6617400000005</v>
      </c>
      <c r="F421" s="11">
        <v>10233.988289999999</v>
      </c>
      <c r="G421" s="11">
        <v>0</v>
      </c>
      <c r="H421" s="11">
        <v>315.20534000000004</v>
      </c>
      <c r="I421" s="11">
        <v>2441.00846</v>
      </c>
      <c r="J421" s="11">
        <v>10077.188289999998</v>
      </c>
      <c r="K421" s="61"/>
      <c r="L421" s="95"/>
      <c r="M421" s="96" t="s">
        <v>0</v>
      </c>
      <c r="N421" s="97">
        <v>409131.8</v>
      </c>
      <c r="O421" s="98">
        <v>391.8</v>
      </c>
      <c r="P421" s="97">
        <v>5659.7</v>
      </c>
      <c r="Q421" s="97">
        <v>10234</v>
      </c>
      <c r="R421" s="95"/>
      <c r="S421" s="98">
        <v>315.2</v>
      </c>
      <c r="T421" s="97">
        <v>2441</v>
      </c>
      <c r="U421" s="97">
        <v>10077.200000000001</v>
      </c>
      <c r="V421" s="1">
        <f t="shared" si="55"/>
        <v>-2.9999999969732016E-2</v>
      </c>
      <c r="W421" s="1">
        <f t="shared" si="56"/>
        <v>-3.2000000000039108E-2</v>
      </c>
      <c r="X421" s="1">
        <f t="shared" si="57"/>
        <v>-3.8259999999354477E-2</v>
      </c>
      <c r="Y421" s="1">
        <f t="shared" si="58"/>
        <v>-1.1710000000675791E-2</v>
      </c>
      <c r="Z421" s="1">
        <f t="shared" si="59"/>
        <v>0</v>
      </c>
      <c r="AA421" s="1">
        <f t="shared" si="60"/>
        <v>5.3400000000465297E-3</v>
      </c>
      <c r="AB421" s="1">
        <f t="shared" si="61"/>
        <v>8.4600000000136788E-3</v>
      </c>
      <c r="AC421" s="1">
        <f t="shared" si="62"/>
        <v>-1.171000000249478E-2</v>
      </c>
      <c r="AD421" s="1" t="b">
        <f t="shared" si="63"/>
        <v>1</v>
      </c>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row>
    <row r="422" spans="1:84" s="3" customFormat="1" ht="13.5" customHeight="1" x14ac:dyDescent="0.2">
      <c r="A422" s="5"/>
      <c r="B422" s="10" t="s">
        <v>2</v>
      </c>
      <c r="C422" s="11">
        <v>0</v>
      </c>
      <c r="D422" s="11">
        <v>0</v>
      </c>
      <c r="E422" s="11">
        <v>0</v>
      </c>
      <c r="F422" s="11">
        <v>0</v>
      </c>
      <c r="G422" s="11">
        <v>0</v>
      </c>
      <c r="H422" s="11">
        <v>0</v>
      </c>
      <c r="I422" s="11">
        <v>0</v>
      </c>
      <c r="J422" s="11">
        <v>0</v>
      </c>
      <c r="K422" s="61"/>
      <c r="L422" s="95"/>
      <c r="M422" s="96" t="s">
        <v>2</v>
      </c>
      <c r="N422" s="98">
        <v>0</v>
      </c>
      <c r="O422" s="98">
        <v>0</v>
      </c>
      <c r="P422" s="98">
        <v>0</v>
      </c>
      <c r="Q422" s="98">
        <v>0</v>
      </c>
      <c r="R422" s="95"/>
      <c r="S422" s="98">
        <v>0</v>
      </c>
      <c r="T422" s="98">
        <v>0</v>
      </c>
      <c r="U422" s="98">
        <v>0</v>
      </c>
      <c r="V422" s="1">
        <f t="shared" si="55"/>
        <v>0</v>
      </c>
      <c r="W422" s="1">
        <f t="shared" si="56"/>
        <v>0</v>
      </c>
      <c r="X422" s="1">
        <f t="shared" si="57"/>
        <v>0</v>
      </c>
      <c r="Y422" s="1">
        <f t="shared" si="58"/>
        <v>0</v>
      </c>
      <c r="Z422" s="1">
        <f t="shared" si="59"/>
        <v>0</v>
      </c>
      <c r="AA422" s="1">
        <f t="shared" si="60"/>
        <v>0</v>
      </c>
      <c r="AB422" s="1">
        <f t="shared" si="61"/>
        <v>0</v>
      </c>
      <c r="AC422" s="1">
        <f t="shared" si="62"/>
        <v>0</v>
      </c>
      <c r="AD422" s="1" t="b">
        <f t="shared" si="63"/>
        <v>1</v>
      </c>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row>
    <row r="423" spans="1:84" s="3" customFormat="1" ht="21" customHeight="1" x14ac:dyDescent="0.2">
      <c r="A423" s="5"/>
      <c r="B423" s="8" t="s">
        <v>68</v>
      </c>
      <c r="C423" s="9">
        <v>36440.658960000001</v>
      </c>
      <c r="D423" s="9">
        <v>1418.3812</v>
      </c>
      <c r="E423" s="9">
        <v>4039.3973500000002</v>
      </c>
      <c r="F423" s="9">
        <v>6493.2333499999995</v>
      </c>
      <c r="G423" s="9">
        <v>0</v>
      </c>
      <c r="H423" s="9">
        <v>456.92920000000004</v>
      </c>
      <c r="I423" s="9">
        <v>2838.08806</v>
      </c>
      <c r="J423" s="9">
        <v>4579.0729000000001</v>
      </c>
      <c r="K423" s="61"/>
      <c r="L423" s="95"/>
      <c r="M423" s="92" t="s">
        <v>68</v>
      </c>
      <c r="N423" s="93">
        <v>36440.699999999997</v>
      </c>
      <c r="O423" s="93">
        <v>1418.4</v>
      </c>
      <c r="P423" s="93">
        <v>4039.4</v>
      </c>
      <c r="Q423" s="93">
        <v>6493.2</v>
      </c>
      <c r="R423" s="95"/>
      <c r="S423" s="94">
        <v>456.9</v>
      </c>
      <c r="T423" s="93">
        <v>2838.1</v>
      </c>
      <c r="U423" s="93">
        <v>4579.1000000000004</v>
      </c>
      <c r="V423" s="1">
        <f t="shared" si="55"/>
        <v>-4.1039999996428378E-2</v>
      </c>
      <c r="W423" s="1">
        <f t="shared" si="56"/>
        <v>-1.8800000000055661E-2</v>
      </c>
      <c r="X423" s="1">
        <f t="shared" si="57"/>
        <v>-2.6499999999032298E-3</v>
      </c>
      <c r="Y423" s="1">
        <f t="shared" si="58"/>
        <v>3.3349999999700231E-2</v>
      </c>
      <c r="Z423" s="1">
        <f t="shared" si="59"/>
        <v>0</v>
      </c>
      <c r="AA423" s="1">
        <f t="shared" si="60"/>
        <v>2.9200000000059845E-2</v>
      </c>
      <c r="AB423" s="1">
        <f t="shared" si="61"/>
        <v>-1.1939999999867723E-2</v>
      </c>
      <c r="AC423" s="1">
        <f t="shared" si="62"/>
        <v>-2.7100000000245927E-2</v>
      </c>
      <c r="AD423" s="1" t="b">
        <f t="shared" si="63"/>
        <v>1</v>
      </c>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row>
    <row r="424" spans="1:84" s="3" customFormat="1" ht="13.5" customHeight="1" x14ac:dyDescent="0.2">
      <c r="A424" s="5"/>
      <c r="B424" s="10" t="s">
        <v>0</v>
      </c>
      <c r="C424" s="11">
        <v>36440.658960000001</v>
      </c>
      <c r="D424" s="11">
        <v>1418.3812</v>
      </c>
      <c r="E424" s="11">
        <v>4039.3973500000002</v>
      </c>
      <c r="F424" s="11">
        <v>6493.2333499999995</v>
      </c>
      <c r="G424" s="11">
        <v>0</v>
      </c>
      <c r="H424" s="11">
        <v>456.92920000000004</v>
      </c>
      <c r="I424" s="11">
        <v>2838.08806</v>
      </c>
      <c r="J424" s="11">
        <v>4579.0729000000001</v>
      </c>
      <c r="K424" s="61"/>
      <c r="L424" s="95"/>
      <c r="M424" s="96" t="s">
        <v>0</v>
      </c>
      <c r="N424" s="97">
        <v>36440.699999999997</v>
      </c>
      <c r="O424" s="97">
        <v>1418.4</v>
      </c>
      <c r="P424" s="97">
        <v>4039.4</v>
      </c>
      <c r="Q424" s="97">
        <v>6493.2</v>
      </c>
      <c r="R424" s="95"/>
      <c r="S424" s="98">
        <v>456.9</v>
      </c>
      <c r="T424" s="97">
        <v>2838.1</v>
      </c>
      <c r="U424" s="97">
        <v>4579.1000000000004</v>
      </c>
      <c r="V424" s="1">
        <f t="shared" si="55"/>
        <v>-4.1039999996428378E-2</v>
      </c>
      <c r="W424" s="1">
        <f t="shared" si="56"/>
        <v>-1.8800000000055661E-2</v>
      </c>
      <c r="X424" s="1">
        <f t="shared" si="57"/>
        <v>-2.6499999999032298E-3</v>
      </c>
      <c r="Y424" s="1">
        <f t="shared" si="58"/>
        <v>3.3349999999700231E-2</v>
      </c>
      <c r="Z424" s="1">
        <f t="shared" si="59"/>
        <v>0</v>
      </c>
      <c r="AA424" s="1">
        <f t="shared" si="60"/>
        <v>2.9200000000059845E-2</v>
      </c>
      <c r="AB424" s="1">
        <f t="shared" si="61"/>
        <v>-1.1939999999867723E-2</v>
      </c>
      <c r="AC424" s="1">
        <f t="shared" si="62"/>
        <v>-2.7100000000245927E-2</v>
      </c>
      <c r="AD424" s="1" t="b">
        <f t="shared" si="63"/>
        <v>1</v>
      </c>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row>
    <row r="425" spans="1:84" s="3" customFormat="1" ht="13.5" customHeight="1" x14ac:dyDescent="0.2">
      <c r="A425" s="5"/>
      <c r="B425" s="10" t="s">
        <v>2</v>
      </c>
      <c r="C425" s="11">
        <v>0</v>
      </c>
      <c r="D425" s="11">
        <v>0</v>
      </c>
      <c r="E425" s="11">
        <v>0</v>
      </c>
      <c r="F425" s="11">
        <v>0</v>
      </c>
      <c r="G425" s="11">
        <v>0</v>
      </c>
      <c r="H425" s="11">
        <v>0</v>
      </c>
      <c r="I425" s="11">
        <v>0</v>
      </c>
      <c r="J425" s="11">
        <v>0</v>
      </c>
      <c r="K425" s="61"/>
      <c r="L425" s="95"/>
      <c r="M425" s="96" t="s">
        <v>2</v>
      </c>
      <c r="N425" s="98">
        <v>0</v>
      </c>
      <c r="O425" s="98">
        <v>0</v>
      </c>
      <c r="P425" s="98">
        <v>0</v>
      </c>
      <c r="Q425" s="98">
        <v>0</v>
      </c>
      <c r="R425" s="95"/>
      <c r="S425" s="98">
        <v>0</v>
      </c>
      <c r="T425" s="98">
        <v>0</v>
      </c>
      <c r="U425" s="98">
        <v>0</v>
      </c>
      <c r="V425" s="1">
        <f t="shared" si="55"/>
        <v>0</v>
      </c>
      <c r="W425" s="1">
        <f t="shared" si="56"/>
        <v>0</v>
      </c>
      <c r="X425" s="1">
        <f t="shared" si="57"/>
        <v>0</v>
      </c>
      <c r="Y425" s="1">
        <f t="shared" si="58"/>
        <v>0</v>
      </c>
      <c r="Z425" s="1">
        <f t="shared" si="59"/>
        <v>0</v>
      </c>
      <c r="AA425" s="1">
        <f t="shared" si="60"/>
        <v>0</v>
      </c>
      <c r="AB425" s="1">
        <f t="shared" si="61"/>
        <v>0</v>
      </c>
      <c r="AC425" s="1">
        <f t="shared" si="62"/>
        <v>0</v>
      </c>
      <c r="AD425" s="1" t="b">
        <f t="shared" si="63"/>
        <v>1</v>
      </c>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row>
    <row r="426" spans="1:84" s="3" customFormat="1" ht="13.5" customHeight="1" x14ac:dyDescent="0.2">
      <c r="A426" s="5"/>
      <c r="B426" s="8" t="s">
        <v>136</v>
      </c>
      <c r="C426" s="9">
        <v>124604.35386</v>
      </c>
      <c r="D426" s="9">
        <v>8724.10419</v>
      </c>
      <c r="E426" s="9">
        <v>25216.48431</v>
      </c>
      <c r="F426" s="9">
        <v>76208.39734000001</v>
      </c>
      <c r="G426" s="9">
        <v>0</v>
      </c>
      <c r="H426" s="9">
        <v>8724.10419</v>
      </c>
      <c r="I426" s="9">
        <v>25216.48431</v>
      </c>
      <c r="J426" s="9">
        <v>76208.39734000001</v>
      </c>
      <c r="K426" s="61"/>
      <c r="L426" s="95"/>
      <c r="M426" s="92" t="s">
        <v>136</v>
      </c>
      <c r="N426" s="93">
        <v>124604.4</v>
      </c>
      <c r="O426" s="93">
        <v>8724.1</v>
      </c>
      <c r="P426" s="93">
        <v>25216.5</v>
      </c>
      <c r="Q426" s="93">
        <v>76208.399999999994</v>
      </c>
      <c r="R426" s="95"/>
      <c r="S426" s="93">
        <v>8724.1</v>
      </c>
      <c r="T426" s="93">
        <v>25216.5</v>
      </c>
      <c r="U426" s="93">
        <v>76208.399999999994</v>
      </c>
      <c r="V426" s="1">
        <f t="shared" si="55"/>
        <v>-4.6139999991282821E-2</v>
      </c>
      <c r="W426" s="1">
        <f t="shared" si="56"/>
        <v>4.1899999996530823E-3</v>
      </c>
      <c r="X426" s="1">
        <f t="shared" si="57"/>
        <v>-1.5690000000176951E-2</v>
      </c>
      <c r="Y426" s="1">
        <f t="shared" si="58"/>
        <v>-2.6599999837344512E-3</v>
      </c>
      <c r="Z426" s="1">
        <f t="shared" si="59"/>
        <v>0</v>
      </c>
      <c r="AA426" s="1">
        <f t="shared" si="60"/>
        <v>4.1899999996530823E-3</v>
      </c>
      <c r="AB426" s="1">
        <f t="shared" si="61"/>
        <v>-1.5690000000176951E-2</v>
      </c>
      <c r="AC426" s="1">
        <f t="shared" si="62"/>
        <v>-2.6599999837344512E-3</v>
      </c>
      <c r="AD426" s="1" t="b">
        <f t="shared" si="63"/>
        <v>1</v>
      </c>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row>
    <row r="427" spans="1:84" s="3" customFormat="1" ht="13.5" customHeight="1" x14ac:dyDescent="0.2">
      <c r="A427" s="5"/>
      <c r="B427" s="10" t="s">
        <v>0</v>
      </c>
      <c r="C427" s="11">
        <v>124604.35386</v>
      </c>
      <c r="D427" s="11">
        <v>8724.10419</v>
      </c>
      <c r="E427" s="11">
        <v>25216.48431</v>
      </c>
      <c r="F427" s="11">
        <v>76208.39734000001</v>
      </c>
      <c r="G427" s="11">
        <v>0</v>
      </c>
      <c r="H427" s="11">
        <v>8724.10419</v>
      </c>
      <c r="I427" s="11">
        <v>25216.48431</v>
      </c>
      <c r="J427" s="11">
        <v>76208.39734000001</v>
      </c>
      <c r="K427" s="61"/>
      <c r="L427" s="95"/>
      <c r="M427" s="96" t="s">
        <v>0</v>
      </c>
      <c r="N427" s="97">
        <v>124604.4</v>
      </c>
      <c r="O427" s="97">
        <v>8724.1</v>
      </c>
      <c r="P427" s="97">
        <v>25216.5</v>
      </c>
      <c r="Q427" s="97">
        <v>76208.399999999994</v>
      </c>
      <c r="R427" s="95"/>
      <c r="S427" s="97">
        <v>8724.1</v>
      </c>
      <c r="T427" s="97">
        <v>25216.5</v>
      </c>
      <c r="U427" s="97">
        <v>76208.399999999994</v>
      </c>
      <c r="V427" s="1">
        <f t="shared" si="55"/>
        <v>-4.6139999991282821E-2</v>
      </c>
      <c r="W427" s="1">
        <f t="shared" si="56"/>
        <v>4.1899999996530823E-3</v>
      </c>
      <c r="X427" s="1">
        <f t="shared" si="57"/>
        <v>-1.5690000000176951E-2</v>
      </c>
      <c r="Y427" s="1">
        <f t="shared" si="58"/>
        <v>-2.6599999837344512E-3</v>
      </c>
      <c r="Z427" s="1">
        <f t="shared" si="59"/>
        <v>0</v>
      </c>
      <c r="AA427" s="1">
        <f t="shared" si="60"/>
        <v>4.1899999996530823E-3</v>
      </c>
      <c r="AB427" s="1">
        <f t="shared" si="61"/>
        <v>-1.5690000000176951E-2</v>
      </c>
      <c r="AC427" s="1">
        <f t="shared" si="62"/>
        <v>-2.6599999837344512E-3</v>
      </c>
      <c r="AD427" s="1" t="b">
        <f t="shared" si="63"/>
        <v>1</v>
      </c>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row>
    <row r="428" spans="1:84" s="3" customFormat="1" ht="13.5" customHeight="1" x14ac:dyDescent="0.2">
      <c r="A428" s="5"/>
      <c r="B428" s="10" t="s">
        <v>2</v>
      </c>
      <c r="C428" s="11">
        <v>0</v>
      </c>
      <c r="D428" s="11">
        <v>0</v>
      </c>
      <c r="E428" s="11">
        <v>0</v>
      </c>
      <c r="F428" s="11">
        <v>0</v>
      </c>
      <c r="G428" s="11">
        <v>0</v>
      </c>
      <c r="H428" s="11">
        <v>0</v>
      </c>
      <c r="I428" s="11">
        <v>0</v>
      </c>
      <c r="J428" s="11">
        <v>0</v>
      </c>
      <c r="K428" s="61"/>
      <c r="L428" s="95"/>
      <c r="M428" s="96" t="s">
        <v>2</v>
      </c>
      <c r="N428" s="98">
        <v>0</v>
      </c>
      <c r="O428" s="98">
        <v>0</v>
      </c>
      <c r="P428" s="98">
        <v>0</v>
      </c>
      <c r="Q428" s="98">
        <v>0</v>
      </c>
      <c r="R428" s="95"/>
      <c r="S428" s="98">
        <v>0</v>
      </c>
      <c r="T428" s="98">
        <v>0</v>
      </c>
      <c r="U428" s="98">
        <v>0</v>
      </c>
      <c r="V428" s="1">
        <f t="shared" si="55"/>
        <v>0</v>
      </c>
      <c r="W428" s="1">
        <f t="shared" si="56"/>
        <v>0</v>
      </c>
      <c r="X428" s="1">
        <f t="shared" si="57"/>
        <v>0</v>
      </c>
      <c r="Y428" s="1">
        <f t="shared" si="58"/>
        <v>0</v>
      </c>
      <c r="Z428" s="1">
        <f t="shared" si="59"/>
        <v>0</v>
      </c>
      <c r="AA428" s="1">
        <f t="shared" si="60"/>
        <v>0</v>
      </c>
      <c r="AB428" s="1">
        <f t="shared" si="61"/>
        <v>0</v>
      </c>
      <c r="AC428" s="1">
        <f t="shared" si="62"/>
        <v>0</v>
      </c>
      <c r="AD428" s="1" t="b">
        <f t="shared" si="63"/>
        <v>1</v>
      </c>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row>
    <row r="429" spans="1:84" s="3" customFormat="1" ht="13.5" customHeight="1" x14ac:dyDescent="0.2">
      <c r="A429" s="5"/>
      <c r="B429" s="8" t="s">
        <v>98</v>
      </c>
      <c r="C429" s="9">
        <v>4623.9388499999995</v>
      </c>
      <c r="D429" s="9">
        <v>332.47669999999999</v>
      </c>
      <c r="E429" s="9">
        <v>664.95339999999999</v>
      </c>
      <c r="F429" s="9">
        <v>1060.85194</v>
      </c>
      <c r="G429" s="9">
        <v>0</v>
      </c>
      <c r="H429" s="9">
        <v>0</v>
      </c>
      <c r="I429" s="9">
        <v>272.43</v>
      </c>
      <c r="J429" s="9">
        <v>664.95339999999999</v>
      </c>
      <c r="K429" s="61"/>
      <c r="L429" s="95"/>
      <c r="M429" s="92" t="s">
        <v>98</v>
      </c>
      <c r="N429" s="93">
        <v>4623.8999999999996</v>
      </c>
      <c r="O429" s="94">
        <v>332.5</v>
      </c>
      <c r="P429" s="94">
        <v>665</v>
      </c>
      <c r="Q429" s="93">
        <v>1060.9000000000001</v>
      </c>
      <c r="R429" s="95"/>
      <c r="S429" s="94">
        <v>0</v>
      </c>
      <c r="T429" s="94">
        <v>272.39999999999998</v>
      </c>
      <c r="U429" s="94">
        <v>665</v>
      </c>
      <c r="V429" s="1">
        <f t="shared" si="55"/>
        <v>3.8849999999911233E-2</v>
      </c>
      <c r="W429" s="1">
        <f t="shared" si="56"/>
        <v>-2.3300000000006094E-2</v>
      </c>
      <c r="X429" s="1">
        <f t="shared" si="57"/>
        <v>-4.6600000000012187E-2</v>
      </c>
      <c r="Y429" s="1">
        <f t="shared" si="58"/>
        <v>-4.8060000000077707E-2</v>
      </c>
      <c r="Z429" s="1">
        <f t="shared" si="59"/>
        <v>0</v>
      </c>
      <c r="AA429" s="1">
        <f t="shared" si="60"/>
        <v>0</v>
      </c>
      <c r="AB429" s="1">
        <f t="shared" si="61"/>
        <v>3.0000000000029559E-2</v>
      </c>
      <c r="AC429" s="1">
        <f t="shared" si="62"/>
        <v>-4.6600000000012187E-2</v>
      </c>
      <c r="AD429" s="1" t="b">
        <f t="shared" si="63"/>
        <v>1</v>
      </c>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row>
    <row r="430" spans="1:84" s="3" customFormat="1" ht="13.5" customHeight="1" x14ac:dyDescent="0.2">
      <c r="A430" s="5"/>
      <c r="B430" s="10" t="s">
        <v>0</v>
      </c>
      <c r="C430" s="11">
        <v>4623.9388499999995</v>
      </c>
      <c r="D430" s="11">
        <v>332.47669999999999</v>
      </c>
      <c r="E430" s="11">
        <v>664.95339999999999</v>
      </c>
      <c r="F430" s="11">
        <v>1060.85194</v>
      </c>
      <c r="G430" s="11">
        <v>0</v>
      </c>
      <c r="H430" s="11">
        <v>0</v>
      </c>
      <c r="I430" s="11">
        <v>272.43</v>
      </c>
      <c r="J430" s="11">
        <v>664.95339999999999</v>
      </c>
      <c r="K430" s="61"/>
      <c r="L430" s="95"/>
      <c r="M430" s="96" t="s">
        <v>0</v>
      </c>
      <c r="N430" s="97">
        <v>4623.8999999999996</v>
      </c>
      <c r="O430" s="98">
        <v>332.5</v>
      </c>
      <c r="P430" s="98">
        <v>665</v>
      </c>
      <c r="Q430" s="97">
        <v>1060.9000000000001</v>
      </c>
      <c r="R430" s="95"/>
      <c r="S430" s="98">
        <v>0</v>
      </c>
      <c r="T430" s="98">
        <v>272.39999999999998</v>
      </c>
      <c r="U430" s="98">
        <v>665</v>
      </c>
      <c r="V430" s="1">
        <f t="shared" si="55"/>
        <v>3.8849999999911233E-2</v>
      </c>
      <c r="W430" s="1">
        <f t="shared" si="56"/>
        <v>-2.3300000000006094E-2</v>
      </c>
      <c r="X430" s="1">
        <f t="shared" si="57"/>
        <v>-4.6600000000012187E-2</v>
      </c>
      <c r="Y430" s="1">
        <f t="shared" si="58"/>
        <v>-4.8060000000077707E-2</v>
      </c>
      <c r="Z430" s="1">
        <f t="shared" si="59"/>
        <v>0</v>
      </c>
      <c r="AA430" s="1">
        <f t="shared" si="60"/>
        <v>0</v>
      </c>
      <c r="AB430" s="1">
        <f t="shared" si="61"/>
        <v>3.0000000000029559E-2</v>
      </c>
      <c r="AC430" s="1">
        <f t="shared" si="62"/>
        <v>-4.6600000000012187E-2</v>
      </c>
      <c r="AD430" s="1" t="b">
        <f t="shared" si="63"/>
        <v>1</v>
      </c>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row>
    <row r="431" spans="1:84" s="3" customFormat="1" ht="13.5" customHeight="1" x14ac:dyDescent="0.2">
      <c r="A431" s="5"/>
      <c r="B431" s="10" t="s">
        <v>2</v>
      </c>
      <c r="C431" s="11">
        <v>0</v>
      </c>
      <c r="D431" s="11">
        <v>0</v>
      </c>
      <c r="E431" s="11">
        <v>0</v>
      </c>
      <c r="F431" s="11">
        <v>0</v>
      </c>
      <c r="G431" s="11">
        <v>0</v>
      </c>
      <c r="H431" s="11">
        <v>0</v>
      </c>
      <c r="I431" s="11">
        <v>0</v>
      </c>
      <c r="J431" s="11">
        <v>0</v>
      </c>
      <c r="K431" s="61"/>
      <c r="L431" s="95"/>
      <c r="M431" s="96" t="s">
        <v>2</v>
      </c>
      <c r="N431" s="98">
        <v>0</v>
      </c>
      <c r="O431" s="98">
        <v>0</v>
      </c>
      <c r="P431" s="98">
        <v>0</v>
      </c>
      <c r="Q431" s="98">
        <v>0</v>
      </c>
      <c r="R431" s="95"/>
      <c r="S431" s="98">
        <v>0</v>
      </c>
      <c r="T431" s="98">
        <v>0</v>
      </c>
      <c r="U431" s="98">
        <v>0</v>
      </c>
      <c r="V431" s="1">
        <f t="shared" si="55"/>
        <v>0</v>
      </c>
      <c r="W431" s="1">
        <f t="shared" si="56"/>
        <v>0</v>
      </c>
      <c r="X431" s="1">
        <f t="shared" si="57"/>
        <v>0</v>
      </c>
      <c r="Y431" s="1">
        <f t="shared" si="58"/>
        <v>0</v>
      </c>
      <c r="Z431" s="1">
        <f t="shared" si="59"/>
        <v>0</v>
      </c>
      <c r="AA431" s="1">
        <f t="shared" si="60"/>
        <v>0</v>
      </c>
      <c r="AB431" s="1">
        <f t="shared" si="61"/>
        <v>0</v>
      </c>
      <c r="AC431" s="1">
        <f t="shared" si="62"/>
        <v>0</v>
      </c>
      <c r="AD431" s="1" t="b">
        <f t="shared" si="63"/>
        <v>1</v>
      </c>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row>
    <row r="432" spans="1:84" s="3" customFormat="1" ht="20.25" customHeight="1" x14ac:dyDescent="0.2">
      <c r="A432" s="5"/>
      <c r="B432" s="8" t="s">
        <v>320</v>
      </c>
      <c r="C432" s="9">
        <v>144553.764</v>
      </c>
      <c r="D432" s="9">
        <v>0</v>
      </c>
      <c r="E432" s="9">
        <v>580.08538999999996</v>
      </c>
      <c r="F432" s="9">
        <v>580.08538999999996</v>
      </c>
      <c r="G432" s="9">
        <v>0</v>
      </c>
      <c r="H432" s="9">
        <v>0</v>
      </c>
      <c r="I432" s="9">
        <v>431.43376000000001</v>
      </c>
      <c r="J432" s="9">
        <v>431.43376000000001</v>
      </c>
      <c r="K432" s="61"/>
      <c r="L432" s="95"/>
      <c r="M432" s="92" t="s">
        <v>320</v>
      </c>
      <c r="N432" s="93">
        <v>144553.79999999999</v>
      </c>
      <c r="O432" s="94">
        <v>0</v>
      </c>
      <c r="P432" s="94">
        <v>580.1</v>
      </c>
      <c r="Q432" s="94">
        <v>580.1</v>
      </c>
      <c r="R432" s="95"/>
      <c r="S432" s="94">
        <v>0</v>
      </c>
      <c r="T432" s="94">
        <v>431.4</v>
      </c>
      <c r="U432" s="94">
        <v>431.4</v>
      </c>
      <c r="V432" s="1">
        <f t="shared" si="55"/>
        <v>-3.599999999278225E-2</v>
      </c>
      <c r="W432" s="1">
        <f t="shared" si="56"/>
        <v>0</v>
      </c>
      <c r="X432" s="1">
        <f t="shared" si="57"/>
        <v>-1.4610000000061518E-2</v>
      </c>
      <c r="Y432" s="1">
        <f t="shared" si="58"/>
        <v>-1.4610000000061518E-2</v>
      </c>
      <c r="Z432" s="1">
        <f t="shared" si="59"/>
        <v>0</v>
      </c>
      <c r="AA432" s="1">
        <f t="shared" si="60"/>
        <v>0</v>
      </c>
      <c r="AB432" s="1">
        <f t="shared" si="61"/>
        <v>3.3760000000029322E-2</v>
      </c>
      <c r="AC432" s="1">
        <f t="shared" si="62"/>
        <v>3.3760000000029322E-2</v>
      </c>
      <c r="AD432" s="1" t="b">
        <f t="shared" si="63"/>
        <v>1</v>
      </c>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row>
    <row r="433" spans="1:30" ht="13.5" customHeight="1" x14ac:dyDescent="0.2">
      <c r="A433" s="5"/>
      <c r="B433" s="10" t="s">
        <v>0</v>
      </c>
      <c r="C433" s="11">
        <v>144553.764</v>
      </c>
      <c r="D433" s="11">
        <v>0</v>
      </c>
      <c r="E433" s="11">
        <v>580.08538999999996</v>
      </c>
      <c r="F433" s="11">
        <v>580.08538999999996</v>
      </c>
      <c r="G433" s="11">
        <v>0</v>
      </c>
      <c r="H433" s="11">
        <v>0</v>
      </c>
      <c r="I433" s="11">
        <v>431.43376000000001</v>
      </c>
      <c r="J433" s="11">
        <v>431.43376000000001</v>
      </c>
      <c r="K433" s="61"/>
      <c r="L433" s="95"/>
      <c r="M433" s="96" t="s">
        <v>0</v>
      </c>
      <c r="N433" s="97">
        <v>144553.79999999999</v>
      </c>
      <c r="O433" s="98">
        <v>0</v>
      </c>
      <c r="P433" s="98">
        <v>580.1</v>
      </c>
      <c r="Q433" s="98">
        <v>580.1</v>
      </c>
      <c r="R433" s="95"/>
      <c r="S433" s="98">
        <v>0</v>
      </c>
      <c r="T433" s="98">
        <v>431.4</v>
      </c>
      <c r="U433" s="98">
        <v>431.4</v>
      </c>
      <c r="V433" s="1">
        <f t="shared" si="55"/>
        <v>-3.599999999278225E-2</v>
      </c>
      <c r="W433" s="1">
        <f t="shared" si="56"/>
        <v>0</v>
      </c>
      <c r="X433" s="1">
        <f t="shared" si="57"/>
        <v>-1.4610000000061518E-2</v>
      </c>
      <c r="Y433" s="1">
        <f t="shared" si="58"/>
        <v>-1.4610000000061518E-2</v>
      </c>
      <c r="Z433" s="1">
        <f t="shared" si="59"/>
        <v>0</v>
      </c>
      <c r="AA433" s="1">
        <f t="shared" si="60"/>
        <v>0</v>
      </c>
      <c r="AB433" s="1">
        <f t="shared" si="61"/>
        <v>3.3760000000029322E-2</v>
      </c>
      <c r="AC433" s="1">
        <f t="shared" si="62"/>
        <v>3.3760000000029322E-2</v>
      </c>
      <c r="AD433" s="1" t="b">
        <f t="shared" si="63"/>
        <v>1</v>
      </c>
    </row>
    <row r="434" spans="1:30" ht="13.5" customHeight="1" x14ac:dyDescent="0.2">
      <c r="A434" s="5"/>
      <c r="B434" s="10" t="s">
        <v>2</v>
      </c>
      <c r="C434" s="11">
        <v>0</v>
      </c>
      <c r="D434" s="11">
        <v>0</v>
      </c>
      <c r="E434" s="11">
        <v>0</v>
      </c>
      <c r="F434" s="11">
        <v>0</v>
      </c>
      <c r="G434" s="11">
        <v>0</v>
      </c>
      <c r="H434" s="11">
        <v>0</v>
      </c>
      <c r="I434" s="11">
        <v>0</v>
      </c>
      <c r="J434" s="11">
        <v>0</v>
      </c>
      <c r="K434" s="61"/>
      <c r="L434" s="95"/>
      <c r="M434" s="96" t="s">
        <v>2</v>
      </c>
      <c r="N434" s="98">
        <v>0</v>
      </c>
      <c r="O434" s="98">
        <v>0</v>
      </c>
      <c r="P434" s="98">
        <v>0</v>
      </c>
      <c r="Q434" s="98">
        <v>0</v>
      </c>
      <c r="R434" s="95"/>
      <c r="S434" s="98">
        <v>0</v>
      </c>
      <c r="T434" s="98">
        <v>0</v>
      </c>
      <c r="U434" s="98">
        <v>0</v>
      </c>
      <c r="V434" s="1">
        <f t="shared" si="55"/>
        <v>0</v>
      </c>
      <c r="W434" s="1">
        <f t="shared" si="56"/>
        <v>0</v>
      </c>
      <c r="X434" s="1">
        <f t="shared" si="57"/>
        <v>0</v>
      </c>
      <c r="Y434" s="1">
        <f t="shared" si="58"/>
        <v>0</v>
      </c>
      <c r="Z434" s="1">
        <f t="shared" si="59"/>
        <v>0</v>
      </c>
      <c r="AA434" s="1">
        <f t="shared" si="60"/>
        <v>0</v>
      </c>
      <c r="AB434" s="1">
        <f t="shared" si="61"/>
        <v>0</v>
      </c>
      <c r="AC434" s="1">
        <f t="shared" si="62"/>
        <v>0</v>
      </c>
      <c r="AD434" s="1" t="b">
        <f t="shared" si="63"/>
        <v>1</v>
      </c>
    </row>
    <row r="435" spans="1:30" ht="13.5" customHeight="1" x14ac:dyDescent="0.2">
      <c r="A435" s="5" t="s">
        <v>156</v>
      </c>
      <c r="B435" s="20" t="s">
        <v>79</v>
      </c>
      <c r="C435" s="9">
        <v>1072674.585</v>
      </c>
      <c r="D435" s="9">
        <v>10636.055</v>
      </c>
      <c r="E435" s="9">
        <v>21655.123</v>
      </c>
      <c r="F435" s="9">
        <v>125663.705</v>
      </c>
      <c r="G435" s="9">
        <v>0</v>
      </c>
      <c r="H435" s="9">
        <v>10586.561</v>
      </c>
      <c r="I435" s="9">
        <v>21562.723000000002</v>
      </c>
      <c r="J435" s="9">
        <v>125518.03200000001</v>
      </c>
      <c r="K435" s="61"/>
      <c r="L435" s="88">
        <v>13</v>
      </c>
      <c r="M435" s="88" t="s">
        <v>79</v>
      </c>
      <c r="N435" s="99">
        <v>1072674.6000000001</v>
      </c>
      <c r="O435" s="99">
        <v>10636.1</v>
      </c>
      <c r="P435" s="99">
        <v>21655.1</v>
      </c>
      <c r="Q435" s="99">
        <v>125663.7</v>
      </c>
      <c r="R435" s="100"/>
      <c r="S435" s="99">
        <v>10586.6</v>
      </c>
      <c r="T435" s="99">
        <v>21562.7</v>
      </c>
      <c r="U435" s="99">
        <v>125518</v>
      </c>
      <c r="V435" s="1">
        <f t="shared" si="55"/>
        <v>-1.500000013038516E-2</v>
      </c>
      <c r="W435" s="1">
        <f t="shared" si="56"/>
        <v>-4.500000000007276E-2</v>
      </c>
      <c r="X435" s="1">
        <f t="shared" si="57"/>
        <v>2.3000000001047738E-2</v>
      </c>
      <c r="Y435" s="1">
        <f t="shared" si="58"/>
        <v>5.0000000046566129E-3</v>
      </c>
      <c r="Z435" s="1">
        <f t="shared" si="59"/>
        <v>0</v>
      </c>
      <c r="AA435" s="1">
        <f t="shared" si="60"/>
        <v>-3.9000000000669388E-2</v>
      </c>
      <c r="AB435" s="1">
        <f t="shared" si="61"/>
        <v>2.3000000001047738E-2</v>
      </c>
      <c r="AC435" s="1">
        <f t="shared" si="62"/>
        <v>3.2000000006519258E-2</v>
      </c>
      <c r="AD435" s="1" t="b">
        <f t="shared" si="63"/>
        <v>1</v>
      </c>
    </row>
    <row r="436" spans="1:30" ht="13.5" customHeight="1" x14ac:dyDescent="0.2">
      <c r="A436" s="5"/>
      <c r="B436" s="10" t="s">
        <v>0</v>
      </c>
      <c r="C436" s="11">
        <v>954.62</v>
      </c>
      <c r="D436" s="11">
        <v>285.536</v>
      </c>
      <c r="E436" s="11">
        <v>348.51400000000001</v>
      </c>
      <c r="F436" s="11">
        <v>405.21499999999997</v>
      </c>
      <c r="G436" s="11">
        <v>0</v>
      </c>
      <c r="H436" s="11">
        <v>236.042</v>
      </c>
      <c r="I436" s="11">
        <v>256.11399999999998</v>
      </c>
      <c r="J436" s="11">
        <v>259.54199999999997</v>
      </c>
      <c r="K436" s="61"/>
      <c r="L436" s="95"/>
      <c r="M436" s="96" t="s">
        <v>0</v>
      </c>
      <c r="N436" s="98">
        <v>954.6</v>
      </c>
      <c r="O436" s="98">
        <v>285.5</v>
      </c>
      <c r="P436" s="98">
        <v>348.5</v>
      </c>
      <c r="Q436" s="98">
        <v>405.2</v>
      </c>
      <c r="R436" s="95"/>
      <c r="S436" s="98">
        <v>236</v>
      </c>
      <c r="T436" s="98">
        <v>256.10000000000002</v>
      </c>
      <c r="U436" s="98">
        <v>259.5</v>
      </c>
      <c r="V436" s="1">
        <f t="shared" si="55"/>
        <v>1.999999999998181E-2</v>
      </c>
      <c r="W436" s="1">
        <f t="shared" si="56"/>
        <v>3.6000000000001364E-2</v>
      </c>
      <c r="X436" s="1">
        <f t="shared" si="57"/>
        <v>1.4000000000010004E-2</v>
      </c>
      <c r="Y436" s="1">
        <f t="shared" si="58"/>
        <v>1.4999999999986358E-2</v>
      </c>
      <c r="Z436" s="1">
        <f t="shared" si="59"/>
        <v>0</v>
      </c>
      <c r="AA436" s="1">
        <f t="shared" si="60"/>
        <v>4.2000000000001592E-2</v>
      </c>
      <c r="AB436" s="1">
        <f t="shared" si="61"/>
        <v>1.3999999999953161E-2</v>
      </c>
      <c r="AC436" s="1">
        <f t="shared" si="62"/>
        <v>4.199999999997317E-2</v>
      </c>
      <c r="AD436" s="1" t="b">
        <f t="shared" si="63"/>
        <v>1</v>
      </c>
    </row>
    <row r="437" spans="1:30" ht="13.5" customHeight="1" x14ac:dyDescent="0.2">
      <c r="A437" s="5"/>
      <c r="B437" s="10" t="s">
        <v>2</v>
      </c>
      <c r="C437" s="11">
        <v>1071719.9650000001</v>
      </c>
      <c r="D437" s="11">
        <v>10350.519</v>
      </c>
      <c r="E437" s="11">
        <v>21306.609</v>
      </c>
      <c r="F437" s="11">
        <v>125258.49</v>
      </c>
      <c r="G437" s="11">
        <v>0</v>
      </c>
      <c r="H437" s="11">
        <v>10350.519</v>
      </c>
      <c r="I437" s="11">
        <v>21306.609</v>
      </c>
      <c r="J437" s="11">
        <v>125258.49</v>
      </c>
      <c r="K437" s="61"/>
      <c r="L437" s="95"/>
      <c r="M437" s="96" t="s">
        <v>2</v>
      </c>
      <c r="N437" s="97">
        <v>1071720</v>
      </c>
      <c r="O437" s="97">
        <v>10350.5</v>
      </c>
      <c r="P437" s="97">
        <v>21306.6</v>
      </c>
      <c r="Q437" s="97">
        <v>125258.5</v>
      </c>
      <c r="R437" s="95"/>
      <c r="S437" s="97">
        <v>10350.5</v>
      </c>
      <c r="T437" s="97">
        <v>21306.6</v>
      </c>
      <c r="U437" s="97">
        <v>125258.5</v>
      </c>
      <c r="V437" s="1">
        <f t="shared" si="55"/>
        <v>-3.4999999916180968E-2</v>
      </c>
      <c r="W437" s="1">
        <f t="shared" si="56"/>
        <v>1.9000000000232831E-2</v>
      </c>
      <c r="X437" s="1">
        <f t="shared" si="57"/>
        <v>9.0000000018335413E-3</v>
      </c>
      <c r="Y437" s="1">
        <f t="shared" si="58"/>
        <v>-9.9999999947613105E-3</v>
      </c>
      <c r="Z437" s="1">
        <f t="shared" si="59"/>
        <v>0</v>
      </c>
      <c r="AA437" s="1">
        <f t="shared" si="60"/>
        <v>1.9000000000232831E-2</v>
      </c>
      <c r="AB437" s="1">
        <f t="shared" si="61"/>
        <v>9.0000000018335413E-3</v>
      </c>
      <c r="AC437" s="1">
        <f t="shared" si="62"/>
        <v>-9.9999999947613105E-3</v>
      </c>
      <c r="AD437" s="1" t="b">
        <f t="shared" si="63"/>
        <v>1</v>
      </c>
    </row>
    <row r="438" spans="1:30" s="3" customFormat="1" ht="13.5" customHeight="1" x14ac:dyDescent="0.2">
      <c r="A438" s="13" t="s">
        <v>157</v>
      </c>
      <c r="B438" s="20" t="s">
        <v>93</v>
      </c>
      <c r="K438" s="61"/>
      <c r="L438" s="88">
        <v>14</v>
      </c>
      <c r="M438" s="88" t="s">
        <v>93</v>
      </c>
      <c r="N438" s="101"/>
      <c r="O438" s="101"/>
      <c r="P438" s="101"/>
      <c r="Q438" s="101"/>
      <c r="R438" s="101"/>
      <c r="S438" s="101"/>
      <c r="T438" s="101"/>
      <c r="U438" s="101"/>
      <c r="V438" s="1">
        <f t="shared" si="55"/>
        <v>0</v>
      </c>
      <c r="W438" s="1">
        <f t="shared" si="56"/>
        <v>0</v>
      </c>
      <c r="X438" s="1">
        <f t="shared" si="57"/>
        <v>0</v>
      </c>
      <c r="Y438" s="1">
        <f t="shared" si="58"/>
        <v>0</v>
      </c>
      <c r="Z438" s="1">
        <f t="shared" si="59"/>
        <v>0</v>
      </c>
      <c r="AA438" s="1">
        <f t="shared" si="60"/>
        <v>0</v>
      </c>
      <c r="AB438" s="1">
        <f t="shared" si="61"/>
        <v>0</v>
      </c>
      <c r="AC438" s="1">
        <f t="shared" si="62"/>
        <v>0</v>
      </c>
      <c r="AD438" s="1" t="b">
        <f t="shared" si="63"/>
        <v>1</v>
      </c>
    </row>
    <row r="439" spans="1:30" s="3" customFormat="1" ht="13.5" customHeight="1" x14ac:dyDescent="0.2">
      <c r="A439" s="13"/>
      <c r="B439" s="14" t="s">
        <v>21</v>
      </c>
      <c r="C439" s="9">
        <v>439668.44099999999</v>
      </c>
      <c r="D439" s="9">
        <v>29.041919999999998</v>
      </c>
      <c r="E439" s="9">
        <v>17467.17886</v>
      </c>
      <c r="F439" s="9">
        <v>41158.862649999995</v>
      </c>
      <c r="G439" s="9">
        <v>0</v>
      </c>
      <c r="H439" s="9">
        <v>29.041919999999998</v>
      </c>
      <c r="I439" s="9">
        <v>17467.17886</v>
      </c>
      <c r="J439" s="9">
        <v>41158.862649999995</v>
      </c>
      <c r="K439" s="61"/>
      <c r="L439" s="95"/>
      <c r="M439" s="92" t="s">
        <v>21</v>
      </c>
      <c r="N439" s="93">
        <v>439668.4</v>
      </c>
      <c r="O439" s="94">
        <v>29</v>
      </c>
      <c r="P439" s="93">
        <v>17467.2</v>
      </c>
      <c r="Q439" s="93">
        <v>41158.9</v>
      </c>
      <c r="R439" s="95"/>
      <c r="S439" s="94">
        <v>29</v>
      </c>
      <c r="T439" s="93">
        <v>17467.2</v>
      </c>
      <c r="U439" s="93">
        <v>41158.9</v>
      </c>
      <c r="V439" s="1">
        <f t="shared" si="55"/>
        <v>4.0999999968335032E-2</v>
      </c>
      <c r="W439" s="1">
        <f t="shared" si="56"/>
        <v>4.1919999999997515E-2</v>
      </c>
      <c r="X439" s="1">
        <f t="shared" si="57"/>
        <v>-2.1140000000741566E-2</v>
      </c>
      <c r="Y439" s="1">
        <f t="shared" si="58"/>
        <v>-3.7350000005972106E-2</v>
      </c>
      <c r="Z439" s="1">
        <f t="shared" si="59"/>
        <v>0</v>
      </c>
      <c r="AA439" s="1">
        <f t="shared" si="60"/>
        <v>4.1919999999997515E-2</v>
      </c>
      <c r="AB439" s="1">
        <f t="shared" si="61"/>
        <v>-2.1140000000741566E-2</v>
      </c>
      <c r="AC439" s="1">
        <f t="shared" si="62"/>
        <v>-3.7350000005972106E-2</v>
      </c>
      <c r="AD439" s="1" t="b">
        <f t="shared" si="63"/>
        <v>1</v>
      </c>
    </row>
    <row r="440" spans="1:30" s="3" customFormat="1" ht="13.5" customHeight="1" x14ac:dyDescent="0.2">
      <c r="A440" s="13"/>
      <c r="B440" s="15" t="s">
        <v>85</v>
      </c>
      <c r="C440" s="11">
        <v>356903.93699999998</v>
      </c>
      <c r="D440" s="11">
        <v>29.041919999999998</v>
      </c>
      <c r="E440" s="11">
        <v>16350.639919999998</v>
      </c>
      <c r="F440" s="11">
        <v>38932.357219999998</v>
      </c>
      <c r="G440" s="11">
        <v>0</v>
      </c>
      <c r="H440" s="11">
        <v>29.041919999999998</v>
      </c>
      <c r="I440" s="11">
        <v>16350.639919999998</v>
      </c>
      <c r="J440" s="11">
        <v>38932.357219999998</v>
      </c>
      <c r="K440" s="61"/>
      <c r="L440" s="95"/>
      <c r="M440" s="96" t="s">
        <v>85</v>
      </c>
      <c r="N440" s="97">
        <v>356903.9</v>
      </c>
      <c r="O440" s="98">
        <v>29</v>
      </c>
      <c r="P440" s="97">
        <v>16350.6</v>
      </c>
      <c r="Q440" s="97">
        <v>38932.400000000001</v>
      </c>
      <c r="R440" s="95"/>
      <c r="S440" s="98">
        <v>29</v>
      </c>
      <c r="T440" s="97">
        <v>16350.6</v>
      </c>
      <c r="U440" s="97">
        <v>38932.400000000001</v>
      </c>
      <c r="V440" s="1">
        <f t="shared" si="55"/>
        <v>3.699999995296821E-2</v>
      </c>
      <c r="W440" s="1">
        <f t="shared" si="56"/>
        <v>4.1919999999997515E-2</v>
      </c>
      <c r="X440" s="1">
        <f t="shared" si="57"/>
        <v>3.9919999997437117E-2</v>
      </c>
      <c r="Y440" s="1">
        <f t="shared" si="58"/>
        <v>-4.2780000003403984E-2</v>
      </c>
      <c r="Z440" s="1">
        <f t="shared" si="59"/>
        <v>0</v>
      </c>
      <c r="AA440" s="1">
        <f t="shared" si="60"/>
        <v>4.1919999999997515E-2</v>
      </c>
      <c r="AB440" s="1">
        <f t="shared" si="61"/>
        <v>3.9919999997437117E-2</v>
      </c>
      <c r="AC440" s="1">
        <f t="shared" si="62"/>
        <v>-4.2780000003403984E-2</v>
      </c>
      <c r="AD440" s="1" t="b">
        <f t="shared" si="63"/>
        <v>1</v>
      </c>
    </row>
    <row r="441" spans="1:30" s="3" customFormat="1" ht="13.5" customHeight="1" x14ac:dyDescent="0.2">
      <c r="A441" s="13"/>
      <c r="B441" s="15" t="s">
        <v>2</v>
      </c>
      <c r="C441" s="11">
        <v>82764.504000000001</v>
      </c>
      <c r="D441" s="11">
        <v>0</v>
      </c>
      <c r="E441" s="11">
        <v>1116.5389399999999</v>
      </c>
      <c r="F441" s="11">
        <v>2226.5054299999997</v>
      </c>
      <c r="G441" s="11">
        <v>0</v>
      </c>
      <c r="H441" s="11">
        <v>0</v>
      </c>
      <c r="I441" s="11">
        <v>1116.5389399999999</v>
      </c>
      <c r="J441" s="11">
        <v>2226.5054299999997</v>
      </c>
      <c r="K441" s="61"/>
      <c r="L441" s="95"/>
      <c r="M441" s="96" t="s">
        <v>2</v>
      </c>
      <c r="N441" s="97">
        <v>82764.5</v>
      </c>
      <c r="O441" s="98">
        <v>0</v>
      </c>
      <c r="P441" s="97">
        <v>1116.5</v>
      </c>
      <c r="Q441" s="97">
        <v>2226.5</v>
      </c>
      <c r="R441" s="95"/>
      <c r="S441" s="98">
        <v>0</v>
      </c>
      <c r="T441" s="97">
        <v>1116.5</v>
      </c>
      <c r="U441" s="97">
        <v>2226.5</v>
      </c>
      <c r="V441" s="1">
        <f t="shared" si="55"/>
        <v>4.0000000008149073E-3</v>
      </c>
      <c r="W441" s="1">
        <f t="shared" si="56"/>
        <v>0</v>
      </c>
      <c r="X441" s="1">
        <f t="shared" si="57"/>
        <v>3.8939999999911379E-2</v>
      </c>
      <c r="Y441" s="1">
        <f t="shared" si="58"/>
        <v>5.4299999997056148E-3</v>
      </c>
      <c r="Z441" s="1">
        <f t="shared" si="59"/>
        <v>0</v>
      </c>
      <c r="AA441" s="1">
        <f t="shared" si="60"/>
        <v>0</v>
      </c>
      <c r="AB441" s="1">
        <f t="shared" si="61"/>
        <v>3.8939999999911379E-2</v>
      </c>
      <c r="AC441" s="1">
        <f t="shared" si="62"/>
        <v>5.4299999997056148E-3</v>
      </c>
      <c r="AD441" s="1" t="b">
        <f t="shared" si="63"/>
        <v>1</v>
      </c>
    </row>
    <row r="442" spans="1:30" s="3" customFormat="1" ht="21" customHeight="1" x14ac:dyDescent="0.2">
      <c r="A442" s="13"/>
      <c r="B442" s="14" t="s">
        <v>138</v>
      </c>
      <c r="C442" s="9">
        <v>223997.50872999994</v>
      </c>
      <c r="D442" s="9">
        <v>24778.98568818183</v>
      </c>
      <c r="E442" s="9">
        <v>49668.876839696997</v>
      </c>
      <c r="F442" s="9">
        <v>75845.345077878825</v>
      </c>
      <c r="G442" s="9">
        <v>0</v>
      </c>
      <c r="H442" s="9">
        <v>17847.538840000008</v>
      </c>
      <c r="I442" s="9">
        <v>38125.228020000002</v>
      </c>
      <c r="J442" s="9">
        <v>61147.376219999998</v>
      </c>
      <c r="K442" s="61"/>
      <c r="L442" s="95"/>
      <c r="M442" s="92" t="s">
        <v>138</v>
      </c>
      <c r="N442" s="93">
        <v>223997.5</v>
      </c>
      <c r="O442" s="93">
        <v>24779</v>
      </c>
      <c r="P442" s="93">
        <v>49668.9</v>
      </c>
      <c r="Q442" s="93">
        <v>75845.3</v>
      </c>
      <c r="R442" s="95"/>
      <c r="S442" s="93">
        <v>17847.5</v>
      </c>
      <c r="T442" s="93">
        <v>38125.199999999997</v>
      </c>
      <c r="U442" s="93">
        <v>61147.4</v>
      </c>
      <c r="V442" s="1">
        <f t="shared" si="55"/>
        <v>8.7299999431706965E-3</v>
      </c>
      <c r="W442" s="1">
        <f t="shared" si="56"/>
        <v>-1.431181816951721E-2</v>
      </c>
      <c r="X442" s="1">
        <f t="shared" si="57"/>
        <v>-2.3160303004260641E-2</v>
      </c>
      <c r="Y442" s="1">
        <f t="shared" si="58"/>
        <v>4.5077878821757622E-2</v>
      </c>
      <c r="Z442" s="1">
        <f t="shared" si="59"/>
        <v>0</v>
      </c>
      <c r="AA442" s="1">
        <f t="shared" si="60"/>
        <v>3.8840000008349307E-2</v>
      </c>
      <c r="AB442" s="1">
        <f t="shared" si="61"/>
        <v>2.8020000005199108E-2</v>
      </c>
      <c r="AC442" s="1">
        <f t="shared" si="62"/>
        <v>-2.3780000003171153E-2</v>
      </c>
      <c r="AD442" s="1" t="b">
        <f t="shared" si="63"/>
        <v>1</v>
      </c>
    </row>
    <row r="443" spans="1:30" s="3" customFormat="1" ht="13.5" customHeight="1" x14ac:dyDescent="0.2">
      <c r="A443" s="13"/>
      <c r="B443" s="15" t="s">
        <v>85</v>
      </c>
      <c r="C443" s="11">
        <v>0</v>
      </c>
      <c r="D443" s="11">
        <v>0</v>
      </c>
      <c r="E443" s="11">
        <v>0</v>
      </c>
      <c r="F443" s="11">
        <v>0</v>
      </c>
      <c r="G443" s="11">
        <v>0</v>
      </c>
      <c r="H443" s="11">
        <v>0</v>
      </c>
      <c r="I443" s="11">
        <v>0</v>
      </c>
      <c r="J443" s="11">
        <v>0</v>
      </c>
      <c r="K443" s="61"/>
      <c r="L443" s="95"/>
      <c r="M443" s="96" t="s">
        <v>85</v>
      </c>
      <c r="N443" s="98">
        <v>0</v>
      </c>
      <c r="O443" s="98">
        <v>0</v>
      </c>
      <c r="P443" s="98">
        <v>0</v>
      </c>
      <c r="Q443" s="98">
        <v>0</v>
      </c>
      <c r="R443" s="95"/>
      <c r="S443" s="98">
        <v>0</v>
      </c>
      <c r="T443" s="98">
        <v>0</v>
      </c>
      <c r="U443" s="98">
        <v>0</v>
      </c>
      <c r="V443" s="1">
        <f t="shared" si="55"/>
        <v>0</v>
      </c>
      <c r="W443" s="1">
        <f t="shared" si="56"/>
        <v>0</v>
      </c>
      <c r="X443" s="1">
        <f t="shared" si="57"/>
        <v>0</v>
      </c>
      <c r="Y443" s="1">
        <f t="shared" si="58"/>
        <v>0</v>
      </c>
      <c r="Z443" s="1">
        <f t="shared" si="59"/>
        <v>0</v>
      </c>
      <c r="AA443" s="1">
        <f t="shared" si="60"/>
        <v>0</v>
      </c>
      <c r="AB443" s="1">
        <f t="shared" si="61"/>
        <v>0</v>
      </c>
      <c r="AC443" s="1">
        <f t="shared" si="62"/>
        <v>0</v>
      </c>
      <c r="AD443" s="1" t="b">
        <f t="shared" si="63"/>
        <v>1</v>
      </c>
    </row>
    <row r="444" spans="1:30" s="3" customFormat="1" ht="13.5" customHeight="1" x14ac:dyDescent="0.2">
      <c r="A444" s="13"/>
      <c r="B444" s="15" t="s">
        <v>2</v>
      </c>
      <c r="C444" s="11">
        <v>223997.50872999994</v>
      </c>
      <c r="D444" s="11">
        <v>24778.98568818183</v>
      </c>
      <c r="E444" s="11">
        <v>49668.876839696997</v>
      </c>
      <c r="F444" s="11">
        <v>75845.345077878825</v>
      </c>
      <c r="G444" s="11">
        <v>0</v>
      </c>
      <c r="H444" s="11">
        <v>17847.538840000008</v>
      </c>
      <c r="I444" s="11">
        <v>38125.228020000002</v>
      </c>
      <c r="J444" s="11">
        <v>61147.376219999998</v>
      </c>
      <c r="K444" s="61"/>
      <c r="L444" s="95"/>
      <c r="M444" s="96" t="s">
        <v>2</v>
      </c>
      <c r="N444" s="97">
        <v>223997.5</v>
      </c>
      <c r="O444" s="97">
        <v>24779</v>
      </c>
      <c r="P444" s="97">
        <v>49668.9</v>
      </c>
      <c r="Q444" s="97">
        <v>75845.3</v>
      </c>
      <c r="R444" s="95"/>
      <c r="S444" s="97">
        <v>17847.5</v>
      </c>
      <c r="T444" s="97">
        <v>38125.199999999997</v>
      </c>
      <c r="U444" s="97">
        <v>61147.4</v>
      </c>
      <c r="V444" s="1">
        <f t="shared" si="55"/>
        <v>8.7299999431706965E-3</v>
      </c>
      <c r="W444" s="1">
        <f t="shared" si="56"/>
        <v>-1.431181816951721E-2</v>
      </c>
      <c r="X444" s="1">
        <f t="shared" si="57"/>
        <v>-2.3160303004260641E-2</v>
      </c>
      <c r="Y444" s="1">
        <f t="shared" si="58"/>
        <v>4.5077878821757622E-2</v>
      </c>
      <c r="Z444" s="1">
        <f t="shared" si="59"/>
        <v>0</v>
      </c>
      <c r="AA444" s="1">
        <f t="shared" si="60"/>
        <v>3.8840000008349307E-2</v>
      </c>
      <c r="AB444" s="1">
        <f t="shared" si="61"/>
        <v>2.8020000005199108E-2</v>
      </c>
      <c r="AC444" s="1">
        <f t="shared" si="62"/>
        <v>-2.3780000003171153E-2</v>
      </c>
      <c r="AD444" s="1" t="b">
        <f t="shared" si="63"/>
        <v>1</v>
      </c>
    </row>
    <row r="445" spans="1:30" ht="13.5" customHeight="1" x14ac:dyDescent="0.2">
      <c r="A445" s="5" t="s">
        <v>158</v>
      </c>
      <c r="B445" s="20" t="s">
        <v>226</v>
      </c>
      <c r="C445" s="9">
        <v>258964.77360279995</v>
      </c>
      <c r="D445" s="9">
        <v>22545.647589999997</v>
      </c>
      <c r="E445" s="9">
        <v>45369.278199999993</v>
      </c>
      <c r="F445" s="9">
        <v>58472.022009999993</v>
      </c>
      <c r="G445" s="9">
        <v>0</v>
      </c>
      <c r="H445" s="9">
        <v>13325.94902</v>
      </c>
      <c r="I445" s="9">
        <v>35499.42297</v>
      </c>
      <c r="J445" s="9">
        <v>47062.088819999997</v>
      </c>
      <c r="K445" s="61"/>
      <c r="L445" s="88">
        <v>15</v>
      </c>
      <c r="M445" s="88" t="s">
        <v>226</v>
      </c>
      <c r="N445" s="99">
        <v>258964.8</v>
      </c>
      <c r="O445" s="99">
        <v>22545.599999999999</v>
      </c>
      <c r="P445" s="99">
        <v>45369.3</v>
      </c>
      <c r="Q445" s="99">
        <v>58472</v>
      </c>
      <c r="R445" s="100"/>
      <c r="S445" s="99">
        <v>13325.9</v>
      </c>
      <c r="T445" s="99">
        <v>35499.4</v>
      </c>
      <c r="U445" s="99">
        <v>47062.1</v>
      </c>
      <c r="V445" s="1">
        <f t="shared" si="55"/>
        <v>-2.6397200039355084E-2</v>
      </c>
      <c r="W445" s="1">
        <f t="shared" si="56"/>
        <v>4.7589999998308485E-2</v>
      </c>
      <c r="X445" s="1">
        <f t="shared" si="57"/>
        <v>-2.1800000009534415E-2</v>
      </c>
      <c r="Y445" s="1">
        <f t="shared" si="58"/>
        <v>2.2009999993315432E-2</v>
      </c>
      <c r="Z445" s="1">
        <f t="shared" si="59"/>
        <v>0</v>
      </c>
      <c r="AA445" s="1">
        <f t="shared" si="60"/>
        <v>4.9020000000382424E-2</v>
      </c>
      <c r="AB445" s="1">
        <f t="shared" si="61"/>
        <v>2.2969999998167623E-2</v>
      </c>
      <c r="AC445" s="1">
        <f t="shared" si="62"/>
        <v>-1.1180000001331791E-2</v>
      </c>
      <c r="AD445" s="1" t="b">
        <f t="shared" si="63"/>
        <v>1</v>
      </c>
    </row>
    <row r="446" spans="1:30" ht="13.5" customHeight="1" x14ac:dyDescent="0.2">
      <c r="A446" s="5"/>
      <c r="B446" s="10" t="s">
        <v>85</v>
      </c>
      <c r="C446" s="11">
        <v>258964.77360279995</v>
      </c>
      <c r="D446" s="11">
        <v>22545.647589999997</v>
      </c>
      <c r="E446" s="11">
        <v>45369.278199999993</v>
      </c>
      <c r="F446" s="11">
        <v>58472.022009999993</v>
      </c>
      <c r="G446" s="11">
        <v>0</v>
      </c>
      <c r="H446" s="11">
        <v>13325.94902</v>
      </c>
      <c r="I446" s="11">
        <v>35499.42297</v>
      </c>
      <c r="J446" s="11">
        <v>47062.088819999997</v>
      </c>
      <c r="K446" s="61"/>
      <c r="L446" s="95"/>
      <c r="M446" s="96" t="s">
        <v>85</v>
      </c>
      <c r="N446" s="97">
        <v>258964.8</v>
      </c>
      <c r="O446" s="97">
        <v>22545.599999999999</v>
      </c>
      <c r="P446" s="97">
        <v>45369.3</v>
      </c>
      <c r="Q446" s="97">
        <v>58472</v>
      </c>
      <c r="R446" s="95"/>
      <c r="S446" s="97">
        <v>13325.9</v>
      </c>
      <c r="T446" s="97">
        <v>35499.4</v>
      </c>
      <c r="U446" s="97">
        <v>47062.1</v>
      </c>
      <c r="V446" s="1">
        <f t="shared" si="55"/>
        <v>-2.6397200039355084E-2</v>
      </c>
      <c r="W446" s="1">
        <f t="shared" si="56"/>
        <v>4.7589999998308485E-2</v>
      </c>
      <c r="X446" s="1">
        <f t="shared" si="57"/>
        <v>-2.1800000009534415E-2</v>
      </c>
      <c r="Y446" s="1">
        <f t="shared" si="58"/>
        <v>2.2009999993315432E-2</v>
      </c>
      <c r="Z446" s="1">
        <f t="shared" si="59"/>
        <v>0</v>
      </c>
      <c r="AA446" s="1">
        <f t="shared" si="60"/>
        <v>4.9020000000382424E-2</v>
      </c>
      <c r="AB446" s="1">
        <f t="shared" si="61"/>
        <v>2.2969999998167623E-2</v>
      </c>
      <c r="AC446" s="1">
        <f t="shared" si="62"/>
        <v>-1.1180000001331791E-2</v>
      </c>
      <c r="AD446" s="1" t="b">
        <f t="shared" si="63"/>
        <v>1</v>
      </c>
    </row>
    <row r="447" spans="1:30" ht="13.5" customHeight="1" x14ac:dyDescent="0.2">
      <c r="A447" s="5"/>
      <c r="B447" s="10" t="s">
        <v>2</v>
      </c>
      <c r="C447" s="11">
        <v>0</v>
      </c>
      <c r="D447" s="11">
        <v>0</v>
      </c>
      <c r="E447" s="11">
        <v>0</v>
      </c>
      <c r="F447" s="11">
        <v>0</v>
      </c>
      <c r="G447" s="11">
        <v>0</v>
      </c>
      <c r="H447" s="11">
        <v>0</v>
      </c>
      <c r="I447" s="11">
        <v>0</v>
      </c>
      <c r="J447" s="11">
        <v>0</v>
      </c>
      <c r="K447" s="61"/>
      <c r="L447" s="95"/>
      <c r="M447" s="96" t="s">
        <v>2</v>
      </c>
      <c r="N447" s="98">
        <v>0</v>
      </c>
      <c r="O447" s="98">
        <v>0</v>
      </c>
      <c r="P447" s="98">
        <v>0</v>
      </c>
      <c r="Q447" s="98">
        <v>0</v>
      </c>
      <c r="R447" s="95"/>
      <c r="S447" s="98">
        <v>0</v>
      </c>
      <c r="T447" s="98">
        <v>0</v>
      </c>
      <c r="U447" s="98">
        <v>0</v>
      </c>
      <c r="V447" s="1">
        <f t="shared" si="55"/>
        <v>0</v>
      </c>
      <c r="W447" s="1">
        <f t="shared" si="56"/>
        <v>0</v>
      </c>
      <c r="X447" s="1">
        <f t="shared" si="57"/>
        <v>0</v>
      </c>
      <c r="Y447" s="1">
        <f t="shared" si="58"/>
        <v>0</v>
      </c>
      <c r="Z447" s="1">
        <f t="shared" si="59"/>
        <v>0</v>
      </c>
      <c r="AA447" s="1">
        <f t="shared" si="60"/>
        <v>0</v>
      </c>
      <c r="AB447" s="1">
        <f t="shared" si="61"/>
        <v>0</v>
      </c>
      <c r="AC447" s="1">
        <f t="shared" si="62"/>
        <v>0</v>
      </c>
      <c r="AD447" s="1" t="b">
        <f t="shared" si="63"/>
        <v>1</v>
      </c>
    </row>
    <row r="448" spans="1:30" ht="13.5" customHeight="1" x14ac:dyDescent="0.2">
      <c r="A448" s="5" t="s">
        <v>159</v>
      </c>
      <c r="B448" s="19" t="s">
        <v>14</v>
      </c>
      <c r="K448" s="61"/>
      <c r="L448" s="88">
        <v>16</v>
      </c>
      <c r="M448" s="88" t="s">
        <v>14</v>
      </c>
      <c r="N448" s="101"/>
      <c r="O448" s="101"/>
      <c r="P448" s="101"/>
      <c r="Q448" s="101"/>
      <c r="R448" s="101"/>
      <c r="S448" s="101"/>
      <c r="T448" s="101"/>
      <c r="U448" s="101"/>
      <c r="V448" s="1">
        <f t="shared" si="55"/>
        <v>0</v>
      </c>
      <c r="W448" s="1">
        <f t="shared" si="56"/>
        <v>0</v>
      </c>
      <c r="X448" s="1">
        <f t="shared" si="57"/>
        <v>0</v>
      </c>
      <c r="Y448" s="1">
        <f t="shared" si="58"/>
        <v>0</v>
      </c>
      <c r="Z448" s="1">
        <f t="shared" si="59"/>
        <v>0</v>
      </c>
      <c r="AA448" s="1">
        <f t="shared" si="60"/>
        <v>0</v>
      </c>
      <c r="AB448" s="1">
        <f t="shared" si="61"/>
        <v>0</v>
      </c>
      <c r="AC448" s="1">
        <f t="shared" si="62"/>
        <v>0</v>
      </c>
      <c r="AD448" s="1" t="b">
        <f t="shared" si="63"/>
        <v>1</v>
      </c>
    </row>
    <row r="449" spans="1:30" ht="13.5" customHeight="1" x14ac:dyDescent="0.2">
      <c r="A449" s="5" t="s">
        <v>311</v>
      </c>
      <c r="B449" s="8" t="s">
        <v>21</v>
      </c>
      <c r="C449" s="9">
        <v>103546.929</v>
      </c>
      <c r="D449" s="9">
        <v>10100.002</v>
      </c>
      <c r="E449" s="9">
        <v>17060.002</v>
      </c>
      <c r="F449" s="9">
        <v>23665.749470000002</v>
      </c>
      <c r="G449" s="9">
        <v>0</v>
      </c>
      <c r="H449" s="9">
        <v>9893.2661900000021</v>
      </c>
      <c r="I449" s="9">
        <v>16796.245469999998</v>
      </c>
      <c r="J449" s="9">
        <v>23818.406169999998</v>
      </c>
      <c r="K449" s="61"/>
      <c r="L449" s="95"/>
      <c r="M449" s="92" t="s">
        <v>21</v>
      </c>
      <c r="N449" s="93">
        <v>103546.9</v>
      </c>
      <c r="O449" s="93">
        <v>10100</v>
      </c>
      <c r="P449" s="93">
        <v>17060</v>
      </c>
      <c r="Q449" s="93">
        <v>23665.7</v>
      </c>
      <c r="R449" s="95"/>
      <c r="S449" s="93">
        <v>9893.2999999999993</v>
      </c>
      <c r="T449" s="93">
        <v>16796.2</v>
      </c>
      <c r="U449" s="93">
        <v>23818.400000000001</v>
      </c>
      <c r="V449" s="1">
        <f t="shared" si="55"/>
        <v>2.9000000009546056E-2</v>
      </c>
      <c r="W449" s="1">
        <f t="shared" si="56"/>
        <v>2.0000000004074536E-3</v>
      </c>
      <c r="X449" s="1">
        <f t="shared" si="57"/>
        <v>2.0000000004074536E-3</v>
      </c>
      <c r="Y449" s="1">
        <f t="shared" si="58"/>
        <v>4.9470000001747394E-2</v>
      </c>
      <c r="Z449" s="1">
        <f t="shared" si="59"/>
        <v>0</v>
      </c>
      <c r="AA449" s="1">
        <f t="shared" si="60"/>
        <v>-3.38099999971746E-2</v>
      </c>
      <c r="AB449" s="1">
        <f t="shared" si="61"/>
        <v>4.5469999997294508E-2</v>
      </c>
      <c r="AC449" s="1">
        <f t="shared" si="62"/>
        <v>6.1699999969277997E-3</v>
      </c>
      <c r="AD449" s="1" t="b">
        <f t="shared" si="63"/>
        <v>1</v>
      </c>
    </row>
    <row r="450" spans="1:30" ht="13.5" customHeight="1" x14ac:dyDescent="0.2">
      <c r="A450" s="5"/>
      <c r="B450" s="10" t="s">
        <v>0</v>
      </c>
      <c r="C450" s="11">
        <v>103546.929</v>
      </c>
      <c r="D450" s="11">
        <v>10100.002</v>
      </c>
      <c r="E450" s="11">
        <v>17060.002</v>
      </c>
      <c r="F450" s="11">
        <v>23665.749470000002</v>
      </c>
      <c r="G450" s="11">
        <v>0</v>
      </c>
      <c r="H450" s="11">
        <v>9893.2661900000021</v>
      </c>
      <c r="I450" s="11">
        <v>16796.245469999998</v>
      </c>
      <c r="J450" s="11">
        <v>23818.406169999998</v>
      </c>
      <c r="K450" s="61"/>
      <c r="L450" s="95"/>
      <c r="M450" s="96" t="s">
        <v>0</v>
      </c>
      <c r="N450" s="97">
        <v>103546.9</v>
      </c>
      <c r="O450" s="97">
        <v>10100</v>
      </c>
      <c r="P450" s="97">
        <v>17060</v>
      </c>
      <c r="Q450" s="97">
        <v>23665.7</v>
      </c>
      <c r="R450" s="95"/>
      <c r="S450" s="97">
        <v>9893.2999999999993</v>
      </c>
      <c r="T450" s="97">
        <v>16796.2</v>
      </c>
      <c r="U450" s="97">
        <v>23818.400000000001</v>
      </c>
      <c r="V450" s="1">
        <f t="shared" si="55"/>
        <v>2.9000000009546056E-2</v>
      </c>
      <c r="W450" s="1">
        <f t="shared" si="56"/>
        <v>2.0000000004074536E-3</v>
      </c>
      <c r="X450" s="1">
        <f t="shared" si="57"/>
        <v>2.0000000004074536E-3</v>
      </c>
      <c r="Y450" s="1">
        <f t="shared" si="58"/>
        <v>4.9470000001747394E-2</v>
      </c>
      <c r="Z450" s="1">
        <f t="shared" si="59"/>
        <v>0</v>
      </c>
      <c r="AA450" s="1">
        <f t="shared" si="60"/>
        <v>-3.38099999971746E-2</v>
      </c>
      <c r="AB450" s="1">
        <f t="shared" si="61"/>
        <v>4.5469999997294508E-2</v>
      </c>
      <c r="AC450" s="1">
        <f t="shared" si="62"/>
        <v>6.1699999969277997E-3</v>
      </c>
      <c r="AD450" s="1" t="b">
        <f t="shared" si="63"/>
        <v>1</v>
      </c>
    </row>
    <row r="451" spans="1:30" ht="13.5" customHeight="1" x14ac:dyDescent="0.2">
      <c r="A451" s="5"/>
      <c r="B451" s="10" t="s">
        <v>2</v>
      </c>
      <c r="C451" s="11">
        <v>0</v>
      </c>
      <c r="D451" s="11">
        <v>0</v>
      </c>
      <c r="E451" s="11">
        <v>0</v>
      </c>
      <c r="F451" s="11">
        <v>0</v>
      </c>
      <c r="G451" s="11">
        <v>0</v>
      </c>
      <c r="H451" s="11">
        <v>0</v>
      </c>
      <c r="I451" s="11">
        <v>0</v>
      </c>
      <c r="J451" s="11">
        <v>0</v>
      </c>
      <c r="K451" s="61"/>
      <c r="L451" s="95"/>
      <c r="M451" s="96" t="s">
        <v>2</v>
      </c>
      <c r="N451" s="98">
        <v>0</v>
      </c>
      <c r="O451" s="98">
        <v>0</v>
      </c>
      <c r="P451" s="98">
        <v>0</v>
      </c>
      <c r="Q451" s="98">
        <v>0</v>
      </c>
      <c r="R451" s="95"/>
      <c r="S451" s="98">
        <v>0</v>
      </c>
      <c r="T451" s="98">
        <v>0</v>
      </c>
      <c r="U451" s="98">
        <v>0</v>
      </c>
      <c r="V451" s="1">
        <f t="shared" si="55"/>
        <v>0</v>
      </c>
      <c r="W451" s="1">
        <f t="shared" si="56"/>
        <v>0</v>
      </c>
      <c r="X451" s="1">
        <f t="shared" si="57"/>
        <v>0</v>
      </c>
      <c r="Y451" s="1">
        <f t="shared" si="58"/>
        <v>0</v>
      </c>
      <c r="Z451" s="1">
        <f t="shared" si="59"/>
        <v>0</v>
      </c>
      <c r="AA451" s="1">
        <f t="shared" si="60"/>
        <v>0</v>
      </c>
      <c r="AB451" s="1">
        <f t="shared" si="61"/>
        <v>0</v>
      </c>
      <c r="AC451" s="1">
        <f t="shared" si="62"/>
        <v>0</v>
      </c>
      <c r="AD451" s="1" t="b">
        <f t="shared" si="63"/>
        <v>1</v>
      </c>
    </row>
    <row r="452" spans="1:30" ht="13.5" customHeight="1" x14ac:dyDescent="0.2">
      <c r="A452" s="5"/>
      <c r="B452" s="8" t="s">
        <v>86</v>
      </c>
      <c r="C452" s="9">
        <v>6904291.0789999999</v>
      </c>
      <c r="D452" s="9">
        <v>560321.36100000003</v>
      </c>
      <c r="E452" s="9">
        <v>1223542.7290000001</v>
      </c>
      <c r="F452" s="9">
        <v>1985941.267</v>
      </c>
      <c r="G452" s="9">
        <v>0</v>
      </c>
      <c r="H452" s="9">
        <v>352186.886</v>
      </c>
      <c r="I452" s="9">
        <v>762736.679</v>
      </c>
      <c r="J452" s="9">
        <v>1571870.601</v>
      </c>
      <c r="K452" s="61"/>
      <c r="L452" s="95"/>
      <c r="M452" s="92" t="s">
        <v>86</v>
      </c>
      <c r="N452" s="93">
        <v>6904291.0999999996</v>
      </c>
      <c r="O452" s="93">
        <v>560321.4</v>
      </c>
      <c r="P452" s="93">
        <v>1223542.7</v>
      </c>
      <c r="Q452" s="93">
        <v>1985941.3</v>
      </c>
      <c r="R452" s="95"/>
      <c r="S452" s="93">
        <v>352186.9</v>
      </c>
      <c r="T452" s="93">
        <v>762736.7</v>
      </c>
      <c r="U452" s="93">
        <v>1571870.6</v>
      </c>
      <c r="V452" s="1">
        <f t="shared" si="55"/>
        <v>-2.0999999716877937E-2</v>
      </c>
      <c r="W452" s="1">
        <f t="shared" si="56"/>
        <v>-3.8999999989755452E-2</v>
      </c>
      <c r="X452" s="1">
        <f t="shared" si="57"/>
        <v>2.9000000096857548E-2</v>
      </c>
      <c r="Y452" s="1">
        <f t="shared" si="58"/>
        <v>-3.3000000054016709E-2</v>
      </c>
      <c r="Z452" s="1">
        <f t="shared" si="59"/>
        <v>0</v>
      </c>
      <c r="AA452" s="1">
        <f t="shared" si="60"/>
        <v>-1.4000000024680048E-2</v>
      </c>
      <c r="AB452" s="1">
        <f t="shared" si="61"/>
        <v>-2.0999999949708581E-2</v>
      </c>
      <c r="AC452" s="1">
        <f t="shared" si="62"/>
        <v>9.9999993108212948E-4</v>
      </c>
      <c r="AD452" s="1" t="b">
        <f t="shared" si="63"/>
        <v>1</v>
      </c>
    </row>
    <row r="453" spans="1:30" ht="13.5" customHeight="1" x14ac:dyDescent="0.2">
      <c r="A453" s="5"/>
      <c r="B453" s="10" t="s">
        <v>0</v>
      </c>
      <c r="C453" s="11">
        <v>1999939.7120000001</v>
      </c>
      <c r="D453" s="11">
        <v>365482.65399999998</v>
      </c>
      <c r="E453" s="11">
        <v>432625.08199999999</v>
      </c>
      <c r="F453" s="11">
        <v>506136.65899999999</v>
      </c>
      <c r="G453" s="11">
        <v>0</v>
      </c>
      <c r="H453" s="11">
        <v>310013.59600000002</v>
      </c>
      <c r="I453" s="11">
        <v>337682.09299999999</v>
      </c>
      <c r="J453" s="11">
        <v>402587.07799999998</v>
      </c>
      <c r="K453" s="61"/>
      <c r="L453" s="95"/>
      <c r="M453" s="96" t="s">
        <v>0</v>
      </c>
      <c r="N453" s="97">
        <v>1999939.7</v>
      </c>
      <c r="O453" s="97">
        <v>365482.7</v>
      </c>
      <c r="P453" s="97">
        <v>432625.1</v>
      </c>
      <c r="Q453" s="97">
        <v>506136.7</v>
      </c>
      <c r="R453" s="95"/>
      <c r="S453" s="97">
        <v>310013.59999999998</v>
      </c>
      <c r="T453" s="97">
        <v>337682.1</v>
      </c>
      <c r="U453" s="97">
        <v>402587.1</v>
      </c>
      <c r="V453" s="1">
        <f t="shared" si="55"/>
        <v>1.2000000104308128E-2</v>
      </c>
      <c r="W453" s="1">
        <f t="shared" si="56"/>
        <v>-4.6000000031199306E-2</v>
      </c>
      <c r="X453" s="1">
        <f t="shared" si="57"/>
        <v>-1.799999998183921E-2</v>
      </c>
      <c r="Y453" s="1">
        <f t="shared" si="58"/>
        <v>-4.1000000026542693E-2</v>
      </c>
      <c r="Z453" s="1">
        <f t="shared" si="59"/>
        <v>0</v>
      </c>
      <c r="AA453" s="1">
        <f t="shared" si="60"/>
        <v>-3.9999999571591616E-3</v>
      </c>
      <c r="AB453" s="1">
        <f t="shared" si="61"/>
        <v>-6.9999999832361937E-3</v>
      </c>
      <c r="AC453" s="1">
        <f t="shared" si="62"/>
        <v>-2.1999999997206032E-2</v>
      </c>
      <c r="AD453" s="1" t="b">
        <f t="shared" si="63"/>
        <v>1</v>
      </c>
    </row>
    <row r="454" spans="1:30" ht="13.5" customHeight="1" x14ac:dyDescent="0.2">
      <c r="A454" s="5"/>
      <c r="B454" s="10" t="s">
        <v>2</v>
      </c>
      <c r="C454" s="11">
        <v>4904351.3669999996</v>
      </c>
      <c r="D454" s="11">
        <v>194838.70699999999</v>
      </c>
      <c r="E454" s="11">
        <v>790917.647</v>
      </c>
      <c r="F454" s="11">
        <v>1479804.608</v>
      </c>
      <c r="G454" s="11">
        <v>0</v>
      </c>
      <c r="H454" s="11">
        <v>42173.29</v>
      </c>
      <c r="I454" s="11">
        <v>425054.58600000001</v>
      </c>
      <c r="J454" s="11">
        <v>1169283.523</v>
      </c>
      <c r="K454" s="61"/>
      <c r="L454" s="95"/>
      <c r="M454" s="96" t="s">
        <v>2</v>
      </c>
      <c r="N454" s="97">
        <v>4904351.4000000004</v>
      </c>
      <c r="O454" s="97">
        <v>194838.7</v>
      </c>
      <c r="P454" s="97">
        <v>790917.6</v>
      </c>
      <c r="Q454" s="97">
        <v>1479804.6</v>
      </c>
      <c r="R454" s="95"/>
      <c r="S454" s="97">
        <v>42173.3</v>
      </c>
      <c r="T454" s="97">
        <v>425054.6</v>
      </c>
      <c r="U454" s="97">
        <v>1169283.5</v>
      </c>
      <c r="V454" s="1">
        <f t="shared" si="55"/>
        <v>-3.300000075250864E-2</v>
      </c>
      <c r="W454" s="1">
        <f t="shared" si="56"/>
        <v>6.9999999832361937E-3</v>
      </c>
      <c r="X454" s="1">
        <f t="shared" si="57"/>
        <v>4.7000000020489097E-2</v>
      </c>
      <c r="Y454" s="1">
        <f t="shared" si="58"/>
        <v>7.9999999143183231E-3</v>
      </c>
      <c r="Z454" s="1">
        <f t="shared" si="59"/>
        <v>0</v>
      </c>
      <c r="AA454" s="1">
        <f t="shared" si="60"/>
        <v>-1.0000000002037268E-2</v>
      </c>
      <c r="AB454" s="1">
        <f t="shared" si="61"/>
        <v>-1.3999999966472387E-2</v>
      </c>
      <c r="AC454" s="1">
        <f t="shared" si="62"/>
        <v>2.3000000044703484E-2</v>
      </c>
      <c r="AD454" s="1" t="b">
        <f t="shared" si="63"/>
        <v>1</v>
      </c>
    </row>
    <row r="455" spans="1:30" ht="21" customHeight="1" x14ac:dyDescent="0.2">
      <c r="A455" s="5"/>
      <c r="B455" s="8" t="s">
        <v>336</v>
      </c>
      <c r="C455" s="9">
        <v>10910.205</v>
      </c>
      <c r="D455" s="9">
        <v>585.79399999999998</v>
      </c>
      <c r="E455" s="9">
        <v>704.66700000000003</v>
      </c>
      <c r="F455" s="9">
        <v>3208.0349999999999</v>
      </c>
      <c r="G455" s="9">
        <v>0</v>
      </c>
      <c r="H455" s="9">
        <v>436.90699999999998</v>
      </c>
      <c r="I455" s="9">
        <v>460.83</v>
      </c>
      <c r="J455" s="9">
        <v>3141.8380000000002</v>
      </c>
      <c r="K455" s="61"/>
      <c r="L455" s="95"/>
      <c r="M455" s="92" t="s">
        <v>336</v>
      </c>
      <c r="N455" s="93">
        <v>10910.2</v>
      </c>
      <c r="O455" s="94">
        <v>585.79999999999995</v>
      </c>
      <c r="P455" s="94">
        <v>704.7</v>
      </c>
      <c r="Q455" s="93">
        <v>3208</v>
      </c>
      <c r="R455" s="95"/>
      <c r="S455" s="94">
        <v>436.9</v>
      </c>
      <c r="T455" s="94">
        <v>460.8</v>
      </c>
      <c r="U455" s="93">
        <v>3141.8</v>
      </c>
      <c r="V455" s="1">
        <f t="shared" si="55"/>
        <v>4.9999999991996447E-3</v>
      </c>
      <c r="W455" s="1">
        <f t="shared" si="56"/>
        <v>-5.9999999999718057E-3</v>
      </c>
      <c r="X455" s="1">
        <f t="shared" si="57"/>
        <v>-3.3000000000015461E-2</v>
      </c>
      <c r="Y455" s="1">
        <f t="shared" si="58"/>
        <v>3.4999999999854481E-2</v>
      </c>
      <c r="Z455" s="1">
        <f t="shared" si="59"/>
        <v>0</v>
      </c>
      <c r="AA455" s="1">
        <f t="shared" si="60"/>
        <v>7.0000000000050022E-3</v>
      </c>
      <c r="AB455" s="1">
        <f t="shared" si="61"/>
        <v>2.9999999999972715E-2</v>
      </c>
      <c r="AC455" s="1">
        <f t="shared" si="62"/>
        <v>3.8000000000010914E-2</v>
      </c>
      <c r="AD455" s="1" t="b">
        <f t="shared" si="63"/>
        <v>1</v>
      </c>
    </row>
    <row r="456" spans="1:30" ht="13.5" customHeight="1" x14ac:dyDescent="0.2">
      <c r="A456" s="5"/>
      <c r="B456" s="10" t="s">
        <v>0</v>
      </c>
      <c r="C456" s="11">
        <v>10910.205</v>
      </c>
      <c r="D456" s="11">
        <v>585.79399999999998</v>
      </c>
      <c r="E456" s="11">
        <v>704.66700000000003</v>
      </c>
      <c r="F456" s="11">
        <v>3208.0349999999999</v>
      </c>
      <c r="G456" s="11">
        <v>0</v>
      </c>
      <c r="H456" s="11">
        <v>436.90699999999998</v>
      </c>
      <c r="I456" s="11">
        <v>460.83</v>
      </c>
      <c r="J456" s="11">
        <v>3141.8380000000002</v>
      </c>
      <c r="K456" s="61"/>
      <c r="L456" s="95"/>
      <c r="M456" s="96" t="s">
        <v>0</v>
      </c>
      <c r="N456" s="97">
        <v>10910.2</v>
      </c>
      <c r="O456" s="98">
        <v>585.79999999999995</v>
      </c>
      <c r="P456" s="98">
        <v>704.7</v>
      </c>
      <c r="Q456" s="97">
        <v>3208</v>
      </c>
      <c r="R456" s="95"/>
      <c r="S456" s="98">
        <v>436.9</v>
      </c>
      <c r="T456" s="98">
        <v>460.8</v>
      </c>
      <c r="U456" s="97">
        <v>3141.8</v>
      </c>
      <c r="V456" s="1">
        <f t="shared" ref="V456:V519" si="64">+C456-N456</f>
        <v>4.9999999991996447E-3</v>
      </c>
      <c r="W456" s="1">
        <f t="shared" ref="W456:W519" si="65">+D456-O456</f>
        <v>-5.9999999999718057E-3</v>
      </c>
      <c r="X456" s="1">
        <f t="shared" ref="X456:X519" si="66">+E456-P456</f>
        <v>-3.3000000000015461E-2</v>
      </c>
      <c r="Y456" s="1">
        <f t="shared" ref="Y456:Y519" si="67">+F456-Q456</f>
        <v>3.4999999999854481E-2</v>
      </c>
      <c r="Z456" s="1">
        <f t="shared" ref="Z456:Z519" si="68">+G456-R456</f>
        <v>0</v>
      </c>
      <c r="AA456" s="1">
        <f t="shared" ref="AA456:AA519" si="69">+H456-S456</f>
        <v>7.0000000000050022E-3</v>
      </c>
      <c r="AB456" s="1">
        <f t="shared" ref="AB456:AB519" si="70">+I456-T456</f>
        <v>2.9999999999972715E-2</v>
      </c>
      <c r="AC456" s="1">
        <f t="shared" ref="AC456:AC519" si="71">+J456-U456</f>
        <v>3.8000000000010914E-2</v>
      </c>
      <c r="AD456" s="1" t="b">
        <f t="shared" ref="AD456:AD519" si="72">+B456=M456</f>
        <v>1</v>
      </c>
    </row>
    <row r="457" spans="1:30" ht="13.5" customHeight="1" x14ac:dyDescent="0.2">
      <c r="A457" s="5"/>
      <c r="B457" s="10" t="s">
        <v>2</v>
      </c>
      <c r="C457" s="11">
        <v>0</v>
      </c>
      <c r="D457" s="11">
        <v>0</v>
      </c>
      <c r="E457" s="11">
        <v>0</v>
      </c>
      <c r="F457" s="11">
        <v>0</v>
      </c>
      <c r="G457" s="11">
        <v>0</v>
      </c>
      <c r="H457" s="11">
        <v>0</v>
      </c>
      <c r="I457" s="11">
        <v>0</v>
      </c>
      <c r="J457" s="11">
        <v>0</v>
      </c>
      <c r="K457" s="61"/>
      <c r="L457" s="95"/>
      <c r="M457" s="96" t="s">
        <v>2</v>
      </c>
      <c r="N457" s="98">
        <v>0</v>
      </c>
      <c r="O457" s="98">
        <v>0</v>
      </c>
      <c r="P457" s="98">
        <v>0</v>
      </c>
      <c r="Q457" s="98">
        <v>0</v>
      </c>
      <c r="R457" s="95"/>
      <c r="S457" s="98">
        <v>0</v>
      </c>
      <c r="T457" s="98">
        <v>0</v>
      </c>
      <c r="U457" s="98">
        <v>0</v>
      </c>
      <c r="V457" s="1">
        <f t="shared" si="64"/>
        <v>0</v>
      </c>
      <c r="W457" s="1">
        <f t="shared" si="65"/>
        <v>0</v>
      </c>
      <c r="X457" s="1">
        <f t="shared" si="66"/>
        <v>0</v>
      </c>
      <c r="Y457" s="1">
        <f t="shared" si="67"/>
        <v>0</v>
      </c>
      <c r="Z457" s="1">
        <f t="shared" si="68"/>
        <v>0</v>
      </c>
      <c r="AA457" s="1">
        <f t="shared" si="69"/>
        <v>0</v>
      </c>
      <c r="AB457" s="1">
        <f t="shared" si="70"/>
        <v>0</v>
      </c>
      <c r="AC457" s="1">
        <f t="shared" si="71"/>
        <v>0</v>
      </c>
      <c r="AD457" s="1" t="b">
        <f t="shared" si="72"/>
        <v>1</v>
      </c>
    </row>
    <row r="458" spans="1:30" s="3" customFormat="1" ht="21" customHeight="1" x14ac:dyDescent="0.2">
      <c r="A458" s="13"/>
      <c r="B458" s="14" t="s">
        <v>115</v>
      </c>
      <c r="C458" s="9">
        <v>92688.781320000009</v>
      </c>
      <c r="D458" s="9">
        <v>2806.5740000000001</v>
      </c>
      <c r="E458" s="9">
        <v>10134.628000000001</v>
      </c>
      <c r="F458" s="9">
        <v>21443.96932</v>
      </c>
      <c r="G458" s="9">
        <v>0</v>
      </c>
      <c r="H458" s="9">
        <v>2692.6510899999998</v>
      </c>
      <c r="I458" s="9">
        <v>6505.58727</v>
      </c>
      <c r="J458" s="9">
        <v>21328.722530000003</v>
      </c>
      <c r="K458" s="61"/>
      <c r="L458" s="95"/>
      <c r="M458" s="92" t="s">
        <v>115</v>
      </c>
      <c r="N458" s="93">
        <v>92688.8</v>
      </c>
      <c r="O458" s="93">
        <v>2806.6</v>
      </c>
      <c r="P458" s="93">
        <v>10134.6</v>
      </c>
      <c r="Q458" s="93">
        <v>21444</v>
      </c>
      <c r="R458" s="95"/>
      <c r="S458" s="93">
        <v>2692.7</v>
      </c>
      <c r="T458" s="93">
        <v>6505.6</v>
      </c>
      <c r="U458" s="93">
        <v>21328.7</v>
      </c>
      <c r="V458" s="1">
        <f t="shared" si="64"/>
        <v>-1.8679999993764795E-2</v>
      </c>
      <c r="W458" s="1">
        <f t="shared" si="65"/>
        <v>-2.5999999999839929E-2</v>
      </c>
      <c r="X458" s="1">
        <f t="shared" si="66"/>
        <v>2.8000000000247383E-2</v>
      </c>
      <c r="Y458" s="1">
        <f t="shared" si="67"/>
        <v>-3.0679999999847496E-2</v>
      </c>
      <c r="Z458" s="1">
        <f t="shared" si="68"/>
        <v>0</v>
      </c>
      <c r="AA458" s="1">
        <f t="shared" si="69"/>
        <v>-4.8909999999978027E-2</v>
      </c>
      <c r="AB458" s="1">
        <f t="shared" si="70"/>
        <v>-1.2730000000374275E-2</v>
      </c>
      <c r="AC458" s="1">
        <f t="shared" si="71"/>
        <v>2.2530000002007E-2</v>
      </c>
      <c r="AD458" s="1" t="b">
        <f t="shared" si="72"/>
        <v>1</v>
      </c>
    </row>
    <row r="459" spans="1:30" s="3" customFormat="1" ht="13.5" customHeight="1" x14ac:dyDescent="0.2">
      <c r="A459" s="13"/>
      <c r="B459" s="15" t="s">
        <v>0</v>
      </c>
      <c r="C459" s="11">
        <v>92688.781320000009</v>
      </c>
      <c r="D459" s="11">
        <v>2806.5740000000001</v>
      </c>
      <c r="E459" s="11">
        <v>10134.628000000001</v>
      </c>
      <c r="F459" s="11">
        <v>21443.96932</v>
      </c>
      <c r="G459" s="11">
        <v>0</v>
      </c>
      <c r="H459" s="11">
        <v>2692.6510899999998</v>
      </c>
      <c r="I459" s="11">
        <v>6505.58727</v>
      </c>
      <c r="J459" s="11">
        <v>21328.722530000003</v>
      </c>
      <c r="K459" s="61"/>
      <c r="L459" s="95"/>
      <c r="M459" s="96" t="s">
        <v>0</v>
      </c>
      <c r="N459" s="97">
        <v>92688.8</v>
      </c>
      <c r="O459" s="97">
        <v>2806.6</v>
      </c>
      <c r="P459" s="97">
        <v>10134.6</v>
      </c>
      <c r="Q459" s="97">
        <v>21444</v>
      </c>
      <c r="R459" s="95"/>
      <c r="S459" s="97">
        <v>2692.7</v>
      </c>
      <c r="T459" s="97">
        <v>6505.6</v>
      </c>
      <c r="U459" s="97">
        <v>21328.7</v>
      </c>
      <c r="V459" s="1">
        <f t="shared" si="64"/>
        <v>-1.8679999993764795E-2</v>
      </c>
      <c r="W459" s="1">
        <f t="shared" si="65"/>
        <v>-2.5999999999839929E-2</v>
      </c>
      <c r="X459" s="1">
        <f t="shared" si="66"/>
        <v>2.8000000000247383E-2</v>
      </c>
      <c r="Y459" s="1">
        <f t="shared" si="67"/>
        <v>-3.0679999999847496E-2</v>
      </c>
      <c r="Z459" s="1">
        <f t="shared" si="68"/>
        <v>0</v>
      </c>
      <c r="AA459" s="1">
        <f t="shared" si="69"/>
        <v>-4.8909999999978027E-2</v>
      </c>
      <c r="AB459" s="1">
        <f t="shared" si="70"/>
        <v>-1.2730000000374275E-2</v>
      </c>
      <c r="AC459" s="1">
        <f t="shared" si="71"/>
        <v>2.2530000002007E-2</v>
      </c>
      <c r="AD459" s="1" t="b">
        <f t="shared" si="72"/>
        <v>1</v>
      </c>
    </row>
    <row r="460" spans="1:30" s="3" customFormat="1" ht="13.5" customHeight="1" thickBot="1" x14ac:dyDescent="0.25">
      <c r="A460" s="13"/>
      <c r="B460" s="15" t="s">
        <v>2</v>
      </c>
      <c r="C460" s="11">
        <v>0</v>
      </c>
      <c r="D460" s="11">
        <v>0</v>
      </c>
      <c r="E460" s="11">
        <v>0</v>
      </c>
      <c r="F460" s="11">
        <v>0</v>
      </c>
      <c r="G460" s="11">
        <v>0</v>
      </c>
      <c r="H460" s="11">
        <v>0</v>
      </c>
      <c r="I460" s="11">
        <v>0</v>
      </c>
      <c r="J460" s="11">
        <v>0</v>
      </c>
      <c r="K460" s="61"/>
      <c r="L460" s="103"/>
      <c r="M460" s="104" t="s">
        <v>2</v>
      </c>
      <c r="N460" s="105">
        <v>0</v>
      </c>
      <c r="O460" s="105">
        <v>0</v>
      </c>
      <c r="P460" s="105">
        <v>0</v>
      </c>
      <c r="Q460" s="105">
        <v>0</v>
      </c>
      <c r="R460" s="103"/>
      <c r="S460" s="105">
        <v>0</v>
      </c>
      <c r="T460" s="105">
        <v>0</v>
      </c>
      <c r="U460" s="105">
        <v>0</v>
      </c>
      <c r="V460" s="1">
        <f t="shared" si="64"/>
        <v>0</v>
      </c>
      <c r="W460" s="1">
        <f t="shared" si="65"/>
        <v>0</v>
      </c>
      <c r="X460" s="1">
        <f t="shared" si="66"/>
        <v>0</v>
      </c>
      <c r="Y460" s="1">
        <f t="shared" si="67"/>
        <v>0</v>
      </c>
      <c r="Z460" s="1">
        <f t="shared" si="68"/>
        <v>0</v>
      </c>
      <c r="AA460" s="1">
        <f t="shared" si="69"/>
        <v>0</v>
      </c>
      <c r="AB460" s="1">
        <f t="shared" si="70"/>
        <v>0</v>
      </c>
      <c r="AC460" s="1">
        <f t="shared" si="71"/>
        <v>0</v>
      </c>
      <c r="AD460" s="1" t="b">
        <f t="shared" si="72"/>
        <v>1</v>
      </c>
    </row>
    <row r="461" spans="1:30" ht="21" customHeight="1" thickTop="1" x14ac:dyDescent="0.2">
      <c r="A461" s="5"/>
      <c r="B461" s="14" t="s">
        <v>142</v>
      </c>
      <c r="C461" s="9">
        <v>28448.331689999999</v>
      </c>
      <c r="D461" s="9">
        <v>1340.8928999999998</v>
      </c>
      <c r="E461" s="9">
        <v>2313.3358000000003</v>
      </c>
      <c r="F461" s="9">
        <v>3519.3852000000002</v>
      </c>
      <c r="G461" s="9">
        <v>0</v>
      </c>
      <c r="H461" s="9">
        <v>1224.2582200000002</v>
      </c>
      <c r="I461" s="9">
        <v>2252.6302900000001</v>
      </c>
      <c r="J461" s="9">
        <v>3436.8175599999995</v>
      </c>
      <c r="K461" s="61"/>
      <c r="L461" s="95"/>
      <c r="M461" s="92" t="s">
        <v>142</v>
      </c>
      <c r="N461" s="93">
        <v>28448.3</v>
      </c>
      <c r="O461" s="93">
        <v>1340.9</v>
      </c>
      <c r="P461" s="93">
        <v>2313.3000000000002</v>
      </c>
      <c r="Q461" s="93">
        <v>3519.4</v>
      </c>
      <c r="R461" s="95"/>
      <c r="S461" s="93">
        <v>1224.3</v>
      </c>
      <c r="T461" s="93">
        <v>2252.6</v>
      </c>
      <c r="U461" s="93">
        <v>3436.8</v>
      </c>
      <c r="V461" s="1">
        <f t="shared" si="64"/>
        <v>3.1689999999798601E-2</v>
      </c>
      <c r="W461" s="1">
        <f t="shared" si="65"/>
        <v>-7.1000000002641173E-3</v>
      </c>
      <c r="X461" s="1">
        <f t="shared" si="66"/>
        <v>3.5800000000108412E-2</v>
      </c>
      <c r="Y461" s="1">
        <f t="shared" si="67"/>
        <v>-1.4799999999922875E-2</v>
      </c>
      <c r="Z461" s="1">
        <f t="shared" si="68"/>
        <v>0</v>
      </c>
      <c r="AA461" s="1">
        <f t="shared" si="69"/>
        <v>-4.1779999999789652E-2</v>
      </c>
      <c r="AB461" s="1">
        <f t="shared" si="70"/>
        <v>3.029000000015003E-2</v>
      </c>
      <c r="AC461" s="1">
        <f t="shared" si="71"/>
        <v>1.7559999999321008E-2</v>
      </c>
      <c r="AD461" s="1" t="b">
        <f t="shared" si="72"/>
        <v>1</v>
      </c>
    </row>
    <row r="462" spans="1:30" ht="13.5" customHeight="1" x14ac:dyDescent="0.2">
      <c r="A462" s="5"/>
      <c r="B462" s="10" t="s">
        <v>0</v>
      </c>
      <c r="C462" s="11">
        <v>28448.331689999999</v>
      </c>
      <c r="D462" s="11">
        <v>1340.8928999999998</v>
      </c>
      <c r="E462" s="11">
        <v>2313.3358000000003</v>
      </c>
      <c r="F462" s="11">
        <v>3519.3852000000002</v>
      </c>
      <c r="G462" s="11">
        <v>0</v>
      </c>
      <c r="H462" s="11">
        <v>1224.2582200000002</v>
      </c>
      <c r="I462" s="11">
        <v>2252.6302900000001</v>
      </c>
      <c r="J462" s="11">
        <v>3436.8175599999995</v>
      </c>
      <c r="K462" s="61"/>
      <c r="L462" s="95"/>
      <c r="M462" s="96" t="s">
        <v>0</v>
      </c>
      <c r="N462" s="97">
        <v>28448.3</v>
      </c>
      <c r="O462" s="97">
        <v>1340.9</v>
      </c>
      <c r="P462" s="97">
        <v>2313.3000000000002</v>
      </c>
      <c r="Q462" s="97">
        <v>3519.4</v>
      </c>
      <c r="R462" s="95"/>
      <c r="S462" s="97">
        <v>1224.3</v>
      </c>
      <c r="T462" s="97">
        <v>2252.6</v>
      </c>
      <c r="U462" s="97">
        <v>3436.8</v>
      </c>
      <c r="V462" s="1">
        <f t="shared" si="64"/>
        <v>3.1689999999798601E-2</v>
      </c>
      <c r="W462" s="1">
        <f t="shared" si="65"/>
        <v>-7.1000000002641173E-3</v>
      </c>
      <c r="X462" s="1">
        <f t="shared" si="66"/>
        <v>3.5800000000108412E-2</v>
      </c>
      <c r="Y462" s="1">
        <f t="shared" si="67"/>
        <v>-1.4799999999922875E-2</v>
      </c>
      <c r="Z462" s="1">
        <f t="shared" si="68"/>
        <v>0</v>
      </c>
      <c r="AA462" s="1">
        <f t="shared" si="69"/>
        <v>-4.1779999999789652E-2</v>
      </c>
      <c r="AB462" s="1">
        <f t="shared" si="70"/>
        <v>3.029000000015003E-2</v>
      </c>
      <c r="AC462" s="1">
        <f t="shared" si="71"/>
        <v>1.7559999999321008E-2</v>
      </c>
      <c r="AD462" s="1" t="b">
        <f t="shared" si="72"/>
        <v>1</v>
      </c>
    </row>
    <row r="463" spans="1:30" ht="13.5" customHeight="1" x14ac:dyDescent="0.2">
      <c r="A463" s="5"/>
      <c r="B463" s="10" t="s">
        <v>2</v>
      </c>
      <c r="C463" s="11">
        <v>0</v>
      </c>
      <c r="D463" s="11">
        <v>0</v>
      </c>
      <c r="E463" s="11">
        <v>0</v>
      </c>
      <c r="F463" s="11">
        <v>0</v>
      </c>
      <c r="G463" s="11">
        <v>0</v>
      </c>
      <c r="H463" s="11">
        <v>0</v>
      </c>
      <c r="I463" s="11">
        <v>0</v>
      </c>
      <c r="J463" s="11">
        <v>0</v>
      </c>
      <c r="K463" s="61"/>
      <c r="L463" s="95"/>
      <c r="M463" s="96" t="s">
        <v>2</v>
      </c>
      <c r="N463" s="98">
        <v>0</v>
      </c>
      <c r="O463" s="98">
        <v>0</v>
      </c>
      <c r="P463" s="98">
        <v>0</v>
      </c>
      <c r="Q463" s="98">
        <v>0</v>
      </c>
      <c r="R463" s="95"/>
      <c r="S463" s="98">
        <v>0</v>
      </c>
      <c r="T463" s="98">
        <v>0</v>
      </c>
      <c r="U463" s="98">
        <v>0</v>
      </c>
      <c r="V463" s="1">
        <f t="shared" si="64"/>
        <v>0</v>
      </c>
      <c r="W463" s="1">
        <f t="shared" si="65"/>
        <v>0</v>
      </c>
      <c r="X463" s="1">
        <f t="shared" si="66"/>
        <v>0</v>
      </c>
      <c r="Y463" s="1">
        <f t="shared" si="67"/>
        <v>0</v>
      </c>
      <c r="Z463" s="1">
        <f t="shared" si="68"/>
        <v>0</v>
      </c>
      <c r="AA463" s="1">
        <f t="shared" si="69"/>
        <v>0</v>
      </c>
      <c r="AB463" s="1">
        <f t="shared" si="70"/>
        <v>0</v>
      </c>
      <c r="AC463" s="1">
        <f t="shared" si="71"/>
        <v>0</v>
      </c>
      <c r="AD463" s="1" t="b">
        <f t="shared" si="72"/>
        <v>1</v>
      </c>
    </row>
    <row r="464" spans="1:30" ht="13.5" customHeight="1" x14ac:dyDescent="0.2">
      <c r="A464" s="5"/>
      <c r="B464" s="8" t="s">
        <v>87</v>
      </c>
      <c r="C464" s="9">
        <v>364143.03446</v>
      </c>
      <c r="D464" s="9">
        <v>9925.4974699999984</v>
      </c>
      <c r="E464" s="9">
        <v>20244.275659999996</v>
      </c>
      <c r="F464" s="9">
        <v>59519.942999999999</v>
      </c>
      <c r="G464" s="9">
        <v>0</v>
      </c>
      <c r="H464" s="9">
        <v>3296.6087499999999</v>
      </c>
      <c r="I464" s="9">
        <v>18711.286100000001</v>
      </c>
      <c r="J464" s="9">
        <v>49457.502850000004</v>
      </c>
      <c r="K464" s="61"/>
      <c r="L464" s="95"/>
      <c r="M464" s="92" t="s">
        <v>87</v>
      </c>
      <c r="N464" s="93">
        <v>364143</v>
      </c>
      <c r="O464" s="93">
        <v>9925.5</v>
      </c>
      <c r="P464" s="93">
        <v>20244.3</v>
      </c>
      <c r="Q464" s="93">
        <v>59519.9</v>
      </c>
      <c r="R464" s="95"/>
      <c r="S464" s="93">
        <v>3296.6</v>
      </c>
      <c r="T464" s="93">
        <v>18711.3</v>
      </c>
      <c r="U464" s="93">
        <v>49457.5</v>
      </c>
      <c r="V464" s="1">
        <f t="shared" si="64"/>
        <v>3.4459999995306134E-2</v>
      </c>
      <c r="W464" s="1">
        <f t="shared" si="65"/>
        <v>-2.5300000015704427E-3</v>
      </c>
      <c r="X464" s="1">
        <f t="shared" si="66"/>
        <v>-2.4340000003576279E-2</v>
      </c>
      <c r="Y464" s="1">
        <f t="shared" si="67"/>
        <v>4.2999999997846317E-2</v>
      </c>
      <c r="Z464" s="1">
        <f t="shared" si="68"/>
        <v>0</v>
      </c>
      <c r="AA464" s="1">
        <f t="shared" si="69"/>
        <v>8.7499999999636202E-3</v>
      </c>
      <c r="AB464" s="1">
        <f t="shared" si="70"/>
        <v>-1.389999999810243E-2</v>
      </c>
      <c r="AC464" s="1">
        <f t="shared" si="71"/>
        <v>2.8500000044004992E-3</v>
      </c>
      <c r="AD464" s="1" t="b">
        <f t="shared" si="72"/>
        <v>1</v>
      </c>
    </row>
    <row r="465" spans="1:30" ht="13.5" customHeight="1" x14ac:dyDescent="0.2">
      <c r="A465" s="5"/>
      <c r="B465" s="10" t="s">
        <v>0</v>
      </c>
      <c r="C465" s="11">
        <v>361344.28446</v>
      </c>
      <c r="D465" s="11">
        <v>9525.4974699999984</v>
      </c>
      <c r="E465" s="11">
        <v>19404.275659999996</v>
      </c>
      <c r="F465" s="11">
        <v>58679.942999999999</v>
      </c>
      <c r="G465" s="11">
        <v>0</v>
      </c>
      <c r="H465" s="11">
        <v>3296.6087499999999</v>
      </c>
      <c r="I465" s="11">
        <v>18711.286100000001</v>
      </c>
      <c r="J465" s="11">
        <v>49057.502850000004</v>
      </c>
      <c r="K465" s="61"/>
      <c r="L465" s="95"/>
      <c r="M465" s="96" t="s">
        <v>0</v>
      </c>
      <c r="N465" s="97">
        <v>361344.3</v>
      </c>
      <c r="O465" s="97">
        <v>9525.5</v>
      </c>
      <c r="P465" s="97">
        <v>19404.3</v>
      </c>
      <c r="Q465" s="97">
        <v>58679.9</v>
      </c>
      <c r="R465" s="95"/>
      <c r="S465" s="97">
        <v>3296.6</v>
      </c>
      <c r="T465" s="97">
        <v>18711.3</v>
      </c>
      <c r="U465" s="97">
        <v>49057.5</v>
      </c>
      <c r="V465" s="1">
        <f t="shared" si="64"/>
        <v>-1.5539999993052334E-2</v>
      </c>
      <c r="W465" s="1">
        <f t="shared" si="65"/>
        <v>-2.5300000015704427E-3</v>
      </c>
      <c r="X465" s="1">
        <f t="shared" si="66"/>
        <v>-2.4340000003576279E-2</v>
      </c>
      <c r="Y465" s="1">
        <f t="shared" si="67"/>
        <v>4.2999999997846317E-2</v>
      </c>
      <c r="Z465" s="1">
        <f t="shared" si="68"/>
        <v>0</v>
      </c>
      <c r="AA465" s="1">
        <f t="shared" si="69"/>
        <v>8.7499999999636202E-3</v>
      </c>
      <c r="AB465" s="1">
        <f t="shared" si="70"/>
        <v>-1.389999999810243E-2</v>
      </c>
      <c r="AC465" s="1">
        <f t="shared" si="71"/>
        <v>2.8500000044004992E-3</v>
      </c>
      <c r="AD465" s="1" t="b">
        <f t="shared" si="72"/>
        <v>1</v>
      </c>
    </row>
    <row r="466" spans="1:30" ht="13.5" customHeight="1" x14ac:dyDescent="0.2">
      <c r="A466" s="5"/>
      <c r="B466" s="10" t="s">
        <v>2</v>
      </c>
      <c r="C466" s="11">
        <v>2798.75</v>
      </c>
      <c r="D466" s="11">
        <v>400</v>
      </c>
      <c r="E466" s="11">
        <v>840</v>
      </c>
      <c r="F466" s="11">
        <v>840</v>
      </c>
      <c r="G466" s="11">
        <v>0</v>
      </c>
      <c r="H466" s="11">
        <v>0</v>
      </c>
      <c r="I466" s="11">
        <v>0</v>
      </c>
      <c r="J466" s="11">
        <v>400</v>
      </c>
      <c r="K466" s="61"/>
      <c r="L466" s="95"/>
      <c r="M466" s="96" t="s">
        <v>2</v>
      </c>
      <c r="N466" s="97">
        <v>2798.8</v>
      </c>
      <c r="O466" s="98">
        <v>400</v>
      </c>
      <c r="P466" s="98">
        <v>840</v>
      </c>
      <c r="Q466" s="98">
        <v>840</v>
      </c>
      <c r="R466" s="95"/>
      <c r="S466" s="98">
        <v>0</v>
      </c>
      <c r="T466" s="98">
        <v>0</v>
      </c>
      <c r="U466" s="98">
        <v>400</v>
      </c>
      <c r="V466" s="1">
        <f t="shared" si="64"/>
        <v>-5.0000000000181899E-2</v>
      </c>
      <c r="W466" s="1">
        <f t="shared" si="65"/>
        <v>0</v>
      </c>
      <c r="X466" s="1">
        <f t="shared" si="66"/>
        <v>0</v>
      </c>
      <c r="Y466" s="1">
        <f t="shared" si="67"/>
        <v>0</v>
      </c>
      <c r="Z466" s="1">
        <f t="shared" si="68"/>
        <v>0</v>
      </c>
      <c r="AA466" s="1">
        <f t="shared" si="69"/>
        <v>0</v>
      </c>
      <c r="AB466" s="1">
        <f t="shared" si="70"/>
        <v>0</v>
      </c>
      <c r="AC466" s="1">
        <f t="shared" si="71"/>
        <v>0</v>
      </c>
      <c r="AD466" s="1" t="b">
        <f t="shared" si="72"/>
        <v>1</v>
      </c>
    </row>
    <row r="467" spans="1:30" ht="16.5" customHeight="1" x14ac:dyDescent="0.2">
      <c r="A467" s="5"/>
      <c r="B467" s="8" t="s">
        <v>105</v>
      </c>
      <c r="C467" s="9">
        <v>8986.48</v>
      </c>
      <c r="D467" s="9">
        <v>974.2216928571429</v>
      </c>
      <c r="E467" s="9">
        <v>1948.4433857142858</v>
      </c>
      <c r="F467" s="9">
        <v>2922.6650785714287</v>
      </c>
      <c r="G467" s="9">
        <v>0</v>
      </c>
      <c r="H467" s="9">
        <v>640.62006999999994</v>
      </c>
      <c r="I467" s="9">
        <v>654.46659</v>
      </c>
      <c r="J467" s="9">
        <v>1902.31681</v>
      </c>
      <c r="K467" s="61"/>
      <c r="L467" s="95"/>
      <c r="M467" s="92" t="s">
        <v>105</v>
      </c>
      <c r="N467" s="93">
        <v>8986.5</v>
      </c>
      <c r="O467" s="94">
        <v>974.2</v>
      </c>
      <c r="P467" s="93">
        <v>1948.4</v>
      </c>
      <c r="Q467" s="93">
        <v>2922.7</v>
      </c>
      <c r="R467" s="95"/>
      <c r="S467" s="94">
        <v>640.6</v>
      </c>
      <c r="T467" s="94">
        <v>654.5</v>
      </c>
      <c r="U467" s="93">
        <v>1902.3</v>
      </c>
      <c r="V467" s="1">
        <f t="shared" si="64"/>
        <v>-2.0000000000436557E-2</v>
      </c>
      <c r="W467" s="1">
        <f t="shared" si="65"/>
        <v>2.1692857142852517E-2</v>
      </c>
      <c r="X467" s="1">
        <f t="shared" si="66"/>
        <v>4.3385714285705035E-2</v>
      </c>
      <c r="Y467" s="1">
        <f t="shared" si="67"/>
        <v>-3.4921428571124125E-2</v>
      </c>
      <c r="Z467" s="1">
        <f t="shared" si="68"/>
        <v>0</v>
      </c>
      <c r="AA467" s="1">
        <f t="shared" si="69"/>
        <v>2.0069999999918764E-2</v>
      </c>
      <c r="AB467" s="1">
        <f t="shared" si="70"/>
        <v>-3.3410000000003492E-2</v>
      </c>
      <c r="AC467" s="1">
        <f t="shared" si="71"/>
        <v>1.6810000000077707E-2</v>
      </c>
      <c r="AD467" s="1" t="b">
        <f t="shared" si="72"/>
        <v>1</v>
      </c>
    </row>
    <row r="468" spans="1:30" ht="13.5" customHeight="1" x14ac:dyDescent="0.2">
      <c r="A468" s="5"/>
      <c r="B468" s="10" t="s">
        <v>0</v>
      </c>
      <c r="C468" s="11">
        <v>8986.48</v>
      </c>
      <c r="D468" s="11">
        <v>974.2216928571429</v>
      </c>
      <c r="E468" s="11">
        <v>1948.4433857142858</v>
      </c>
      <c r="F468" s="11">
        <v>2922.6650785714287</v>
      </c>
      <c r="G468" s="11">
        <v>0</v>
      </c>
      <c r="H468" s="11">
        <v>640.62006999999994</v>
      </c>
      <c r="I468" s="11">
        <v>654.46659</v>
      </c>
      <c r="J468" s="11">
        <v>1902.31681</v>
      </c>
      <c r="K468" s="61"/>
      <c r="L468" s="95"/>
      <c r="M468" s="96" t="s">
        <v>0</v>
      </c>
      <c r="N468" s="97">
        <v>8986.5</v>
      </c>
      <c r="O468" s="98">
        <v>974.2</v>
      </c>
      <c r="P468" s="97">
        <v>1948.4</v>
      </c>
      <c r="Q468" s="97">
        <v>2922.7</v>
      </c>
      <c r="R468" s="95"/>
      <c r="S468" s="98">
        <v>640.6</v>
      </c>
      <c r="T468" s="98">
        <v>654.5</v>
      </c>
      <c r="U468" s="97">
        <v>1902.3</v>
      </c>
      <c r="V468" s="1">
        <f t="shared" si="64"/>
        <v>-2.0000000000436557E-2</v>
      </c>
      <c r="W468" s="1">
        <f t="shared" si="65"/>
        <v>2.1692857142852517E-2</v>
      </c>
      <c r="X468" s="1">
        <f t="shared" si="66"/>
        <v>4.3385714285705035E-2</v>
      </c>
      <c r="Y468" s="1">
        <f t="shared" si="67"/>
        <v>-3.4921428571124125E-2</v>
      </c>
      <c r="Z468" s="1">
        <f t="shared" si="68"/>
        <v>0</v>
      </c>
      <c r="AA468" s="1">
        <f t="shared" si="69"/>
        <v>2.0069999999918764E-2</v>
      </c>
      <c r="AB468" s="1">
        <f t="shared" si="70"/>
        <v>-3.3410000000003492E-2</v>
      </c>
      <c r="AC468" s="1">
        <f t="shared" si="71"/>
        <v>1.6810000000077707E-2</v>
      </c>
      <c r="AD468" s="1" t="b">
        <f t="shared" si="72"/>
        <v>1</v>
      </c>
    </row>
    <row r="469" spans="1:30" ht="13.5" customHeight="1" x14ac:dyDescent="0.2">
      <c r="A469" s="5"/>
      <c r="B469" s="10" t="s">
        <v>2</v>
      </c>
      <c r="C469" s="11">
        <v>0</v>
      </c>
      <c r="D469" s="11">
        <v>0</v>
      </c>
      <c r="E469" s="11">
        <v>0</v>
      </c>
      <c r="F469" s="11">
        <v>0</v>
      </c>
      <c r="G469" s="11">
        <v>0</v>
      </c>
      <c r="H469" s="11">
        <v>0</v>
      </c>
      <c r="I469" s="11">
        <v>0</v>
      </c>
      <c r="J469" s="11">
        <v>0</v>
      </c>
      <c r="K469" s="61"/>
      <c r="L469" s="95"/>
      <c r="M469" s="96" t="s">
        <v>2</v>
      </c>
      <c r="N469" s="98">
        <v>0</v>
      </c>
      <c r="O469" s="98">
        <v>0</v>
      </c>
      <c r="P469" s="98">
        <v>0</v>
      </c>
      <c r="Q469" s="98">
        <v>0</v>
      </c>
      <c r="R469" s="95"/>
      <c r="S469" s="98">
        <v>0</v>
      </c>
      <c r="T469" s="98">
        <v>0</v>
      </c>
      <c r="U469" s="98">
        <v>0</v>
      </c>
      <c r="V469" s="1">
        <f t="shared" si="64"/>
        <v>0</v>
      </c>
      <c r="W469" s="1">
        <f t="shared" si="65"/>
        <v>0</v>
      </c>
      <c r="X469" s="1">
        <f t="shared" si="66"/>
        <v>0</v>
      </c>
      <c r="Y469" s="1">
        <f t="shared" si="67"/>
        <v>0</v>
      </c>
      <c r="Z469" s="1">
        <f t="shared" si="68"/>
        <v>0</v>
      </c>
      <c r="AA469" s="1">
        <f t="shared" si="69"/>
        <v>0</v>
      </c>
      <c r="AB469" s="1">
        <f t="shared" si="70"/>
        <v>0</v>
      </c>
      <c r="AC469" s="1">
        <f t="shared" si="71"/>
        <v>0</v>
      </c>
      <c r="AD469" s="1" t="b">
        <f t="shared" si="72"/>
        <v>1</v>
      </c>
    </row>
    <row r="470" spans="1:30" ht="13.5" customHeight="1" x14ac:dyDescent="0.2">
      <c r="A470" s="5" t="s">
        <v>160</v>
      </c>
      <c r="B470" s="19" t="s">
        <v>15</v>
      </c>
      <c r="C470" s="9">
        <v>877528.24841999996</v>
      </c>
      <c r="D470" s="9">
        <v>217273.09482000003</v>
      </c>
      <c r="E470" s="9">
        <v>238125.67986</v>
      </c>
      <c r="F470" s="9">
        <v>258949.52325000003</v>
      </c>
      <c r="G470" s="9">
        <v>0</v>
      </c>
      <c r="H470" s="9">
        <v>99273.39740999999</v>
      </c>
      <c r="I470" s="9">
        <v>119352.47011999998</v>
      </c>
      <c r="J470" s="9">
        <v>156261.05747999999</v>
      </c>
      <c r="K470" s="61"/>
      <c r="L470" s="88">
        <v>17</v>
      </c>
      <c r="M470" s="88" t="s">
        <v>15</v>
      </c>
      <c r="N470" s="99">
        <v>877528.2</v>
      </c>
      <c r="O470" s="99">
        <v>217273.1</v>
      </c>
      <c r="P470" s="99">
        <v>238125.7</v>
      </c>
      <c r="Q470" s="99">
        <v>258949.5</v>
      </c>
      <c r="R470" s="100"/>
      <c r="S470" s="99">
        <v>99273.4</v>
      </c>
      <c r="T470" s="99">
        <v>119352.5</v>
      </c>
      <c r="U470" s="99">
        <v>156261.1</v>
      </c>
      <c r="V470" s="1">
        <f t="shared" si="64"/>
        <v>4.8420000006444752E-2</v>
      </c>
      <c r="W470" s="1">
        <f t="shared" si="65"/>
        <v>-5.1799999782815576E-3</v>
      </c>
      <c r="X470" s="1">
        <f t="shared" si="66"/>
        <v>-2.0140000007813796E-2</v>
      </c>
      <c r="Y470" s="1">
        <f t="shared" si="67"/>
        <v>2.3250000027474016E-2</v>
      </c>
      <c r="Z470" s="1">
        <f t="shared" si="68"/>
        <v>0</v>
      </c>
      <c r="AA470" s="1">
        <f t="shared" si="69"/>
        <v>-2.590000003692694E-3</v>
      </c>
      <c r="AB470" s="1">
        <f t="shared" si="70"/>
        <v>-2.9880000016419217E-2</v>
      </c>
      <c r="AC470" s="1">
        <f t="shared" si="71"/>
        <v>-4.2520000017248094E-2</v>
      </c>
      <c r="AD470" s="1" t="b">
        <f t="shared" si="72"/>
        <v>1</v>
      </c>
    </row>
    <row r="471" spans="1:30" ht="13.5" customHeight="1" x14ac:dyDescent="0.2">
      <c r="A471" s="5"/>
      <c r="B471" s="10" t="s">
        <v>0</v>
      </c>
      <c r="C471" s="11">
        <v>819567.42853999999</v>
      </c>
      <c r="D471" s="11">
        <v>213528.83600000004</v>
      </c>
      <c r="E471" s="11">
        <v>230617.21748000002</v>
      </c>
      <c r="F471" s="11">
        <v>247529.42303000003</v>
      </c>
      <c r="G471" s="11">
        <v>0</v>
      </c>
      <c r="H471" s="11">
        <v>95529.138590000002</v>
      </c>
      <c r="I471" s="11">
        <v>111844.00774</v>
      </c>
      <c r="J471" s="11">
        <v>144840.95726</v>
      </c>
      <c r="K471" s="61"/>
      <c r="L471" s="95"/>
      <c r="M471" s="96" t="s">
        <v>0</v>
      </c>
      <c r="N471" s="97">
        <v>819567.4</v>
      </c>
      <c r="O471" s="97">
        <v>213528.8</v>
      </c>
      <c r="P471" s="97">
        <v>230617.2</v>
      </c>
      <c r="Q471" s="97">
        <v>247529.4</v>
      </c>
      <c r="R471" s="95"/>
      <c r="S471" s="97">
        <v>95529.1</v>
      </c>
      <c r="T471" s="97">
        <v>111844</v>
      </c>
      <c r="U471" s="97">
        <v>144841</v>
      </c>
      <c r="V471" s="1">
        <f t="shared" si="64"/>
        <v>2.8539999970234931E-2</v>
      </c>
      <c r="W471" s="1">
        <f t="shared" si="65"/>
        <v>3.6000000050989911E-2</v>
      </c>
      <c r="X471" s="1">
        <f t="shared" si="66"/>
        <v>1.748000000952743E-2</v>
      </c>
      <c r="Y471" s="1">
        <f t="shared" si="67"/>
        <v>2.3030000040307641E-2</v>
      </c>
      <c r="Z471" s="1">
        <f t="shared" si="68"/>
        <v>0</v>
      </c>
      <c r="AA471" s="1">
        <f t="shared" si="69"/>
        <v>3.8589999996474944E-2</v>
      </c>
      <c r="AB471" s="1">
        <f t="shared" si="70"/>
        <v>7.7400000009220093E-3</v>
      </c>
      <c r="AC471" s="1">
        <f t="shared" si="71"/>
        <v>-4.2740000004414469E-2</v>
      </c>
      <c r="AD471" s="1" t="b">
        <f t="shared" si="72"/>
        <v>1</v>
      </c>
    </row>
    <row r="472" spans="1:30" ht="13.5" customHeight="1" x14ac:dyDescent="0.2">
      <c r="A472" s="5"/>
      <c r="B472" s="10" t="s">
        <v>2</v>
      </c>
      <c r="C472" s="11">
        <v>57960.819880000003</v>
      </c>
      <c r="D472" s="11">
        <v>3744.25882</v>
      </c>
      <c r="E472" s="11">
        <v>7508.4623799999999</v>
      </c>
      <c r="F472" s="11">
        <v>11420.100219999998</v>
      </c>
      <c r="G472" s="11">
        <v>0</v>
      </c>
      <c r="H472" s="11">
        <v>3744.25882</v>
      </c>
      <c r="I472" s="11">
        <v>7508.4623799999999</v>
      </c>
      <c r="J472" s="11">
        <v>11420.100219999998</v>
      </c>
      <c r="K472" s="61"/>
      <c r="L472" s="95"/>
      <c r="M472" s="96" t="s">
        <v>2</v>
      </c>
      <c r="N472" s="97">
        <v>57960.800000000003</v>
      </c>
      <c r="O472" s="97">
        <v>3744.3</v>
      </c>
      <c r="P472" s="97">
        <v>7508.5</v>
      </c>
      <c r="Q472" s="97">
        <v>11420.1</v>
      </c>
      <c r="R472" s="95"/>
      <c r="S472" s="97">
        <v>3744.3</v>
      </c>
      <c r="T472" s="97">
        <v>7508.5</v>
      </c>
      <c r="U472" s="97">
        <v>11420.1</v>
      </c>
      <c r="V472" s="1">
        <f t="shared" si="64"/>
        <v>1.9879999999830034E-2</v>
      </c>
      <c r="W472" s="1">
        <f t="shared" si="65"/>
        <v>-4.1180000000167638E-2</v>
      </c>
      <c r="X472" s="1">
        <f t="shared" si="66"/>
        <v>-3.7620000000060827E-2</v>
      </c>
      <c r="Y472" s="1">
        <f t="shared" si="67"/>
        <v>2.1999999808031134E-4</v>
      </c>
      <c r="Z472" s="1">
        <f t="shared" si="68"/>
        <v>0</v>
      </c>
      <c r="AA472" s="1">
        <f t="shared" si="69"/>
        <v>-4.1180000000167638E-2</v>
      </c>
      <c r="AB472" s="1">
        <f t="shared" si="70"/>
        <v>-3.7620000000060827E-2</v>
      </c>
      <c r="AC472" s="1">
        <f t="shared" si="71"/>
        <v>2.1999999808031134E-4</v>
      </c>
      <c r="AD472" s="1" t="b">
        <f t="shared" si="72"/>
        <v>1</v>
      </c>
    </row>
    <row r="473" spans="1:30" s="3" customFormat="1" ht="13.5" customHeight="1" x14ac:dyDescent="0.2">
      <c r="A473" s="13" t="s">
        <v>161</v>
      </c>
      <c r="B473" s="19" t="s">
        <v>16</v>
      </c>
      <c r="C473" s="3">
        <v>0</v>
      </c>
      <c r="D473" s="3">
        <v>0</v>
      </c>
      <c r="E473" s="3">
        <v>0</v>
      </c>
      <c r="F473" s="3">
        <v>0</v>
      </c>
      <c r="G473" s="3">
        <v>0</v>
      </c>
      <c r="H473" s="3">
        <v>0</v>
      </c>
      <c r="I473" s="3">
        <v>0</v>
      </c>
      <c r="J473" s="3">
        <v>0</v>
      </c>
      <c r="K473" s="61"/>
      <c r="L473" s="88">
        <v>18</v>
      </c>
      <c r="M473" s="88" t="s">
        <v>16</v>
      </c>
      <c r="N473" s="101"/>
      <c r="O473" s="101"/>
      <c r="P473" s="101"/>
      <c r="Q473" s="101"/>
      <c r="R473" s="101"/>
      <c r="S473" s="101"/>
      <c r="T473" s="101"/>
      <c r="U473" s="101"/>
      <c r="V473" s="1">
        <f t="shared" si="64"/>
        <v>0</v>
      </c>
      <c r="W473" s="1">
        <f t="shared" si="65"/>
        <v>0</v>
      </c>
      <c r="X473" s="1">
        <f t="shared" si="66"/>
        <v>0</v>
      </c>
      <c r="Y473" s="1">
        <f t="shared" si="67"/>
        <v>0</v>
      </c>
      <c r="Z473" s="1">
        <f t="shared" si="68"/>
        <v>0</v>
      </c>
      <c r="AA473" s="1">
        <f t="shared" si="69"/>
        <v>0</v>
      </c>
      <c r="AB473" s="1">
        <f t="shared" si="70"/>
        <v>0</v>
      </c>
      <c r="AC473" s="1">
        <f t="shared" si="71"/>
        <v>0</v>
      </c>
      <c r="AD473" s="1" t="b">
        <f t="shared" si="72"/>
        <v>1</v>
      </c>
    </row>
    <row r="474" spans="1:30" s="3" customFormat="1" ht="13.5" customHeight="1" x14ac:dyDescent="0.2">
      <c r="A474" s="13"/>
      <c r="B474" s="14" t="s">
        <v>21</v>
      </c>
      <c r="C474" s="9">
        <v>29203.86</v>
      </c>
      <c r="D474" s="9">
        <v>794.34699999999998</v>
      </c>
      <c r="E474" s="9">
        <v>2289.931</v>
      </c>
      <c r="F474" s="9">
        <v>5021.0320000000002</v>
      </c>
      <c r="G474" s="9">
        <v>0</v>
      </c>
      <c r="H474" s="9">
        <v>794.34699999999998</v>
      </c>
      <c r="I474" s="9">
        <v>2289.9299999999998</v>
      </c>
      <c r="J474" s="9">
        <v>5021.0320000000002</v>
      </c>
      <c r="K474" s="61"/>
      <c r="L474" s="95"/>
      <c r="M474" s="92" t="s">
        <v>21</v>
      </c>
      <c r="N474" s="93">
        <v>29203.9</v>
      </c>
      <c r="O474" s="94">
        <v>794.3</v>
      </c>
      <c r="P474" s="93">
        <v>2289.9</v>
      </c>
      <c r="Q474" s="93">
        <v>5021</v>
      </c>
      <c r="R474" s="95"/>
      <c r="S474" s="94">
        <v>794.3</v>
      </c>
      <c r="T474" s="93">
        <v>2289.9</v>
      </c>
      <c r="U474" s="93">
        <v>5021</v>
      </c>
      <c r="V474" s="1">
        <f t="shared" si="64"/>
        <v>-4.0000000000873115E-2</v>
      </c>
      <c r="W474" s="1">
        <f t="shared" si="65"/>
        <v>4.7000000000025466E-2</v>
      </c>
      <c r="X474" s="1">
        <f t="shared" si="66"/>
        <v>3.0999999999949068E-2</v>
      </c>
      <c r="Y474" s="1">
        <f t="shared" si="67"/>
        <v>3.2000000000152795E-2</v>
      </c>
      <c r="Z474" s="1">
        <f t="shared" si="68"/>
        <v>0</v>
      </c>
      <c r="AA474" s="1">
        <f t="shared" si="69"/>
        <v>4.7000000000025466E-2</v>
      </c>
      <c r="AB474" s="1">
        <f t="shared" si="70"/>
        <v>2.9999999999745341E-2</v>
      </c>
      <c r="AC474" s="1">
        <f t="shared" si="71"/>
        <v>3.2000000000152795E-2</v>
      </c>
      <c r="AD474" s="1" t="b">
        <f t="shared" si="72"/>
        <v>1</v>
      </c>
    </row>
    <row r="475" spans="1:30" s="3" customFormat="1" ht="13.5" customHeight="1" x14ac:dyDescent="0.2">
      <c r="A475" s="13"/>
      <c r="B475" s="15" t="s">
        <v>0</v>
      </c>
      <c r="C475" s="11">
        <v>29203.86</v>
      </c>
      <c r="D475" s="11">
        <v>794.34699999999998</v>
      </c>
      <c r="E475" s="11">
        <v>2289.931</v>
      </c>
      <c r="F475" s="11">
        <v>5021.0320000000002</v>
      </c>
      <c r="G475" s="11">
        <v>0</v>
      </c>
      <c r="H475" s="11">
        <v>794.34699999999998</v>
      </c>
      <c r="I475" s="11">
        <v>2289.9299999999998</v>
      </c>
      <c r="J475" s="11">
        <v>5021.0320000000002</v>
      </c>
      <c r="K475" s="61"/>
      <c r="L475" s="95"/>
      <c r="M475" s="96" t="s">
        <v>0</v>
      </c>
      <c r="N475" s="97">
        <v>29203.9</v>
      </c>
      <c r="O475" s="98">
        <v>794.3</v>
      </c>
      <c r="P475" s="97">
        <v>2289.9</v>
      </c>
      <c r="Q475" s="97">
        <v>5021</v>
      </c>
      <c r="R475" s="95"/>
      <c r="S475" s="98">
        <v>794.3</v>
      </c>
      <c r="T475" s="97">
        <v>2289.9</v>
      </c>
      <c r="U475" s="97">
        <v>5021</v>
      </c>
      <c r="V475" s="1">
        <f t="shared" si="64"/>
        <v>-4.0000000000873115E-2</v>
      </c>
      <c r="W475" s="1">
        <f t="shared" si="65"/>
        <v>4.7000000000025466E-2</v>
      </c>
      <c r="X475" s="1">
        <f t="shared" si="66"/>
        <v>3.0999999999949068E-2</v>
      </c>
      <c r="Y475" s="1">
        <f t="shared" si="67"/>
        <v>3.2000000000152795E-2</v>
      </c>
      <c r="Z475" s="1">
        <f t="shared" si="68"/>
        <v>0</v>
      </c>
      <c r="AA475" s="1">
        <f t="shared" si="69"/>
        <v>4.7000000000025466E-2</v>
      </c>
      <c r="AB475" s="1">
        <f t="shared" si="70"/>
        <v>2.9999999999745341E-2</v>
      </c>
      <c r="AC475" s="1">
        <f t="shared" si="71"/>
        <v>3.2000000000152795E-2</v>
      </c>
      <c r="AD475" s="1" t="b">
        <f t="shared" si="72"/>
        <v>1</v>
      </c>
    </row>
    <row r="476" spans="1:30" s="3" customFormat="1" ht="13.5" customHeight="1" x14ac:dyDescent="0.2">
      <c r="A476" s="13"/>
      <c r="B476" s="15" t="s">
        <v>2</v>
      </c>
      <c r="C476" s="11">
        <v>0</v>
      </c>
      <c r="D476" s="11">
        <v>0</v>
      </c>
      <c r="E476" s="11">
        <v>0</v>
      </c>
      <c r="F476" s="11">
        <v>0</v>
      </c>
      <c r="G476" s="11">
        <v>0</v>
      </c>
      <c r="H476" s="11">
        <v>0</v>
      </c>
      <c r="I476" s="11">
        <v>0</v>
      </c>
      <c r="J476" s="11">
        <v>0</v>
      </c>
      <c r="K476" s="61"/>
      <c r="L476" s="95"/>
      <c r="M476" s="96" t="s">
        <v>2</v>
      </c>
      <c r="N476" s="98">
        <v>0</v>
      </c>
      <c r="O476" s="98">
        <v>0</v>
      </c>
      <c r="P476" s="98">
        <v>0</v>
      </c>
      <c r="Q476" s="98">
        <v>0</v>
      </c>
      <c r="R476" s="95"/>
      <c r="S476" s="98">
        <v>0</v>
      </c>
      <c r="T476" s="98">
        <v>0</v>
      </c>
      <c r="U476" s="98">
        <v>0</v>
      </c>
      <c r="V476" s="1">
        <f t="shared" si="64"/>
        <v>0</v>
      </c>
      <c r="W476" s="1">
        <f t="shared" si="65"/>
        <v>0</v>
      </c>
      <c r="X476" s="1">
        <f t="shared" si="66"/>
        <v>0</v>
      </c>
      <c r="Y476" s="1">
        <f t="shared" si="67"/>
        <v>0</v>
      </c>
      <c r="Z476" s="1">
        <f t="shared" si="68"/>
        <v>0</v>
      </c>
      <c r="AA476" s="1">
        <f t="shared" si="69"/>
        <v>0</v>
      </c>
      <c r="AB476" s="1">
        <f t="shared" si="70"/>
        <v>0</v>
      </c>
      <c r="AC476" s="1">
        <f t="shared" si="71"/>
        <v>0</v>
      </c>
      <c r="AD476" s="1" t="b">
        <f t="shared" si="72"/>
        <v>1</v>
      </c>
    </row>
    <row r="477" spans="1:30" s="3" customFormat="1" ht="21" customHeight="1" x14ac:dyDescent="0.2">
      <c r="A477" s="13"/>
      <c r="B477" s="14" t="s">
        <v>72</v>
      </c>
      <c r="C477" s="9">
        <v>8276.366</v>
      </c>
      <c r="D477" s="9">
        <v>26.209</v>
      </c>
      <c r="E477" s="9">
        <v>1312.915</v>
      </c>
      <c r="F477" s="9">
        <v>1884.761</v>
      </c>
      <c r="G477" s="9">
        <v>0</v>
      </c>
      <c r="H477" s="9">
        <v>0</v>
      </c>
      <c r="I477" s="9">
        <v>1256.5070000000001</v>
      </c>
      <c r="J477" s="9">
        <v>1884.761</v>
      </c>
      <c r="K477" s="61"/>
      <c r="L477" s="95"/>
      <c r="M477" s="92" t="s">
        <v>72</v>
      </c>
      <c r="N477" s="93">
        <v>8276.4</v>
      </c>
      <c r="O477" s="94">
        <v>26.2</v>
      </c>
      <c r="P477" s="93">
        <v>1312.9</v>
      </c>
      <c r="Q477" s="93">
        <v>1884.8</v>
      </c>
      <c r="R477" s="95"/>
      <c r="S477" s="94">
        <v>0</v>
      </c>
      <c r="T477" s="93">
        <v>1256.5</v>
      </c>
      <c r="U477" s="93">
        <v>1884.8</v>
      </c>
      <c r="V477" s="1">
        <f t="shared" si="64"/>
        <v>-3.3999999999650754E-2</v>
      </c>
      <c r="W477" s="1">
        <f t="shared" si="65"/>
        <v>9.0000000000003411E-3</v>
      </c>
      <c r="X477" s="1">
        <f t="shared" si="66"/>
        <v>1.4999999999872671E-2</v>
      </c>
      <c r="Y477" s="1">
        <f t="shared" si="67"/>
        <v>-3.8999999999987267E-2</v>
      </c>
      <c r="Z477" s="1">
        <f t="shared" si="68"/>
        <v>0</v>
      </c>
      <c r="AA477" s="1">
        <f t="shared" si="69"/>
        <v>0</v>
      </c>
      <c r="AB477" s="1">
        <f t="shared" si="70"/>
        <v>7.0000000000618456E-3</v>
      </c>
      <c r="AC477" s="1">
        <f t="shared" si="71"/>
        <v>-3.8999999999987267E-2</v>
      </c>
      <c r="AD477" s="1" t="b">
        <f t="shared" si="72"/>
        <v>1</v>
      </c>
    </row>
    <row r="478" spans="1:30" s="3" customFormat="1" ht="13.5" customHeight="1" x14ac:dyDescent="0.2">
      <c r="A478" s="13"/>
      <c r="B478" s="15" t="s">
        <v>0</v>
      </c>
      <c r="C478" s="11">
        <v>8276.366</v>
      </c>
      <c r="D478" s="11">
        <v>26.209</v>
      </c>
      <c r="E478" s="11">
        <v>1312.915</v>
      </c>
      <c r="F478" s="11">
        <v>1884.761</v>
      </c>
      <c r="G478" s="11">
        <v>0</v>
      </c>
      <c r="H478" s="11">
        <v>0</v>
      </c>
      <c r="I478" s="11">
        <v>1256.5070000000001</v>
      </c>
      <c r="J478" s="11">
        <v>1884.761</v>
      </c>
      <c r="K478" s="61"/>
      <c r="L478" s="95"/>
      <c r="M478" s="96" t="s">
        <v>0</v>
      </c>
      <c r="N478" s="97">
        <v>8276.4</v>
      </c>
      <c r="O478" s="98">
        <v>26.2</v>
      </c>
      <c r="P478" s="97">
        <v>1312.9</v>
      </c>
      <c r="Q478" s="97">
        <v>1884.8</v>
      </c>
      <c r="R478" s="95"/>
      <c r="S478" s="98">
        <v>0</v>
      </c>
      <c r="T478" s="97">
        <v>1256.5</v>
      </c>
      <c r="U478" s="97">
        <v>1884.8</v>
      </c>
      <c r="V478" s="1">
        <f t="shared" si="64"/>
        <v>-3.3999999999650754E-2</v>
      </c>
      <c r="W478" s="1">
        <f t="shared" si="65"/>
        <v>9.0000000000003411E-3</v>
      </c>
      <c r="X478" s="1">
        <f t="shared" si="66"/>
        <v>1.4999999999872671E-2</v>
      </c>
      <c r="Y478" s="1">
        <f t="shared" si="67"/>
        <v>-3.8999999999987267E-2</v>
      </c>
      <c r="Z478" s="1">
        <f t="shared" si="68"/>
        <v>0</v>
      </c>
      <c r="AA478" s="1">
        <f t="shared" si="69"/>
        <v>0</v>
      </c>
      <c r="AB478" s="1">
        <f t="shared" si="70"/>
        <v>7.0000000000618456E-3</v>
      </c>
      <c r="AC478" s="1">
        <f t="shared" si="71"/>
        <v>-3.8999999999987267E-2</v>
      </c>
      <c r="AD478" s="1" t="b">
        <f t="shared" si="72"/>
        <v>1</v>
      </c>
    </row>
    <row r="479" spans="1:30" s="3" customFormat="1" ht="13.5" customHeight="1" x14ac:dyDescent="0.2">
      <c r="A479" s="13"/>
      <c r="B479" s="15" t="s">
        <v>2</v>
      </c>
      <c r="C479" s="11">
        <v>0</v>
      </c>
      <c r="D479" s="11">
        <v>0</v>
      </c>
      <c r="E479" s="11">
        <v>0</v>
      </c>
      <c r="F479" s="11">
        <v>0</v>
      </c>
      <c r="G479" s="11">
        <v>0</v>
      </c>
      <c r="H479" s="11">
        <v>0</v>
      </c>
      <c r="I479" s="11">
        <v>0</v>
      </c>
      <c r="J479" s="11">
        <v>0</v>
      </c>
      <c r="K479" s="61"/>
      <c r="L479" s="95"/>
      <c r="M479" s="96" t="s">
        <v>2</v>
      </c>
      <c r="N479" s="98">
        <v>0</v>
      </c>
      <c r="O479" s="98">
        <v>0</v>
      </c>
      <c r="P479" s="98">
        <v>0</v>
      </c>
      <c r="Q479" s="98">
        <v>0</v>
      </c>
      <c r="R479" s="95"/>
      <c r="S479" s="98">
        <v>0</v>
      </c>
      <c r="T479" s="98">
        <v>0</v>
      </c>
      <c r="U479" s="98">
        <v>0</v>
      </c>
      <c r="V479" s="1">
        <f t="shared" si="64"/>
        <v>0</v>
      </c>
      <c r="W479" s="1">
        <f t="shared" si="65"/>
        <v>0</v>
      </c>
      <c r="X479" s="1">
        <f t="shared" si="66"/>
        <v>0</v>
      </c>
      <c r="Y479" s="1">
        <f t="shared" si="67"/>
        <v>0</v>
      </c>
      <c r="Z479" s="1">
        <f t="shared" si="68"/>
        <v>0</v>
      </c>
      <c r="AA479" s="1">
        <f t="shared" si="69"/>
        <v>0</v>
      </c>
      <c r="AB479" s="1">
        <f t="shared" si="70"/>
        <v>0</v>
      </c>
      <c r="AC479" s="1">
        <f t="shared" si="71"/>
        <v>0</v>
      </c>
      <c r="AD479" s="1" t="b">
        <f t="shared" si="72"/>
        <v>1</v>
      </c>
    </row>
    <row r="480" spans="1:30" ht="13.5" customHeight="1" x14ac:dyDescent="0.2">
      <c r="A480" s="5"/>
      <c r="B480" s="14" t="s">
        <v>71</v>
      </c>
      <c r="C480" s="9">
        <v>8957.1090000000004</v>
      </c>
      <c r="D480" s="9">
        <v>264</v>
      </c>
      <c r="E480" s="9">
        <v>816.96299999999997</v>
      </c>
      <c r="F480" s="9">
        <v>2638.6819999999998</v>
      </c>
      <c r="G480" s="9">
        <v>0</v>
      </c>
      <c r="H480" s="9">
        <v>197.351</v>
      </c>
      <c r="I480" s="9">
        <v>750.31399999999996</v>
      </c>
      <c r="J480" s="9">
        <v>2572.0329999999999</v>
      </c>
      <c r="K480" s="61"/>
      <c r="L480" s="95"/>
      <c r="M480" s="92" t="s">
        <v>71</v>
      </c>
      <c r="N480" s="93">
        <v>8957.1</v>
      </c>
      <c r="O480" s="94">
        <v>264</v>
      </c>
      <c r="P480" s="94">
        <v>817</v>
      </c>
      <c r="Q480" s="93">
        <v>2638.7</v>
      </c>
      <c r="R480" s="95"/>
      <c r="S480" s="94">
        <v>197.4</v>
      </c>
      <c r="T480" s="94">
        <v>750.3</v>
      </c>
      <c r="U480" s="93">
        <v>2572</v>
      </c>
      <c r="V480" s="1">
        <f t="shared" si="64"/>
        <v>9.0000000000145519E-3</v>
      </c>
      <c r="W480" s="1">
        <f t="shared" si="65"/>
        <v>0</v>
      </c>
      <c r="X480" s="1">
        <f t="shared" si="66"/>
        <v>-3.7000000000034561E-2</v>
      </c>
      <c r="Y480" s="1">
        <f t="shared" si="67"/>
        <v>-1.8000000000029104E-2</v>
      </c>
      <c r="Z480" s="1">
        <f t="shared" si="68"/>
        <v>0</v>
      </c>
      <c r="AA480" s="1">
        <f t="shared" si="69"/>
        <v>-4.9000000000006594E-2</v>
      </c>
      <c r="AB480" s="1">
        <f t="shared" si="70"/>
        <v>1.4000000000010004E-2</v>
      </c>
      <c r="AC480" s="1">
        <f t="shared" si="71"/>
        <v>3.2999999999901775E-2</v>
      </c>
      <c r="AD480" s="1" t="b">
        <f t="shared" si="72"/>
        <v>1</v>
      </c>
    </row>
    <row r="481" spans="1:30" ht="13.5" customHeight="1" x14ac:dyDescent="0.2">
      <c r="A481" s="5"/>
      <c r="B481" s="15" t="s">
        <v>0</v>
      </c>
      <c r="C481" s="11">
        <v>8957.1090000000004</v>
      </c>
      <c r="D481" s="11">
        <v>264</v>
      </c>
      <c r="E481" s="11">
        <v>816.96299999999997</v>
      </c>
      <c r="F481" s="11">
        <v>2638.6819999999998</v>
      </c>
      <c r="G481" s="11">
        <v>0</v>
      </c>
      <c r="H481" s="11">
        <v>197.351</v>
      </c>
      <c r="I481" s="11">
        <v>750.31399999999996</v>
      </c>
      <c r="J481" s="11">
        <v>2572.0329999999999</v>
      </c>
      <c r="K481" s="61"/>
      <c r="L481" s="95"/>
      <c r="M481" s="96" t="s">
        <v>0</v>
      </c>
      <c r="N481" s="97">
        <v>8957.1</v>
      </c>
      <c r="O481" s="98">
        <v>264</v>
      </c>
      <c r="P481" s="98">
        <v>817</v>
      </c>
      <c r="Q481" s="97">
        <v>2638.7</v>
      </c>
      <c r="R481" s="95"/>
      <c r="S481" s="98">
        <v>197.4</v>
      </c>
      <c r="T481" s="98">
        <v>750.3</v>
      </c>
      <c r="U481" s="97">
        <v>2572</v>
      </c>
      <c r="V481" s="1">
        <f t="shared" si="64"/>
        <v>9.0000000000145519E-3</v>
      </c>
      <c r="W481" s="1">
        <f t="shared" si="65"/>
        <v>0</v>
      </c>
      <c r="X481" s="1">
        <f t="shared" si="66"/>
        <v>-3.7000000000034561E-2</v>
      </c>
      <c r="Y481" s="1">
        <f t="shared" si="67"/>
        <v>-1.8000000000029104E-2</v>
      </c>
      <c r="Z481" s="1">
        <f t="shared" si="68"/>
        <v>0</v>
      </c>
      <c r="AA481" s="1">
        <f t="shared" si="69"/>
        <v>-4.9000000000006594E-2</v>
      </c>
      <c r="AB481" s="1">
        <f t="shared" si="70"/>
        <v>1.4000000000010004E-2</v>
      </c>
      <c r="AC481" s="1">
        <f t="shared" si="71"/>
        <v>3.2999999999901775E-2</v>
      </c>
      <c r="AD481" s="1" t="b">
        <f t="shared" si="72"/>
        <v>1</v>
      </c>
    </row>
    <row r="482" spans="1:30" ht="13.5" customHeight="1" x14ac:dyDescent="0.2">
      <c r="A482" s="5"/>
      <c r="B482" s="15" t="s">
        <v>2</v>
      </c>
      <c r="C482" s="11">
        <v>0</v>
      </c>
      <c r="D482" s="11">
        <v>0</v>
      </c>
      <c r="E482" s="11">
        <v>0</v>
      </c>
      <c r="F482" s="11">
        <v>0</v>
      </c>
      <c r="G482" s="11">
        <v>0</v>
      </c>
      <c r="H482" s="11">
        <v>0</v>
      </c>
      <c r="I482" s="11">
        <v>0</v>
      </c>
      <c r="J482" s="11">
        <v>0</v>
      </c>
      <c r="K482" s="61"/>
      <c r="L482" s="95"/>
      <c r="M482" s="96" t="s">
        <v>2</v>
      </c>
      <c r="N482" s="98">
        <v>0</v>
      </c>
      <c r="O482" s="98">
        <v>0</v>
      </c>
      <c r="P482" s="98">
        <v>0</v>
      </c>
      <c r="Q482" s="98">
        <v>0</v>
      </c>
      <c r="R482" s="95"/>
      <c r="S482" s="98">
        <v>0</v>
      </c>
      <c r="T482" s="98">
        <v>0</v>
      </c>
      <c r="U482" s="98">
        <v>0</v>
      </c>
      <c r="V482" s="1">
        <f t="shared" si="64"/>
        <v>0</v>
      </c>
      <c r="W482" s="1">
        <f t="shared" si="65"/>
        <v>0</v>
      </c>
      <c r="X482" s="1">
        <f t="shared" si="66"/>
        <v>0</v>
      </c>
      <c r="Y482" s="1">
        <f t="shared" si="67"/>
        <v>0</v>
      </c>
      <c r="Z482" s="1">
        <f t="shared" si="68"/>
        <v>0</v>
      </c>
      <c r="AA482" s="1">
        <f t="shared" si="69"/>
        <v>0</v>
      </c>
      <c r="AB482" s="1">
        <f t="shared" si="70"/>
        <v>0</v>
      </c>
      <c r="AC482" s="1">
        <f t="shared" si="71"/>
        <v>0</v>
      </c>
      <c r="AD482" s="1" t="b">
        <f t="shared" si="72"/>
        <v>1</v>
      </c>
    </row>
    <row r="483" spans="1:30" ht="22.5" customHeight="1" x14ac:dyDescent="0.2">
      <c r="A483" s="5"/>
      <c r="B483" s="14" t="s">
        <v>221</v>
      </c>
      <c r="C483" s="9">
        <v>9395.57</v>
      </c>
      <c r="D483" s="9">
        <v>155.10900000000001</v>
      </c>
      <c r="E483" s="9">
        <v>1039.425</v>
      </c>
      <c r="F483" s="9">
        <v>2103.80404</v>
      </c>
      <c r="G483" s="9">
        <v>0</v>
      </c>
      <c r="H483" s="9">
        <v>137.35998999999998</v>
      </c>
      <c r="I483" s="9">
        <v>982.15975000000003</v>
      </c>
      <c r="J483" s="9">
        <v>1962.3357900000001</v>
      </c>
      <c r="K483" s="61"/>
      <c r="L483" s="95"/>
      <c r="M483" s="92" t="s">
        <v>221</v>
      </c>
      <c r="N483" s="93">
        <v>9395.6</v>
      </c>
      <c r="O483" s="94">
        <v>155.1</v>
      </c>
      <c r="P483" s="93">
        <v>1039.4000000000001</v>
      </c>
      <c r="Q483" s="93">
        <v>2103.8000000000002</v>
      </c>
      <c r="R483" s="95"/>
      <c r="S483" s="94">
        <v>137.4</v>
      </c>
      <c r="T483" s="94">
        <v>982.2</v>
      </c>
      <c r="U483" s="93">
        <v>1962.3</v>
      </c>
      <c r="V483" s="1">
        <f t="shared" si="64"/>
        <v>-3.0000000000654836E-2</v>
      </c>
      <c r="W483" s="1">
        <f t="shared" si="65"/>
        <v>9.0000000000145519E-3</v>
      </c>
      <c r="X483" s="1">
        <f t="shared" si="66"/>
        <v>2.4999999999863576E-2</v>
      </c>
      <c r="Y483" s="1">
        <f t="shared" si="67"/>
        <v>4.0399999998044223E-3</v>
      </c>
      <c r="Z483" s="1">
        <f t="shared" si="68"/>
        <v>0</v>
      </c>
      <c r="AA483" s="1">
        <f t="shared" si="69"/>
        <v>-4.0010000000023638E-2</v>
      </c>
      <c r="AB483" s="1">
        <f t="shared" si="70"/>
        <v>-4.0250000000014552E-2</v>
      </c>
      <c r="AC483" s="1">
        <f t="shared" si="71"/>
        <v>3.5790000000133659E-2</v>
      </c>
      <c r="AD483" s="1" t="b">
        <f t="shared" si="72"/>
        <v>1</v>
      </c>
    </row>
    <row r="484" spans="1:30" ht="13.5" customHeight="1" x14ac:dyDescent="0.2">
      <c r="A484" s="5"/>
      <c r="B484" s="15" t="s">
        <v>0</v>
      </c>
      <c r="C484" s="11">
        <v>9395.57</v>
      </c>
      <c r="D484" s="11">
        <v>155.10900000000001</v>
      </c>
      <c r="E484" s="11">
        <v>1039.425</v>
      </c>
      <c r="F484" s="11">
        <v>2103.80404</v>
      </c>
      <c r="G484" s="11">
        <v>0</v>
      </c>
      <c r="H484" s="11">
        <v>137.35998999999998</v>
      </c>
      <c r="I484" s="11">
        <v>982.15975000000003</v>
      </c>
      <c r="J484" s="11">
        <v>1962.3357900000001</v>
      </c>
      <c r="K484" s="61"/>
      <c r="L484" s="95"/>
      <c r="M484" s="96" t="s">
        <v>0</v>
      </c>
      <c r="N484" s="97">
        <v>9395.6</v>
      </c>
      <c r="O484" s="98">
        <v>155.1</v>
      </c>
      <c r="P484" s="97">
        <v>1039.4000000000001</v>
      </c>
      <c r="Q484" s="97">
        <v>2103.8000000000002</v>
      </c>
      <c r="R484" s="95"/>
      <c r="S484" s="98">
        <v>137.4</v>
      </c>
      <c r="T484" s="98">
        <v>982.2</v>
      </c>
      <c r="U484" s="97">
        <v>1962.3</v>
      </c>
      <c r="V484" s="1">
        <f t="shared" si="64"/>
        <v>-3.0000000000654836E-2</v>
      </c>
      <c r="W484" s="1">
        <f t="shared" si="65"/>
        <v>9.0000000000145519E-3</v>
      </c>
      <c r="X484" s="1">
        <f t="shared" si="66"/>
        <v>2.4999999999863576E-2</v>
      </c>
      <c r="Y484" s="1">
        <f t="shared" si="67"/>
        <v>4.0399999998044223E-3</v>
      </c>
      <c r="Z484" s="1">
        <f t="shared" si="68"/>
        <v>0</v>
      </c>
      <c r="AA484" s="1">
        <f t="shared" si="69"/>
        <v>-4.0010000000023638E-2</v>
      </c>
      <c r="AB484" s="1">
        <f t="shared" si="70"/>
        <v>-4.0250000000014552E-2</v>
      </c>
      <c r="AC484" s="1">
        <f t="shared" si="71"/>
        <v>3.5790000000133659E-2</v>
      </c>
      <c r="AD484" s="1" t="b">
        <f t="shared" si="72"/>
        <v>1</v>
      </c>
    </row>
    <row r="485" spans="1:30" ht="13.5" customHeight="1" x14ac:dyDescent="0.2">
      <c r="A485" s="5"/>
      <c r="B485" s="15" t="s">
        <v>2</v>
      </c>
      <c r="C485" s="11">
        <v>0</v>
      </c>
      <c r="D485" s="11">
        <v>0</v>
      </c>
      <c r="E485" s="11">
        <v>0</v>
      </c>
      <c r="F485" s="11">
        <v>0</v>
      </c>
      <c r="G485" s="11">
        <v>0</v>
      </c>
      <c r="H485" s="11">
        <v>0</v>
      </c>
      <c r="I485" s="11">
        <v>0</v>
      </c>
      <c r="J485" s="11">
        <v>0</v>
      </c>
      <c r="K485" s="61"/>
      <c r="L485" s="95"/>
      <c r="M485" s="96" t="s">
        <v>2</v>
      </c>
      <c r="N485" s="98">
        <v>0</v>
      </c>
      <c r="O485" s="98">
        <v>0</v>
      </c>
      <c r="P485" s="98">
        <v>0</v>
      </c>
      <c r="Q485" s="98">
        <v>0</v>
      </c>
      <c r="R485" s="95"/>
      <c r="S485" s="98">
        <v>0</v>
      </c>
      <c r="T485" s="98">
        <v>0</v>
      </c>
      <c r="U485" s="98">
        <v>0</v>
      </c>
      <c r="V485" s="1">
        <f t="shared" si="64"/>
        <v>0</v>
      </c>
      <c r="W485" s="1">
        <f t="shared" si="65"/>
        <v>0</v>
      </c>
      <c r="X485" s="1">
        <f t="shared" si="66"/>
        <v>0</v>
      </c>
      <c r="Y485" s="1">
        <f t="shared" si="67"/>
        <v>0</v>
      </c>
      <c r="Z485" s="1">
        <f t="shared" si="68"/>
        <v>0</v>
      </c>
      <c r="AA485" s="1">
        <f t="shared" si="69"/>
        <v>0</v>
      </c>
      <c r="AB485" s="1">
        <f t="shared" si="70"/>
        <v>0</v>
      </c>
      <c r="AC485" s="1">
        <f t="shared" si="71"/>
        <v>0</v>
      </c>
      <c r="AD485" s="1" t="b">
        <f t="shared" si="72"/>
        <v>1</v>
      </c>
    </row>
    <row r="486" spans="1:30" s="3" customFormat="1" ht="24.75" x14ac:dyDescent="0.2">
      <c r="A486" s="13"/>
      <c r="B486" s="14" t="s">
        <v>107</v>
      </c>
      <c r="C486" s="9">
        <v>91208.682000000001</v>
      </c>
      <c r="D486" s="9">
        <v>3613.473</v>
      </c>
      <c r="E486" s="9">
        <v>5557.7370000000001</v>
      </c>
      <c r="F486" s="9">
        <v>7941.2610000000004</v>
      </c>
      <c r="G486" s="9">
        <v>0</v>
      </c>
      <c r="H486" s="9">
        <v>3613.473</v>
      </c>
      <c r="I486" s="9">
        <v>5557.7370000000001</v>
      </c>
      <c r="J486" s="9">
        <v>7941.2610000000004</v>
      </c>
      <c r="K486" s="61"/>
      <c r="L486" s="95"/>
      <c r="M486" s="92" t="s">
        <v>107</v>
      </c>
      <c r="N486" s="93">
        <v>91208.7</v>
      </c>
      <c r="O486" s="93">
        <v>3613.5</v>
      </c>
      <c r="P486" s="93">
        <v>5557.7</v>
      </c>
      <c r="Q486" s="93">
        <v>7941.3</v>
      </c>
      <c r="R486" s="95"/>
      <c r="S486" s="93">
        <v>3613.5</v>
      </c>
      <c r="T486" s="93">
        <v>5557.7</v>
      </c>
      <c r="U486" s="93">
        <v>7941.3</v>
      </c>
      <c r="V486" s="1">
        <f t="shared" si="64"/>
        <v>-1.7999999996391125E-2</v>
      </c>
      <c r="W486" s="1">
        <f t="shared" si="65"/>
        <v>-2.7000000000043656E-2</v>
      </c>
      <c r="X486" s="1">
        <f t="shared" si="66"/>
        <v>3.7000000000261934E-2</v>
      </c>
      <c r="Y486" s="1">
        <f t="shared" si="67"/>
        <v>-3.8999999999759893E-2</v>
      </c>
      <c r="Z486" s="1">
        <f t="shared" si="68"/>
        <v>0</v>
      </c>
      <c r="AA486" s="1">
        <f t="shared" si="69"/>
        <v>-2.7000000000043656E-2</v>
      </c>
      <c r="AB486" s="1">
        <f t="shared" si="70"/>
        <v>3.7000000000261934E-2</v>
      </c>
      <c r="AC486" s="1">
        <f t="shared" si="71"/>
        <v>-3.8999999999759893E-2</v>
      </c>
      <c r="AD486" s="1" t="b">
        <f t="shared" si="72"/>
        <v>1</v>
      </c>
    </row>
    <row r="487" spans="1:30" s="3" customFormat="1" ht="13.5" customHeight="1" x14ac:dyDescent="0.2">
      <c r="A487" s="13"/>
      <c r="B487" s="15" t="s">
        <v>0</v>
      </c>
      <c r="C487" s="11">
        <v>91208.682000000001</v>
      </c>
      <c r="D487" s="11">
        <v>3613.473</v>
      </c>
      <c r="E487" s="11">
        <v>5557.7370000000001</v>
      </c>
      <c r="F487" s="11">
        <v>7941.2610000000004</v>
      </c>
      <c r="G487" s="11">
        <v>0</v>
      </c>
      <c r="H487" s="11">
        <v>3613.473</v>
      </c>
      <c r="I487" s="11">
        <v>5557.7370000000001</v>
      </c>
      <c r="J487" s="11">
        <v>7941.2610000000004</v>
      </c>
      <c r="K487" s="61"/>
      <c r="L487" s="95"/>
      <c r="M487" s="96" t="s">
        <v>0</v>
      </c>
      <c r="N487" s="97">
        <v>91208.7</v>
      </c>
      <c r="O487" s="97">
        <v>3613.5</v>
      </c>
      <c r="P487" s="97">
        <v>5557.7</v>
      </c>
      <c r="Q487" s="97">
        <v>7941.3</v>
      </c>
      <c r="R487" s="95"/>
      <c r="S487" s="97">
        <v>3613.5</v>
      </c>
      <c r="T487" s="97">
        <v>5557.7</v>
      </c>
      <c r="U487" s="97">
        <v>7941.3</v>
      </c>
      <c r="V487" s="1">
        <f t="shared" si="64"/>
        <v>-1.7999999996391125E-2</v>
      </c>
      <c r="W487" s="1">
        <f t="shared" si="65"/>
        <v>-2.7000000000043656E-2</v>
      </c>
      <c r="X487" s="1">
        <f t="shared" si="66"/>
        <v>3.7000000000261934E-2</v>
      </c>
      <c r="Y487" s="1">
        <f t="shared" si="67"/>
        <v>-3.8999999999759893E-2</v>
      </c>
      <c r="Z487" s="1">
        <f t="shared" si="68"/>
        <v>0</v>
      </c>
      <c r="AA487" s="1">
        <f t="shared" si="69"/>
        <v>-2.7000000000043656E-2</v>
      </c>
      <c r="AB487" s="1">
        <f t="shared" si="70"/>
        <v>3.7000000000261934E-2</v>
      </c>
      <c r="AC487" s="1">
        <f t="shared" si="71"/>
        <v>-3.8999999999759893E-2</v>
      </c>
      <c r="AD487" s="1" t="b">
        <f t="shared" si="72"/>
        <v>1</v>
      </c>
    </row>
    <row r="488" spans="1:30" s="3" customFormat="1" ht="13.5" customHeight="1" x14ac:dyDescent="0.2">
      <c r="A488" s="13"/>
      <c r="B488" s="15" t="s">
        <v>2</v>
      </c>
      <c r="C488" s="11">
        <v>0</v>
      </c>
      <c r="D488" s="11">
        <v>0</v>
      </c>
      <c r="E488" s="11">
        <v>0</v>
      </c>
      <c r="F488" s="11">
        <v>0</v>
      </c>
      <c r="G488" s="11">
        <v>0</v>
      </c>
      <c r="H488" s="11">
        <v>0</v>
      </c>
      <c r="I488" s="11">
        <v>0</v>
      </c>
      <c r="J488" s="11">
        <v>0</v>
      </c>
      <c r="K488" s="61"/>
      <c r="L488" s="95"/>
      <c r="M488" s="96" t="s">
        <v>2</v>
      </c>
      <c r="N488" s="98">
        <v>0</v>
      </c>
      <c r="O488" s="98">
        <v>0</v>
      </c>
      <c r="P488" s="98">
        <v>0</v>
      </c>
      <c r="Q488" s="98">
        <v>0</v>
      </c>
      <c r="R488" s="95"/>
      <c r="S488" s="98">
        <v>0</v>
      </c>
      <c r="T488" s="98">
        <v>0</v>
      </c>
      <c r="U488" s="98">
        <v>0</v>
      </c>
      <c r="V488" s="1">
        <f t="shared" si="64"/>
        <v>0</v>
      </c>
      <c r="W488" s="1">
        <f t="shared" si="65"/>
        <v>0</v>
      </c>
      <c r="X488" s="1">
        <f t="shared" si="66"/>
        <v>0</v>
      </c>
      <c r="Y488" s="1">
        <f t="shared" si="67"/>
        <v>0</v>
      </c>
      <c r="Z488" s="1">
        <f t="shared" si="68"/>
        <v>0</v>
      </c>
      <c r="AA488" s="1">
        <f t="shared" si="69"/>
        <v>0</v>
      </c>
      <c r="AB488" s="1">
        <f t="shared" si="70"/>
        <v>0</v>
      </c>
      <c r="AC488" s="1">
        <f t="shared" si="71"/>
        <v>0</v>
      </c>
      <c r="AD488" s="1" t="b">
        <f t="shared" si="72"/>
        <v>1</v>
      </c>
    </row>
    <row r="489" spans="1:30" ht="13.5" customHeight="1" x14ac:dyDescent="0.2">
      <c r="A489" s="5"/>
      <c r="B489" s="14" t="s">
        <v>32</v>
      </c>
      <c r="C489" s="9">
        <v>341421.51</v>
      </c>
      <c r="D489" s="9">
        <v>70169.271999999997</v>
      </c>
      <c r="E489" s="9">
        <v>88301.682000000001</v>
      </c>
      <c r="F489" s="9">
        <v>108796.977</v>
      </c>
      <c r="G489" s="9">
        <v>0</v>
      </c>
      <c r="H489" s="9">
        <v>70169.271999999997</v>
      </c>
      <c r="I489" s="9">
        <v>88301.682000000001</v>
      </c>
      <c r="J489" s="9">
        <v>108796.977</v>
      </c>
      <c r="K489" s="61"/>
      <c r="L489" s="95"/>
      <c r="M489" s="92" t="s">
        <v>32</v>
      </c>
      <c r="N489" s="93">
        <v>341421.5</v>
      </c>
      <c r="O489" s="93">
        <v>70169.3</v>
      </c>
      <c r="P489" s="93">
        <v>88301.7</v>
      </c>
      <c r="Q489" s="93">
        <v>108797</v>
      </c>
      <c r="R489" s="95"/>
      <c r="S489" s="93">
        <v>70169.3</v>
      </c>
      <c r="T489" s="93">
        <v>88301.7</v>
      </c>
      <c r="U489" s="93">
        <v>108797</v>
      </c>
      <c r="V489" s="1">
        <f t="shared" si="64"/>
        <v>1.0000000009313226E-2</v>
      </c>
      <c r="W489" s="1">
        <f t="shared" si="65"/>
        <v>-2.8000000005704351E-2</v>
      </c>
      <c r="X489" s="1">
        <f t="shared" si="66"/>
        <v>-1.7999999996391125E-2</v>
      </c>
      <c r="Y489" s="1">
        <f t="shared" si="67"/>
        <v>-2.3000000001047738E-2</v>
      </c>
      <c r="Z489" s="1">
        <f t="shared" si="68"/>
        <v>0</v>
      </c>
      <c r="AA489" s="1">
        <f t="shared" si="69"/>
        <v>-2.8000000005704351E-2</v>
      </c>
      <c r="AB489" s="1">
        <f t="shared" si="70"/>
        <v>-1.7999999996391125E-2</v>
      </c>
      <c r="AC489" s="1">
        <f t="shared" si="71"/>
        <v>-2.3000000001047738E-2</v>
      </c>
      <c r="AD489" s="1" t="b">
        <f t="shared" si="72"/>
        <v>1</v>
      </c>
    </row>
    <row r="490" spans="1:30" ht="13.5" customHeight="1" x14ac:dyDescent="0.2">
      <c r="A490" s="5"/>
      <c r="B490" s="15" t="s">
        <v>0</v>
      </c>
      <c r="C490" s="11">
        <v>341421.51</v>
      </c>
      <c r="D490" s="11">
        <v>70169.271999999997</v>
      </c>
      <c r="E490" s="11">
        <v>88301.682000000001</v>
      </c>
      <c r="F490" s="11">
        <v>108796.977</v>
      </c>
      <c r="G490" s="11">
        <v>0</v>
      </c>
      <c r="H490" s="11">
        <v>70169.271999999997</v>
      </c>
      <c r="I490" s="11">
        <v>88301.682000000001</v>
      </c>
      <c r="J490" s="11">
        <v>108796.977</v>
      </c>
      <c r="K490" s="61"/>
      <c r="L490" s="95"/>
      <c r="M490" s="96" t="s">
        <v>0</v>
      </c>
      <c r="N490" s="97">
        <v>341421.5</v>
      </c>
      <c r="O490" s="97">
        <v>70169.3</v>
      </c>
      <c r="P490" s="97">
        <v>88301.7</v>
      </c>
      <c r="Q490" s="97">
        <v>108797</v>
      </c>
      <c r="R490" s="95"/>
      <c r="S490" s="97">
        <v>70169.3</v>
      </c>
      <c r="T490" s="97">
        <v>88301.7</v>
      </c>
      <c r="U490" s="97">
        <v>108797</v>
      </c>
      <c r="V490" s="1">
        <f t="shared" si="64"/>
        <v>1.0000000009313226E-2</v>
      </c>
      <c r="W490" s="1">
        <f t="shared" si="65"/>
        <v>-2.8000000005704351E-2</v>
      </c>
      <c r="X490" s="1">
        <f t="shared" si="66"/>
        <v>-1.7999999996391125E-2</v>
      </c>
      <c r="Y490" s="1">
        <f t="shared" si="67"/>
        <v>-2.3000000001047738E-2</v>
      </c>
      <c r="Z490" s="1">
        <f t="shared" si="68"/>
        <v>0</v>
      </c>
      <c r="AA490" s="1">
        <f t="shared" si="69"/>
        <v>-2.8000000005704351E-2</v>
      </c>
      <c r="AB490" s="1">
        <f t="shared" si="70"/>
        <v>-1.7999999996391125E-2</v>
      </c>
      <c r="AC490" s="1">
        <f t="shared" si="71"/>
        <v>-2.3000000001047738E-2</v>
      </c>
      <c r="AD490" s="1" t="b">
        <f t="shared" si="72"/>
        <v>1</v>
      </c>
    </row>
    <row r="491" spans="1:30" ht="13.5" customHeight="1" x14ac:dyDescent="0.2">
      <c r="A491" s="5"/>
      <c r="B491" s="15" t="s">
        <v>2</v>
      </c>
      <c r="C491" s="11">
        <v>0</v>
      </c>
      <c r="D491" s="11">
        <v>0</v>
      </c>
      <c r="E491" s="11">
        <v>0</v>
      </c>
      <c r="F491" s="11">
        <v>0</v>
      </c>
      <c r="G491" s="11">
        <v>0</v>
      </c>
      <c r="H491" s="11">
        <v>0</v>
      </c>
      <c r="I491" s="11">
        <v>0</v>
      </c>
      <c r="J491" s="11">
        <v>0</v>
      </c>
      <c r="K491" s="61"/>
      <c r="L491" s="95"/>
      <c r="M491" s="96" t="s">
        <v>2</v>
      </c>
      <c r="N491" s="98">
        <v>0</v>
      </c>
      <c r="O491" s="98">
        <v>0</v>
      </c>
      <c r="P491" s="98">
        <v>0</v>
      </c>
      <c r="Q491" s="98">
        <v>0</v>
      </c>
      <c r="R491" s="95"/>
      <c r="S491" s="98">
        <v>0</v>
      </c>
      <c r="T491" s="98">
        <v>0</v>
      </c>
      <c r="U491" s="98">
        <v>0</v>
      </c>
      <c r="V491" s="1">
        <f t="shared" si="64"/>
        <v>0</v>
      </c>
      <c r="W491" s="1">
        <f t="shared" si="65"/>
        <v>0</v>
      </c>
      <c r="X491" s="1">
        <f t="shared" si="66"/>
        <v>0</v>
      </c>
      <c r="Y491" s="1">
        <f t="shared" si="67"/>
        <v>0</v>
      </c>
      <c r="Z491" s="1">
        <f t="shared" si="68"/>
        <v>0</v>
      </c>
      <c r="AA491" s="1">
        <f t="shared" si="69"/>
        <v>0</v>
      </c>
      <c r="AB491" s="1">
        <f t="shared" si="70"/>
        <v>0</v>
      </c>
      <c r="AC491" s="1">
        <f t="shared" si="71"/>
        <v>0</v>
      </c>
      <c r="AD491" s="1" t="b">
        <f t="shared" si="72"/>
        <v>1</v>
      </c>
    </row>
    <row r="492" spans="1:30" s="3" customFormat="1" ht="21" customHeight="1" x14ac:dyDescent="0.2">
      <c r="A492" s="13"/>
      <c r="B492" s="14" t="s">
        <v>108</v>
      </c>
      <c r="C492" s="9">
        <v>8491.56</v>
      </c>
      <c r="D492" s="9">
        <v>707.63</v>
      </c>
      <c r="E492" s="9">
        <v>1415.2329999999999</v>
      </c>
      <c r="F492" s="9">
        <v>2122.8330000000001</v>
      </c>
      <c r="G492" s="9">
        <v>0</v>
      </c>
      <c r="H492" s="9">
        <v>0</v>
      </c>
      <c r="I492" s="9">
        <v>152.4</v>
      </c>
      <c r="J492" s="9">
        <v>446.2</v>
      </c>
      <c r="K492" s="61"/>
      <c r="L492" s="95"/>
      <c r="M492" s="92" t="s">
        <v>108</v>
      </c>
      <c r="N492" s="93">
        <v>8491.6</v>
      </c>
      <c r="O492" s="94">
        <v>707.6</v>
      </c>
      <c r="P492" s="93">
        <v>1415.2</v>
      </c>
      <c r="Q492" s="93">
        <v>2122.8000000000002</v>
      </c>
      <c r="R492" s="95"/>
      <c r="S492" s="94">
        <v>0</v>
      </c>
      <c r="T492" s="94">
        <v>152.4</v>
      </c>
      <c r="U492" s="94">
        <v>446.2</v>
      </c>
      <c r="V492" s="1">
        <f t="shared" si="64"/>
        <v>-4.0000000000873115E-2</v>
      </c>
      <c r="W492" s="1">
        <f t="shared" si="65"/>
        <v>2.9999999999972715E-2</v>
      </c>
      <c r="X492" s="1">
        <f t="shared" si="66"/>
        <v>3.2999999999901775E-2</v>
      </c>
      <c r="Y492" s="1">
        <f t="shared" si="67"/>
        <v>3.2999999999901775E-2</v>
      </c>
      <c r="Z492" s="1">
        <f t="shared" si="68"/>
        <v>0</v>
      </c>
      <c r="AA492" s="1">
        <f t="shared" si="69"/>
        <v>0</v>
      </c>
      <c r="AB492" s="1">
        <f t="shared" si="70"/>
        <v>0</v>
      </c>
      <c r="AC492" s="1">
        <f t="shared" si="71"/>
        <v>0</v>
      </c>
      <c r="AD492" s="1" t="b">
        <f t="shared" si="72"/>
        <v>1</v>
      </c>
    </row>
    <row r="493" spans="1:30" s="3" customFormat="1" ht="13.5" customHeight="1" x14ac:dyDescent="0.2">
      <c r="A493" s="13"/>
      <c r="B493" s="15" t="s">
        <v>0</v>
      </c>
      <c r="C493" s="11">
        <v>8491.56</v>
      </c>
      <c r="D493" s="11">
        <v>707.63</v>
      </c>
      <c r="E493" s="11">
        <v>1415.2329999999999</v>
      </c>
      <c r="F493" s="11">
        <v>2122.8330000000001</v>
      </c>
      <c r="G493" s="11">
        <v>0</v>
      </c>
      <c r="H493" s="11">
        <v>0</v>
      </c>
      <c r="I493" s="11">
        <v>152.4</v>
      </c>
      <c r="J493" s="11">
        <v>446.2</v>
      </c>
      <c r="K493" s="61"/>
      <c r="L493" s="95"/>
      <c r="M493" s="96" t="s">
        <v>0</v>
      </c>
      <c r="N493" s="97">
        <v>8491.6</v>
      </c>
      <c r="O493" s="98">
        <v>707.6</v>
      </c>
      <c r="P493" s="97">
        <v>1415.2</v>
      </c>
      <c r="Q493" s="97">
        <v>2122.8000000000002</v>
      </c>
      <c r="R493" s="95"/>
      <c r="S493" s="98">
        <v>0</v>
      </c>
      <c r="T493" s="98">
        <v>152.4</v>
      </c>
      <c r="U493" s="98">
        <v>446.2</v>
      </c>
      <c r="V493" s="1">
        <f t="shared" si="64"/>
        <v>-4.0000000000873115E-2</v>
      </c>
      <c r="W493" s="1">
        <f t="shared" si="65"/>
        <v>2.9999999999972715E-2</v>
      </c>
      <c r="X493" s="1">
        <f t="shared" si="66"/>
        <v>3.2999999999901775E-2</v>
      </c>
      <c r="Y493" s="1">
        <f t="shared" si="67"/>
        <v>3.2999999999901775E-2</v>
      </c>
      <c r="Z493" s="1">
        <f t="shared" si="68"/>
        <v>0</v>
      </c>
      <c r="AA493" s="1">
        <f t="shared" si="69"/>
        <v>0</v>
      </c>
      <c r="AB493" s="1">
        <f t="shared" si="70"/>
        <v>0</v>
      </c>
      <c r="AC493" s="1">
        <f t="shared" si="71"/>
        <v>0</v>
      </c>
      <c r="AD493" s="1" t="b">
        <f t="shared" si="72"/>
        <v>1</v>
      </c>
    </row>
    <row r="494" spans="1:30" s="3" customFormat="1" ht="13.5" customHeight="1" x14ac:dyDescent="0.2">
      <c r="A494" s="13"/>
      <c r="B494" s="15" t="s">
        <v>2</v>
      </c>
      <c r="C494" s="11">
        <v>0</v>
      </c>
      <c r="D494" s="11">
        <v>0</v>
      </c>
      <c r="E494" s="11">
        <v>0</v>
      </c>
      <c r="F494" s="11">
        <v>0</v>
      </c>
      <c r="G494" s="11">
        <v>0</v>
      </c>
      <c r="H494" s="11">
        <v>0</v>
      </c>
      <c r="I494" s="11">
        <v>0</v>
      </c>
      <c r="J494" s="11">
        <v>0</v>
      </c>
      <c r="K494" s="61">
        <v>1000</v>
      </c>
      <c r="L494" s="95"/>
      <c r="M494" s="96" t="s">
        <v>2</v>
      </c>
      <c r="N494" s="98">
        <v>0</v>
      </c>
      <c r="O494" s="98">
        <v>0</v>
      </c>
      <c r="P494" s="98">
        <v>0</v>
      </c>
      <c r="Q494" s="98">
        <v>0</v>
      </c>
      <c r="R494" s="95"/>
      <c r="S494" s="98">
        <v>0</v>
      </c>
      <c r="T494" s="98">
        <v>0</v>
      </c>
      <c r="U494" s="98">
        <v>0</v>
      </c>
      <c r="V494" s="1">
        <f t="shared" si="64"/>
        <v>0</v>
      </c>
      <c r="W494" s="1">
        <f t="shared" si="65"/>
        <v>0</v>
      </c>
      <c r="X494" s="1">
        <f t="shared" si="66"/>
        <v>0</v>
      </c>
      <c r="Y494" s="1">
        <f t="shared" si="67"/>
        <v>0</v>
      </c>
      <c r="Z494" s="1">
        <f t="shared" si="68"/>
        <v>0</v>
      </c>
      <c r="AA494" s="1">
        <f t="shared" si="69"/>
        <v>0</v>
      </c>
      <c r="AB494" s="1">
        <f t="shared" si="70"/>
        <v>0</v>
      </c>
      <c r="AC494" s="1">
        <f t="shared" si="71"/>
        <v>0</v>
      </c>
      <c r="AD494" s="1" t="b">
        <f t="shared" si="72"/>
        <v>1</v>
      </c>
    </row>
    <row r="495" spans="1:30" ht="13.5" customHeight="1" x14ac:dyDescent="0.2">
      <c r="A495" s="5"/>
      <c r="B495" s="14" t="s">
        <v>59</v>
      </c>
      <c r="C495" s="9">
        <v>90002273.766000003</v>
      </c>
      <c r="D495" s="9">
        <v>21389248.999666672</v>
      </c>
      <c r="E495" s="9">
        <v>41625979.26433333</v>
      </c>
      <c r="F495" s="9">
        <v>62254157.769000001</v>
      </c>
      <c r="G495" s="9">
        <v>0</v>
      </c>
      <c r="H495" s="9">
        <v>3175021.5276599997</v>
      </c>
      <c r="I495" s="9">
        <v>6003716.4219499994</v>
      </c>
      <c r="J495" s="9">
        <v>7557677.392</v>
      </c>
      <c r="K495" s="61"/>
      <c r="L495" s="95"/>
      <c r="M495" s="92" t="s">
        <v>59</v>
      </c>
      <c r="N495" s="93">
        <v>90002273.799999997</v>
      </c>
      <c r="O495" s="93">
        <v>21389249</v>
      </c>
      <c r="P495" s="93">
        <v>41625979.299999997</v>
      </c>
      <c r="Q495" s="93">
        <v>62254157.799999997</v>
      </c>
      <c r="R495" s="95"/>
      <c r="S495" s="93">
        <v>3175021.5</v>
      </c>
      <c r="T495" s="93">
        <v>6003716.4000000004</v>
      </c>
      <c r="U495" s="93">
        <v>7557677.4000000004</v>
      </c>
      <c r="V495" s="1">
        <f t="shared" si="64"/>
        <v>-3.3999994397163391E-2</v>
      </c>
      <c r="W495" s="1">
        <f t="shared" si="65"/>
        <v>-3.3332780003547668E-4</v>
      </c>
      <c r="X495" s="1">
        <f t="shared" si="66"/>
        <v>-3.5666666924953461E-2</v>
      </c>
      <c r="Y495" s="1">
        <f t="shared" si="67"/>
        <v>-3.0999995768070221E-2</v>
      </c>
      <c r="Z495" s="1">
        <f>+G495-R495</f>
        <v>0</v>
      </c>
      <c r="AA495" s="1">
        <f t="shared" si="69"/>
        <v>2.7659999672323465E-2</v>
      </c>
      <c r="AB495" s="1">
        <f t="shared" si="70"/>
        <v>2.1949999034404755E-2</v>
      </c>
      <c r="AC495" s="1">
        <f t="shared" si="71"/>
        <v>-8.0000003799796104E-3</v>
      </c>
      <c r="AD495" s="1" t="b">
        <f t="shared" si="72"/>
        <v>1</v>
      </c>
    </row>
    <row r="496" spans="1:30" ht="13.5" customHeight="1" x14ac:dyDescent="0.2">
      <c r="A496" s="5"/>
      <c r="B496" s="15" t="s">
        <v>0</v>
      </c>
      <c r="C496" s="11">
        <v>86195606.253000006</v>
      </c>
      <c r="D496" s="11">
        <v>20353810.541999999</v>
      </c>
      <c r="E496" s="11">
        <v>40371516.284999996</v>
      </c>
      <c r="F496" s="11">
        <v>60769952.732000001</v>
      </c>
      <c r="G496" s="11"/>
      <c r="H496" s="11">
        <v>2272666.821</v>
      </c>
      <c r="I496" s="11">
        <v>5006943.9479999999</v>
      </c>
      <c r="J496" s="11">
        <v>6478513.148</v>
      </c>
      <c r="K496" s="61">
        <v>6478513148</v>
      </c>
      <c r="L496" s="95"/>
      <c r="M496" s="96" t="s">
        <v>0</v>
      </c>
      <c r="N496" s="97">
        <v>86195606.299999997</v>
      </c>
      <c r="O496" s="97">
        <v>20353810.5</v>
      </c>
      <c r="P496" s="97">
        <v>40371516.299999997</v>
      </c>
      <c r="Q496" s="97">
        <v>60769952.700000003</v>
      </c>
      <c r="R496" s="95"/>
      <c r="S496" s="97">
        <v>2272666.7999999998</v>
      </c>
      <c r="T496" s="97">
        <v>5006943.9000000004</v>
      </c>
      <c r="U496" s="97">
        <v>6478513.0999999996</v>
      </c>
      <c r="V496" s="1">
        <f t="shared" si="64"/>
        <v>-4.6999990940093994E-2</v>
      </c>
      <c r="W496" s="1">
        <f t="shared" si="65"/>
        <v>4.1999999433755875E-2</v>
      </c>
      <c r="X496" s="1">
        <f t="shared" si="66"/>
        <v>-1.5000000596046448E-2</v>
      </c>
      <c r="Y496" s="1">
        <f t="shared" si="67"/>
        <v>3.1999997794628143E-2</v>
      </c>
      <c r="Z496" s="1">
        <f t="shared" si="68"/>
        <v>0</v>
      </c>
      <c r="AA496" s="1">
        <f t="shared" si="69"/>
        <v>2.1000000182539225E-2</v>
      </c>
      <c r="AB496" s="1">
        <f t="shared" si="70"/>
        <v>4.7999999485909939E-2</v>
      </c>
      <c r="AC496" s="1">
        <f t="shared" si="71"/>
        <v>4.8000000417232513E-2</v>
      </c>
      <c r="AD496" s="1" t="b">
        <f t="shared" si="72"/>
        <v>1</v>
      </c>
    </row>
    <row r="497" spans="1:30" ht="13.5" customHeight="1" x14ac:dyDescent="0.2">
      <c r="A497" s="5"/>
      <c r="B497" s="15" t="s">
        <v>2</v>
      </c>
      <c r="C497" s="11">
        <v>3806667.5129999998</v>
      </c>
      <c r="D497" s="11">
        <v>1035438.45766667</v>
      </c>
      <c r="E497" s="11">
        <v>1254462.9793333299</v>
      </c>
      <c r="F497" s="11">
        <v>1484205.037</v>
      </c>
      <c r="G497" s="11"/>
      <c r="H497" s="11">
        <v>902354.70665999991</v>
      </c>
      <c r="I497" s="11">
        <v>996772.47395000001</v>
      </c>
      <c r="J497" s="11">
        <v>1079164.2439999999</v>
      </c>
      <c r="K497" s="61">
        <v>1079164244</v>
      </c>
      <c r="L497" s="95"/>
      <c r="M497" s="96" t="s">
        <v>2</v>
      </c>
      <c r="N497" s="97">
        <v>3806667.5</v>
      </c>
      <c r="O497" s="97">
        <v>1035438.5</v>
      </c>
      <c r="P497" s="97">
        <v>1254463</v>
      </c>
      <c r="Q497" s="97">
        <v>1484205</v>
      </c>
      <c r="R497" s="95"/>
      <c r="S497" s="97">
        <v>902354.7</v>
      </c>
      <c r="T497" s="97">
        <v>996772.5</v>
      </c>
      <c r="U497" s="97">
        <v>1079164.2</v>
      </c>
      <c r="V497" s="1">
        <f t="shared" si="64"/>
        <v>1.2999999802559614E-2</v>
      </c>
      <c r="W497" s="1">
        <f t="shared" si="65"/>
        <v>-4.2333330027759075E-2</v>
      </c>
      <c r="X497" s="1">
        <f t="shared" si="66"/>
        <v>-2.0666670054197311E-2</v>
      </c>
      <c r="Y497" s="1">
        <f t="shared" si="67"/>
        <v>3.7000000011175871E-2</v>
      </c>
      <c r="Z497" s="1">
        <f t="shared" si="68"/>
        <v>0</v>
      </c>
      <c r="AA497" s="1">
        <f t="shared" si="69"/>
        <v>6.659999955445528E-3</v>
      </c>
      <c r="AB497" s="1">
        <f t="shared" si="70"/>
        <v>-2.6049999985843897E-2</v>
      </c>
      <c r="AC497" s="1">
        <f t="shared" si="71"/>
        <v>4.3999999994412065E-2</v>
      </c>
      <c r="AD497" s="1" t="b">
        <f t="shared" si="72"/>
        <v>1</v>
      </c>
    </row>
    <row r="498" spans="1:30" s="3" customFormat="1" ht="13.5" customHeight="1" x14ac:dyDescent="0.2">
      <c r="A498" s="13"/>
      <c r="B498" s="14" t="s">
        <v>251</v>
      </c>
      <c r="C498" s="9">
        <v>306175128.98142976</v>
      </c>
      <c r="D498" s="9">
        <v>33519944.249468789</v>
      </c>
      <c r="E498" s="9">
        <v>49862530.088083789</v>
      </c>
      <c r="F498" s="9">
        <v>78339676.226207376</v>
      </c>
      <c r="G498" s="9">
        <v>0</v>
      </c>
      <c r="H498" s="9">
        <v>31024671.221628401</v>
      </c>
      <c r="I498" s="9">
        <v>45075645.923989713</v>
      </c>
      <c r="J498" s="9">
        <v>69430666.076392978</v>
      </c>
      <c r="K498" s="61"/>
      <c r="L498" s="95"/>
      <c r="M498" s="92" t="s">
        <v>251</v>
      </c>
      <c r="N498" s="93">
        <v>306175129</v>
      </c>
      <c r="O498" s="93">
        <v>33519944.199999999</v>
      </c>
      <c r="P498" s="93">
        <v>49862530.100000001</v>
      </c>
      <c r="Q498" s="93">
        <v>78339676.200000003</v>
      </c>
      <c r="R498" s="95"/>
      <c r="S498" s="93">
        <v>31024671.199999999</v>
      </c>
      <c r="T498" s="93">
        <v>45075645.899999999</v>
      </c>
      <c r="U498" s="93">
        <v>69430666.099999994</v>
      </c>
      <c r="V498" s="1">
        <f t="shared" si="64"/>
        <v>-1.8570244312286377E-2</v>
      </c>
      <c r="W498" s="1">
        <f t="shared" si="65"/>
        <v>4.9468789249658585E-2</v>
      </c>
      <c r="X498" s="1">
        <f t="shared" si="66"/>
        <v>-1.1916212737560272E-2</v>
      </c>
      <c r="Y498" s="1">
        <f t="shared" si="67"/>
        <v>2.6207372546195984E-2</v>
      </c>
      <c r="Z498" s="1">
        <f t="shared" si="68"/>
        <v>0</v>
      </c>
      <c r="AA498" s="1">
        <f t="shared" si="69"/>
        <v>2.1628402173519135E-2</v>
      </c>
      <c r="AB498" s="1">
        <f t="shared" si="70"/>
        <v>2.3989714682102203E-2</v>
      </c>
      <c r="AC498" s="1">
        <f t="shared" si="71"/>
        <v>-2.3607015609741211E-2</v>
      </c>
      <c r="AD498" s="1" t="b">
        <f t="shared" si="72"/>
        <v>1</v>
      </c>
    </row>
    <row r="499" spans="1:30" s="3" customFormat="1" ht="13.5" customHeight="1" x14ac:dyDescent="0.2">
      <c r="A499" s="13"/>
      <c r="B499" s="15" t="s">
        <v>0</v>
      </c>
      <c r="C499" s="11">
        <v>27255864.379466258</v>
      </c>
      <c r="D499" s="11">
        <v>2385453.2209376772</v>
      </c>
      <c r="E499" s="11">
        <v>3687961.7856074744</v>
      </c>
      <c r="F499" s="11">
        <v>5573335.2196891643</v>
      </c>
      <c r="G499" s="11">
        <v>0</v>
      </c>
      <c r="H499" s="11">
        <v>2378277.6740594245</v>
      </c>
      <c r="I499" s="11">
        <v>3613628.4901645607</v>
      </c>
      <c r="J499" s="11">
        <v>5163850.2653282667</v>
      </c>
      <c r="K499" s="61"/>
      <c r="L499" s="95"/>
      <c r="M499" s="96" t="s">
        <v>0</v>
      </c>
      <c r="N499" s="97">
        <v>27255864.399999999</v>
      </c>
      <c r="O499" s="97">
        <v>2385453.2000000002</v>
      </c>
      <c r="P499" s="97">
        <v>3687961.8</v>
      </c>
      <c r="Q499" s="97">
        <v>5573335.2000000002</v>
      </c>
      <c r="R499" s="95"/>
      <c r="S499" s="97">
        <v>2378277.7000000002</v>
      </c>
      <c r="T499" s="97">
        <v>3613628.5</v>
      </c>
      <c r="U499" s="97">
        <v>5163850.3</v>
      </c>
      <c r="V499" s="1">
        <f t="shared" si="64"/>
        <v>-2.0533740520477295E-2</v>
      </c>
      <c r="W499" s="1">
        <f t="shared" si="65"/>
        <v>2.0937677007168531E-2</v>
      </c>
      <c r="X499" s="1">
        <f t="shared" si="66"/>
        <v>-1.4392525423318148E-2</v>
      </c>
      <c r="Y499" s="1">
        <f t="shared" si="67"/>
        <v>1.9689164124429226E-2</v>
      </c>
      <c r="Z499" s="1">
        <f t="shared" si="68"/>
        <v>0</v>
      </c>
      <c r="AA499" s="1">
        <f t="shared" si="69"/>
        <v>-2.5940575636923313E-2</v>
      </c>
      <c r="AB499" s="1">
        <f t="shared" si="70"/>
        <v>-9.8354392684996128E-3</v>
      </c>
      <c r="AC499" s="1">
        <f t="shared" si="71"/>
        <v>-3.4671733155846596E-2</v>
      </c>
      <c r="AD499" s="1" t="b">
        <f t="shared" si="72"/>
        <v>1</v>
      </c>
    </row>
    <row r="500" spans="1:30" s="3" customFormat="1" ht="13.5" customHeight="1" x14ac:dyDescent="0.2">
      <c r="A500" s="13"/>
      <c r="B500" s="15" t="s">
        <v>2</v>
      </c>
      <c r="C500" s="11">
        <v>278919264.60196352</v>
      </c>
      <c r="D500" s="11">
        <v>31134491.028531108</v>
      </c>
      <c r="E500" s="11">
        <v>46174568.302476309</v>
      </c>
      <c r="F500" s="11">
        <v>72766341.006518215</v>
      </c>
      <c r="G500" s="11">
        <v>0</v>
      </c>
      <c r="H500" s="11">
        <v>28646393.547568977</v>
      </c>
      <c r="I500" s="11">
        <v>41462017.433825158</v>
      </c>
      <c r="J500" s="11">
        <v>64266815.811064705</v>
      </c>
      <c r="K500" s="61"/>
      <c r="L500" s="95"/>
      <c r="M500" s="96" t="s">
        <v>2</v>
      </c>
      <c r="N500" s="97">
        <v>278919264.60000002</v>
      </c>
      <c r="O500" s="97">
        <v>31134491</v>
      </c>
      <c r="P500" s="97">
        <v>46174568.299999997</v>
      </c>
      <c r="Q500" s="97">
        <v>72766341</v>
      </c>
      <c r="R500" s="95"/>
      <c r="S500" s="97">
        <v>28646393.5</v>
      </c>
      <c r="T500" s="97">
        <v>41462017.399999999</v>
      </c>
      <c r="U500" s="97">
        <v>64266815.799999997</v>
      </c>
      <c r="V500" s="1">
        <f t="shared" si="64"/>
        <v>1.963496208190918E-3</v>
      </c>
      <c r="W500" s="1">
        <f t="shared" si="65"/>
        <v>2.8531108051538467E-2</v>
      </c>
      <c r="X500" s="1">
        <f t="shared" si="66"/>
        <v>2.4763122200965881E-3</v>
      </c>
      <c r="Y500" s="1">
        <f t="shared" si="67"/>
        <v>6.5182149410247803E-3</v>
      </c>
      <c r="Z500" s="1">
        <f t="shared" si="68"/>
        <v>0</v>
      </c>
      <c r="AA500" s="1">
        <f t="shared" si="69"/>
        <v>4.7568976879119873E-2</v>
      </c>
      <c r="AB500" s="1">
        <f t="shared" si="70"/>
        <v>3.3825159072875977E-2</v>
      </c>
      <c r="AC500" s="1">
        <f t="shared" si="71"/>
        <v>1.1064708232879639E-2</v>
      </c>
      <c r="AD500" s="1" t="b">
        <f t="shared" si="72"/>
        <v>1</v>
      </c>
    </row>
    <row r="501" spans="1:30" s="3" customFormat="1" ht="20.25" customHeight="1" x14ac:dyDescent="0.2">
      <c r="A501" s="13"/>
      <c r="B501" s="14" t="s">
        <v>33</v>
      </c>
      <c r="C501" s="9">
        <v>101382.33958</v>
      </c>
      <c r="D501" s="9">
        <v>4842.4019600000001</v>
      </c>
      <c r="E501" s="9">
        <v>27157.768379999998</v>
      </c>
      <c r="F501" s="9">
        <v>33001.688470000001</v>
      </c>
      <c r="G501" s="9">
        <v>0</v>
      </c>
      <c r="H501" s="9">
        <v>0</v>
      </c>
      <c r="I501" s="9">
        <v>3335.8677900000002</v>
      </c>
      <c r="J501" s="9">
        <v>11540.51216</v>
      </c>
      <c r="K501" s="61"/>
      <c r="L501" s="95"/>
      <c r="M501" s="92" t="s">
        <v>33</v>
      </c>
      <c r="N501" s="93">
        <v>101382.3</v>
      </c>
      <c r="O501" s="93">
        <v>4842.3999999999996</v>
      </c>
      <c r="P501" s="93">
        <v>27157.8</v>
      </c>
      <c r="Q501" s="93">
        <v>33001.699999999997</v>
      </c>
      <c r="R501" s="95"/>
      <c r="S501" s="94">
        <v>0</v>
      </c>
      <c r="T501" s="93">
        <v>3335.9</v>
      </c>
      <c r="U501" s="93">
        <v>11540.5</v>
      </c>
      <c r="V501" s="1">
        <f t="shared" si="64"/>
        <v>3.9579999996931292E-2</v>
      </c>
      <c r="W501" s="1">
        <f t="shared" si="65"/>
        <v>1.9600000005084439E-3</v>
      </c>
      <c r="X501" s="1">
        <f t="shared" si="66"/>
        <v>-3.162000000156695E-2</v>
      </c>
      <c r="Y501" s="1">
        <f t="shared" si="67"/>
        <v>-1.1529999996128026E-2</v>
      </c>
      <c r="Z501" s="1">
        <f t="shared" si="68"/>
        <v>0</v>
      </c>
      <c r="AA501" s="1">
        <f t="shared" si="69"/>
        <v>0</v>
      </c>
      <c r="AB501" s="1">
        <f t="shared" si="70"/>
        <v>-3.220999999984997E-2</v>
      </c>
      <c r="AC501" s="1">
        <f t="shared" si="71"/>
        <v>1.2160000000221771E-2</v>
      </c>
      <c r="AD501" s="1" t="b">
        <f t="shared" si="72"/>
        <v>1</v>
      </c>
    </row>
    <row r="502" spans="1:30" s="3" customFormat="1" ht="13.5" customHeight="1" x14ac:dyDescent="0.2">
      <c r="A502" s="13"/>
      <c r="B502" s="15" t="s">
        <v>0</v>
      </c>
      <c r="C502" s="11">
        <v>101382.33958</v>
      </c>
      <c r="D502" s="11">
        <v>4842.4019600000001</v>
      </c>
      <c r="E502" s="11">
        <v>27157.768379999998</v>
      </c>
      <c r="F502" s="11">
        <v>33001.688470000001</v>
      </c>
      <c r="G502" s="11">
        <v>0</v>
      </c>
      <c r="H502" s="11">
        <v>0</v>
      </c>
      <c r="I502" s="11">
        <v>3335.8677900000002</v>
      </c>
      <c r="J502" s="11">
        <v>11540.51216</v>
      </c>
      <c r="K502" s="61"/>
      <c r="L502" s="95"/>
      <c r="M502" s="96" t="s">
        <v>0</v>
      </c>
      <c r="N502" s="97">
        <v>101382.3</v>
      </c>
      <c r="O502" s="97">
        <v>4842.3999999999996</v>
      </c>
      <c r="P502" s="97">
        <v>27157.8</v>
      </c>
      <c r="Q502" s="97">
        <v>33001.699999999997</v>
      </c>
      <c r="R502" s="95"/>
      <c r="S502" s="98">
        <v>0</v>
      </c>
      <c r="T502" s="97">
        <v>3335.9</v>
      </c>
      <c r="U502" s="97">
        <v>11540.5</v>
      </c>
      <c r="V502" s="1">
        <f t="shared" si="64"/>
        <v>3.9579999996931292E-2</v>
      </c>
      <c r="W502" s="1">
        <f t="shared" si="65"/>
        <v>1.9600000005084439E-3</v>
      </c>
      <c r="X502" s="1">
        <f t="shared" si="66"/>
        <v>-3.162000000156695E-2</v>
      </c>
      <c r="Y502" s="1">
        <f t="shared" si="67"/>
        <v>-1.1529999996128026E-2</v>
      </c>
      <c r="Z502" s="1">
        <f t="shared" si="68"/>
        <v>0</v>
      </c>
      <c r="AA502" s="1">
        <f t="shared" si="69"/>
        <v>0</v>
      </c>
      <c r="AB502" s="1">
        <f t="shared" si="70"/>
        <v>-3.220999999984997E-2</v>
      </c>
      <c r="AC502" s="1">
        <f t="shared" si="71"/>
        <v>1.2160000000221771E-2</v>
      </c>
      <c r="AD502" s="1" t="b">
        <f t="shared" si="72"/>
        <v>1</v>
      </c>
    </row>
    <row r="503" spans="1:30" s="3" customFormat="1" ht="12" customHeight="1" x14ac:dyDescent="0.2">
      <c r="A503" s="13"/>
      <c r="B503" s="15" t="s">
        <v>2</v>
      </c>
      <c r="C503" s="11">
        <v>0</v>
      </c>
      <c r="D503" s="11">
        <v>0</v>
      </c>
      <c r="E503" s="11">
        <v>0</v>
      </c>
      <c r="F503" s="11">
        <v>0</v>
      </c>
      <c r="G503" s="11">
        <v>0</v>
      </c>
      <c r="H503" s="11">
        <v>0</v>
      </c>
      <c r="I503" s="11">
        <v>0</v>
      </c>
      <c r="J503" s="11">
        <v>0</v>
      </c>
      <c r="K503" s="61"/>
      <c r="L503" s="95"/>
      <c r="M503" s="96" t="s">
        <v>2</v>
      </c>
      <c r="N503" s="98">
        <v>0</v>
      </c>
      <c r="O503" s="98">
        <v>0</v>
      </c>
      <c r="P503" s="98">
        <v>0</v>
      </c>
      <c r="Q503" s="98">
        <v>0</v>
      </c>
      <c r="R503" s="95"/>
      <c r="S503" s="98">
        <v>0</v>
      </c>
      <c r="T503" s="98">
        <v>0</v>
      </c>
      <c r="U503" s="98">
        <v>0</v>
      </c>
      <c r="V503" s="1">
        <f t="shared" si="64"/>
        <v>0</v>
      </c>
      <c r="W503" s="1">
        <f t="shared" si="65"/>
        <v>0</v>
      </c>
      <c r="X503" s="1">
        <f t="shared" si="66"/>
        <v>0</v>
      </c>
      <c r="Y503" s="1">
        <f t="shared" si="67"/>
        <v>0</v>
      </c>
      <c r="Z503" s="1">
        <f t="shared" si="68"/>
        <v>0</v>
      </c>
      <c r="AA503" s="1">
        <f t="shared" si="69"/>
        <v>0</v>
      </c>
      <c r="AB503" s="1">
        <f t="shared" si="70"/>
        <v>0</v>
      </c>
      <c r="AC503" s="1">
        <f t="shared" si="71"/>
        <v>0</v>
      </c>
      <c r="AD503" s="1" t="b">
        <f t="shared" si="72"/>
        <v>1</v>
      </c>
    </row>
    <row r="504" spans="1:30" s="3" customFormat="1" ht="21" customHeight="1" x14ac:dyDescent="0.2">
      <c r="A504" s="13"/>
      <c r="B504" s="14" t="s">
        <v>88</v>
      </c>
      <c r="C504" s="9">
        <v>2727137.0345399999</v>
      </c>
      <c r="D504" s="9">
        <v>172338</v>
      </c>
      <c r="E504" s="9">
        <v>231520</v>
      </c>
      <c r="F504" s="9">
        <v>411510</v>
      </c>
      <c r="G504" s="9">
        <v>0</v>
      </c>
      <c r="H504" s="9">
        <v>172319.97205379308</v>
      </c>
      <c r="I504" s="9">
        <v>231493.8464803448</v>
      </c>
      <c r="J504" s="9">
        <v>411496.2171872413</v>
      </c>
      <c r="K504" s="61"/>
      <c r="L504" s="95"/>
      <c r="M504" s="92" t="s">
        <v>88</v>
      </c>
      <c r="N504" s="93">
        <v>2727137</v>
      </c>
      <c r="O504" s="93">
        <v>172338</v>
      </c>
      <c r="P504" s="93">
        <v>231520</v>
      </c>
      <c r="Q504" s="93">
        <v>411510</v>
      </c>
      <c r="R504" s="95"/>
      <c r="S504" s="93">
        <v>172320</v>
      </c>
      <c r="T504" s="93">
        <v>231493.8</v>
      </c>
      <c r="U504" s="93">
        <v>411496.2</v>
      </c>
      <c r="V504" s="1">
        <f t="shared" si="64"/>
        <v>3.4539999905973673E-2</v>
      </c>
      <c r="W504" s="1">
        <f t="shared" si="65"/>
        <v>0</v>
      </c>
      <c r="X504" s="1">
        <f t="shared" si="66"/>
        <v>0</v>
      </c>
      <c r="Y504" s="1">
        <f t="shared" si="67"/>
        <v>0</v>
      </c>
      <c r="Z504" s="1">
        <f t="shared" si="68"/>
        <v>0</v>
      </c>
      <c r="AA504" s="1">
        <f t="shared" si="69"/>
        <v>-2.7946206915657967E-2</v>
      </c>
      <c r="AB504" s="1">
        <f t="shared" si="70"/>
        <v>4.6480344812152907E-2</v>
      </c>
      <c r="AC504" s="1">
        <f t="shared" si="71"/>
        <v>1.7187241290230304E-2</v>
      </c>
      <c r="AD504" s="1" t="b">
        <f t="shared" si="72"/>
        <v>1</v>
      </c>
    </row>
    <row r="505" spans="1:30" s="3" customFormat="1" ht="13.5" customHeight="1" x14ac:dyDescent="0.2">
      <c r="A505" s="13"/>
      <c r="B505" s="15" t="s">
        <v>0</v>
      </c>
      <c r="C505" s="11">
        <v>2727137.0345399999</v>
      </c>
      <c r="D505" s="11">
        <v>172338</v>
      </c>
      <c r="E505" s="11">
        <v>231520</v>
      </c>
      <c r="F505" s="11">
        <v>411510</v>
      </c>
      <c r="G505" s="11">
        <v>0</v>
      </c>
      <c r="H505" s="11">
        <v>172319.97205379308</v>
      </c>
      <c r="I505" s="11">
        <v>231493.8464803448</v>
      </c>
      <c r="J505" s="11">
        <v>411496.2171872413</v>
      </c>
      <c r="K505" s="61"/>
      <c r="L505" s="95"/>
      <c r="M505" s="96" t="s">
        <v>0</v>
      </c>
      <c r="N505" s="97">
        <v>2727137</v>
      </c>
      <c r="O505" s="97">
        <v>172338</v>
      </c>
      <c r="P505" s="97">
        <v>231520</v>
      </c>
      <c r="Q505" s="97">
        <v>411510</v>
      </c>
      <c r="R505" s="95"/>
      <c r="S505" s="97">
        <v>172320</v>
      </c>
      <c r="T505" s="97">
        <v>231493.8</v>
      </c>
      <c r="U505" s="97">
        <v>411496.2</v>
      </c>
      <c r="V505" s="1">
        <f t="shared" si="64"/>
        <v>3.4539999905973673E-2</v>
      </c>
      <c r="W505" s="1">
        <f t="shared" si="65"/>
        <v>0</v>
      </c>
      <c r="X505" s="1">
        <f t="shared" si="66"/>
        <v>0</v>
      </c>
      <c r="Y505" s="1">
        <f t="shared" si="67"/>
        <v>0</v>
      </c>
      <c r="Z505" s="1">
        <f t="shared" si="68"/>
        <v>0</v>
      </c>
      <c r="AA505" s="1">
        <f t="shared" si="69"/>
        <v>-2.7946206915657967E-2</v>
      </c>
      <c r="AB505" s="1">
        <f t="shared" si="70"/>
        <v>4.6480344812152907E-2</v>
      </c>
      <c r="AC505" s="1">
        <f t="shared" si="71"/>
        <v>1.7187241290230304E-2</v>
      </c>
      <c r="AD505" s="1" t="b">
        <f t="shared" si="72"/>
        <v>1</v>
      </c>
    </row>
    <row r="506" spans="1:30" s="3" customFormat="1" ht="13.5" customHeight="1" x14ac:dyDescent="0.2">
      <c r="A506" s="13"/>
      <c r="B506" s="15" t="s">
        <v>2</v>
      </c>
      <c r="C506" s="11">
        <v>0</v>
      </c>
      <c r="D506" s="11">
        <v>0</v>
      </c>
      <c r="E506" s="11">
        <v>0</v>
      </c>
      <c r="F506" s="11">
        <v>0</v>
      </c>
      <c r="G506" s="11">
        <v>0</v>
      </c>
      <c r="H506" s="11">
        <v>0</v>
      </c>
      <c r="I506" s="11">
        <v>0</v>
      </c>
      <c r="J506" s="11">
        <v>0</v>
      </c>
      <c r="K506" s="61"/>
      <c r="L506" s="95"/>
      <c r="M506" s="96" t="s">
        <v>2</v>
      </c>
      <c r="N506" s="98">
        <v>0</v>
      </c>
      <c r="O506" s="98">
        <v>0</v>
      </c>
      <c r="P506" s="98">
        <v>0</v>
      </c>
      <c r="Q506" s="98">
        <v>0</v>
      </c>
      <c r="R506" s="95"/>
      <c r="S506" s="98">
        <v>0</v>
      </c>
      <c r="T506" s="98">
        <v>0</v>
      </c>
      <c r="U506" s="98">
        <v>0</v>
      </c>
      <c r="V506" s="1">
        <f t="shared" si="64"/>
        <v>0</v>
      </c>
      <c r="W506" s="1">
        <f t="shared" si="65"/>
        <v>0</v>
      </c>
      <c r="X506" s="1">
        <f t="shared" si="66"/>
        <v>0</v>
      </c>
      <c r="Y506" s="1">
        <f t="shared" si="67"/>
        <v>0</v>
      </c>
      <c r="Z506" s="1">
        <f t="shared" si="68"/>
        <v>0</v>
      </c>
      <c r="AA506" s="1">
        <f t="shared" si="69"/>
        <v>0</v>
      </c>
      <c r="AB506" s="1">
        <f t="shared" si="70"/>
        <v>0</v>
      </c>
      <c r="AC506" s="1">
        <f t="shared" si="71"/>
        <v>0</v>
      </c>
      <c r="AD506" s="1" t="b">
        <f t="shared" si="72"/>
        <v>1</v>
      </c>
    </row>
    <row r="507" spans="1:30" s="3" customFormat="1" ht="13.5" customHeight="1" x14ac:dyDescent="0.2">
      <c r="A507" s="13"/>
      <c r="B507" s="14" t="s">
        <v>34</v>
      </c>
      <c r="C507" s="9">
        <v>141101.61900000001</v>
      </c>
      <c r="D507" s="9">
        <v>11343.42</v>
      </c>
      <c r="E507" s="9">
        <v>23148.526999999998</v>
      </c>
      <c r="F507" s="9">
        <v>34470.497000000003</v>
      </c>
      <c r="G507" s="9">
        <v>0</v>
      </c>
      <c r="H507" s="9">
        <v>3980.1309700000002</v>
      </c>
      <c r="I507" s="9">
        <v>12745.0291</v>
      </c>
      <c r="J507" s="9">
        <v>18563.709738275862</v>
      </c>
      <c r="K507" s="61"/>
      <c r="L507" s="95"/>
      <c r="M507" s="92" t="s">
        <v>34</v>
      </c>
      <c r="N507" s="93">
        <v>141101.6</v>
      </c>
      <c r="O507" s="93">
        <v>11343.4</v>
      </c>
      <c r="P507" s="93">
        <v>23148.5</v>
      </c>
      <c r="Q507" s="93">
        <v>34470.5</v>
      </c>
      <c r="R507" s="95"/>
      <c r="S507" s="93">
        <v>3980.1</v>
      </c>
      <c r="T507" s="93">
        <v>12745</v>
      </c>
      <c r="U507" s="93">
        <v>18563.7</v>
      </c>
      <c r="V507" s="1">
        <f t="shared" si="64"/>
        <v>1.9000000000232831E-2</v>
      </c>
      <c r="W507" s="1">
        <f t="shared" si="65"/>
        <v>2.0000000000436557E-2</v>
      </c>
      <c r="X507" s="1">
        <f t="shared" si="66"/>
        <v>2.6999999998224666E-2</v>
      </c>
      <c r="Y507" s="1">
        <f t="shared" si="67"/>
        <v>-2.9999999969732016E-3</v>
      </c>
      <c r="Z507" s="1">
        <f t="shared" si="68"/>
        <v>0</v>
      </c>
      <c r="AA507" s="1">
        <f t="shared" si="69"/>
        <v>3.0970000000252185E-2</v>
      </c>
      <c r="AB507" s="1">
        <f t="shared" si="70"/>
        <v>2.9099999999743886E-2</v>
      </c>
      <c r="AC507" s="1">
        <f t="shared" si="71"/>
        <v>9.7382758613093756E-3</v>
      </c>
      <c r="AD507" s="1" t="b">
        <f t="shared" si="72"/>
        <v>1</v>
      </c>
    </row>
    <row r="508" spans="1:30" s="3" customFormat="1" ht="13.5" customHeight="1" x14ac:dyDescent="0.2">
      <c r="A508" s="13"/>
      <c r="B508" s="15" t="s">
        <v>0</v>
      </c>
      <c r="C508" s="11">
        <v>141101.61900000001</v>
      </c>
      <c r="D508" s="11">
        <v>11343.42</v>
      </c>
      <c r="E508" s="11">
        <v>23148.526999999998</v>
      </c>
      <c r="F508" s="11">
        <v>34470.497000000003</v>
      </c>
      <c r="G508" s="11">
        <v>0</v>
      </c>
      <c r="H508" s="11">
        <v>3980.1309700000002</v>
      </c>
      <c r="I508" s="11">
        <v>12745.0291</v>
      </c>
      <c r="J508" s="11">
        <v>18563.709738275862</v>
      </c>
      <c r="K508" s="61"/>
      <c r="L508" s="95"/>
      <c r="M508" s="96" t="s">
        <v>0</v>
      </c>
      <c r="N508" s="97">
        <v>141101.6</v>
      </c>
      <c r="O508" s="97">
        <v>11343.4</v>
      </c>
      <c r="P508" s="97">
        <v>23148.5</v>
      </c>
      <c r="Q508" s="97">
        <v>34470.5</v>
      </c>
      <c r="R508" s="95"/>
      <c r="S508" s="97">
        <v>3980.1</v>
      </c>
      <c r="T508" s="97">
        <v>12745</v>
      </c>
      <c r="U508" s="97">
        <v>18563.7</v>
      </c>
      <c r="V508" s="1">
        <f t="shared" si="64"/>
        <v>1.9000000000232831E-2</v>
      </c>
      <c r="W508" s="1">
        <f t="shared" si="65"/>
        <v>2.0000000000436557E-2</v>
      </c>
      <c r="X508" s="1">
        <f t="shared" si="66"/>
        <v>2.6999999998224666E-2</v>
      </c>
      <c r="Y508" s="1">
        <f t="shared" si="67"/>
        <v>-2.9999999969732016E-3</v>
      </c>
      <c r="Z508" s="1">
        <f t="shared" si="68"/>
        <v>0</v>
      </c>
      <c r="AA508" s="1">
        <f t="shared" si="69"/>
        <v>3.0970000000252185E-2</v>
      </c>
      <c r="AB508" s="1">
        <f t="shared" si="70"/>
        <v>2.9099999999743886E-2</v>
      </c>
      <c r="AC508" s="1">
        <f t="shared" si="71"/>
        <v>9.7382758613093756E-3</v>
      </c>
      <c r="AD508" s="1" t="b">
        <f t="shared" si="72"/>
        <v>1</v>
      </c>
    </row>
    <row r="509" spans="1:30" s="3" customFormat="1" ht="13.5" customHeight="1" x14ac:dyDescent="0.2">
      <c r="A509" s="13"/>
      <c r="B509" s="15" t="s">
        <v>2</v>
      </c>
      <c r="C509" s="11">
        <v>0</v>
      </c>
      <c r="D509" s="11">
        <v>0</v>
      </c>
      <c r="E509" s="11">
        <v>0</v>
      </c>
      <c r="F509" s="11">
        <v>0</v>
      </c>
      <c r="G509" s="11">
        <v>0</v>
      </c>
      <c r="H509" s="11">
        <v>0</v>
      </c>
      <c r="I509" s="11">
        <v>0</v>
      </c>
      <c r="J509" s="11">
        <v>0</v>
      </c>
      <c r="K509" s="61"/>
      <c r="L509" s="95"/>
      <c r="M509" s="96" t="s">
        <v>2</v>
      </c>
      <c r="N509" s="98">
        <v>0</v>
      </c>
      <c r="O509" s="98">
        <v>0</v>
      </c>
      <c r="P509" s="98">
        <v>0</v>
      </c>
      <c r="Q509" s="98">
        <v>0</v>
      </c>
      <c r="R509" s="95"/>
      <c r="S509" s="98">
        <v>0</v>
      </c>
      <c r="T509" s="98">
        <v>0</v>
      </c>
      <c r="U509" s="98">
        <v>0</v>
      </c>
      <c r="V509" s="1">
        <f t="shared" si="64"/>
        <v>0</v>
      </c>
      <c r="W509" s="1">
        <f t="shared" si="65"/>
        <v>0</v>
      </c>
      <c r="X509" s="1">
        <f t="shared" si="66"/>
        <v>0</v>
      </c>
      <c r="Y509" s="1">
        <f t="shared" si="67"/>
        <v>0</v>
      </c>
      <c r="Z509" s="1">
        <f t="shared" si="68"/>
        <v>0</v>
      </c>
      <c r="AA509" s="1">
        <f t="shared" si="69"/>
        <v>0</v>
      </c>
      <c r="AB509" s="1">
        <f t="shared" si="70"/>
        <v>0</v>
      </c>
      <c r="AC509" s="1">
        <f t="shared" si="71"/>
        <v>0</v>
      </c>
      <c r="AD509" s="1" t="b">
        <f t="shared" si="72"/>
        <v>1</v>
      </c>
    </row>
    <row r="510" spans="1:30" s="3" customFormat="1" ht="21" customHeight="1" x14ac:dyDescent="0.2">
      <c r="A510" s="13"/>
      <c r="B510" s="14" t="s">
        <v>127</v>
      </c>
      <c r="C510" s="9">
        <v>6270</v>
      </c>
      <c r="D510" s="9">
        <v>320</v>
      </c>
      <c r="E510" s="9">
        <v>654.70000000000005</v>
      </c>
      <c r="F510" s="9">
        <v>1004.7</v>
      </c>
      <c r="G510" s="9">
        <v>0</v>
      </c>
      <c r="H510" s="9">
        <v>0</v>
      </c>
      <c r="I510" s="9">
        <v>0</v>
      </c>
      <c r="J510" s="9">
        <v>105.27200000000001</v>
      </c>
      <c r="K510" s="61"/>
      <c r="L510" s="95"/>
      <c r="M510" s="92" t="s">
        <v>127</v>
      </c>
      <c r="N510" s="93">
        <v>6270</v>
      </c>
      <c r="O510" s="94">
        <v>320</v>
      </c>
      <c r="P510" s="94">
        <v>654.70000000000005</v>
      </c>
      <c r="Q510" s="93">
        <v>1004.7</v>
      </c>
      <c r="R510" s="95"/>
      <c r="S510" s="94">
        <v>0</v>
      </c>
      <c r="T510" s="94">
        <v>0</v>
      </c>
      <c r="U510" s="94">
        <v>105.3</v>
      </c>
      <c r="V510" s="1">
        <f t="shared" si="64"/>
        <v>0</v>
      </c>
      <c r="W510" s="1">
        <f t="shared" si="65"/>
        <v>0</v>
      </c>
      <c r="X510" s="1">
        <f t="shared" si="66"/>
        <v>0</v>
      </c>
      <c r="Y510" s="1">
        <f t="shared" si="67"/>
        <v>0</v>
      </c>
      <c r="Z510" s="1">
        <f t="shared" si="68"/>
        <v>0</v>
      </c>
      <c r="AA510" s="1">
        <f t="shared" si="69"/>
        <v>0</v>
      </c>
      <c r="AB510" s="1">
        <f t="shared" si="70"/>
        <v>0</v>
      </c>
      <c r="AC510" s="1">
        <f t="shared" si="71"/>
        <v>-2.7999999999991587E-2</v>
      </c>
      <c r="AD510" s="1" t="b">
        <f t="shared" si="72"/>
        <v>1</v>
      </c>
    </row>
    <row r="511" spans="1:30" s="3" customFormat="1" ht="13.5" customHeight="1" x14ac:dyDescent="0.2">
      <c r="A511" s="13"/>
      <c r="B511" s="15" t="s">
        <v>0</v>
      </c>
      <c r="C511" s="11">
        <v>6270</v>
      </c>
      <c r="D511" s="11">
        <v>320</v>
      </c>
      <c r="E511" s="11">
        <v>654.70000000000005</v>
      </c>
      <c r="F511" s="11">
        <v>1004.7</v>
      </c>
      <c r="G511" s="11">
        <v>0</v>
      </c>
      <c r="H511" s="11">
        <v>0</v>
      </c>
      <c r="I511" s="11">
        <v>0</v>
      </c>
      <c r="J511" s="11">
        <v>105.27200000000001</v>
      </c>
      <c r="K511" s="61"/>
      <c r="L511" s="95"/>
      <c r="M511" s="96" t="s">
        <v>0</v>
      </c>
      <c r="N511" s="97">
        <v>6270</v>
      </c>
      <c r="O511" s="98">
        <v>320</v>
      </c>
      <c r="P511" s="98">
        <v>654.70000000000005</v>
      </c>
      <c r="Q511" s="97">
        <v>1004.7</v>
      </c>
      <c r="R511" s="95"/>
      <c r="S511" s="98">
        <v>0</v>
      </c>
      <c r="T511" s="98">
        <v>0</v>
      </c>
      <c r="U511" s="98">
        <v>105.3</v>
      </c>
      <c r="V511" s="1">
        <f t="shared" si="64"/>
        <v>0</v>
      </c>
      <c r="W511" s="1">
        <f t="shared" si="65"/>
        <v>0</v>
      </c>
      <c r="X511" s="1">
        <f t="shared" si="66"/>
        <v>0</v>
      </c>
      <c r="Y511" s="1">
        <f t="shared" si="67"/>
        <v>0</v>
      </c>
      <c r="Z511" s="1">
        <f t="shared" si="68"/>
        <v>0</v>
      </c>
      <c r="AA511" s="1">
        <f t="shared" si="69"/>
        <v>0</v>
      </c>
      <c r="AB511" s="1">
        <f t="shared" si="70"/>
        <v>0</v>
      </c>
      <c r="AC511" s="1">
        <f t="shared" si="71"/>
        <v>-2.7999999999991587E-2</v>
      </c>
      <c r="AD511" s="1" t="b">
        <f t="shared" si="72"/>
        <v>1</v>
      </c>
    </row>
    <row r="512" spans="1:30" s="3" customFormat="1" ht="13.5" customHeight="1" x14ac:dyDescent="0.2">
      <c r="A512" s="13"/>
      <c r="B512" s="15" t="s">
        <v>2</v>
      </c>
      <c r="C512" s="11">
        <v>0</v>
      </c>
      <c r="D512" s="11">
        <v>0</v>
      </c>
      <c r="E512" s="11">
        <v>0</v>
      </c>
      <c r="F512" s="11">
        <v>0</v>
      </c>
      <c r="G512" s="11">
        <v>0</v>
      </c>
      <c r="H512" s="11">
        <v>0</v>
      </c>
      <c r="I512" s="11">
        <v>0</v>
      </c>
      <c r="J512" s="11">
        <v>0</v>
      </c>
      <c r="K512" s="61"/>
      <c r="L512" s="95"/>
      <c r="M512" s="96" t="s">
        <v>2</v>
      </c>
      <c r="N512" s="98">
        <v>0</v>
      </c>
      <c r="O512" s="98">
        <v>0</v>
      </c>
      <c r="P512" s="98">
        <v>0</v>
      </c>
      <c r="Q512" s="98">
        <v>0</v>
      </c>
      <c r="R512" s="95"/>
      <c r="S512" s="98">
        <v>0</v>
      </c>
      <c r="T512" s="98">
        <v>0</v>
      </c>
      <c r="U512" s="98">
        <v>0</v>
      </c>
      <c r="V512" s="1">
        <f t="shared" si="64"/>
        <v>0</v>
      </c>
      <c r="W512" s="1">
        <f t="shared" si="65"/>
        <v>0</v>
      </c>
      <c r="X512" s="1">
        <f t="shared" si="66"/>
        <v>0</v>
      </c>
      <c r="Y512" s="1">
        <f t="shared" si="67"/>
        <v>0</v>
      </c>
      <c r="Z512" s="1">
        <f t="shared" si="68"/>
        <v>0</v>
      </c>
      <c r="AA512" s="1">
        <f t="shared" si="69"/>
        <v>0</v>
      </c>
      <c r="AB512" s="1">
        <f t="shared" si="70"/>
        <v>0</v>
      </c>
      <c r="AC512" s="1">
        <f t="shared" si="71"/>
        <v>0</v>
      </c>
      <c r="AD512" s="1" t="b">
        <f t="shared" si="72"/>
        <v>1</v>
      </c>
    </row>
    <row r="513" spans="1:30" s="3" customFormat="1" ht="24.75" x14ac:dyDescent="0.2">
      <c r="A513" s="13"/>
      <c r="B513" s="14" t="s">
        <v>265</v>
      </c>
      <c r="C513" s="9">
        <v>212.102</v>
      </c>
      <c r="D513" s="9">
        <v>99.444999999999993</v>
      </c>
      <c r="E513" s="9">
        <v>129.852</v>
      </c>
      <c r="F513" s="9">
        <v>132.25899999999999</v>
      </c>
      <c r="G513" s="9">
        <v>0</v>
      </c>
      <c r="H513" s="9">
        <v>79.995919999999998</v>
      </c>
      <c r="I513" s="9">
        <v>81.642150000000001</v>
      </c>
      <c r="J513" s="9">
        <v>109.95675</v>
      </c>
      <c r="K513" s="61"/>
      <c r="L513" s="95"/>
      <c r="M513" s="92" t="s">
        <v>265</v>
      </c>
      <c r="N513" s="94">
        <v>212.1</v>
      </c>
      <c r="O513" s="94">
        <v>99.4</v>
      </c>
      <c r="P513" s="94">
        <v>129.9</v>
      </c>
      <c r="Q513" s="94">
        <v>132.30000000000001</v>
      </c>
      <c r="R513" s="95"/>
      <c r="S513" s="94">
        <v>80</v>
      </c>
      <c r="T513" s="94">
        <v>81.599999999999994</v>
      </c>
      <c r="U513" s="94">
        <v>110</v>
      </c>
      <c r="V513" s="1">
        <f t="shared" si="64"/>
        <v>2.0000000000095497E-3</v>
      </c>
      <c r="W513" s="1">
        <f t="shared" si="65"/>
        <v>4.4999999999987494E-2</v>
      </c>
      <c r="X513" s="1">
        <f t="shared" si="66"/>
        <v>-4.8000000000001819E-2</v>
      </c>
      <c r="Y513" s="1">
        <f t="shared" si="67"/>
        <v>-4.1000000000025238E-2</v>
      </c>
      <c r="Z513" s="1">
        <f t="shared" si="68"/>
        <v>0</v>
      </c>
      <c r="AA513" s="1">
        <f t="shared" si="69"/>
        <v>-4.0800000000018599E-3</v>
      </c>
      <c r="AB513" s="1">
        <f t="shared" si="70"/>
        <v>4.2150000000006571E-2</v>
      </c>
      <c r="AC513" s="1">
        <f t="shared" si="71"/>
        <v>-4.3250000000000455E-2</v>
      </c>
      <c r="AD513" s="1" t="b">
        <f t="shared" si="72"/>
        <v>1</v>
      </c>
    </row>
    <row r="514" spans="1:30" s="3" customFormat="1" ht="13.5" customHeight="1" x14ac:dyDescent="0.2">
      <c r="A514" s="13"/>
      <c r="B514" s="15" t="s">
        <v>0</v>
      </c>
      <c r="C514" s="11">
        <v>212.102</v>
      </c>
      <c r="D514" s="11">
        <v>99.444999999999993</v>
      </c>
      <c r="E514" s="11">
        <v>129.852</v>
      </c>
      <c r="F514" s="11">
        <v>132.25899999999999</v>
      </c>
      <c r="G514" s="11">
        <v>0</v>
      </c>
      <c r="H514" s="11">
        <v>79.995919999999998</v>
      </c>
      <c r="I514" s="11">
        <v>81.642150000000001</v>
      </c>
      <c r="J514" s="11">
        <v>109.95675</v>
      </c>
      <c r="K514" s="61"/>
      <c r="L514" s="95"/>
      <c r="M514" s="96" t="s">
        <v>0</v>
      </c>
      <c r="N514" s="98">
        <v>212.1</v>
      </c>
      <c r="O514" s="98">
        <v>99.4</v>
      </c>
      <c r="P514" s="98">
        <v>129.9</v>
      </c>
      <c r="Q514" s="98">
        <v>132.30000000000001</v>
      </c>
      <c r="R514" s="95"/>
      <c r="S514" s="98">
        <v>80</v>
      </c>
      <c r="T514" s="98">
        <v>81.599999999999994</v>
      </c>
      <c r="U514" s="98">
        <v>110</v>
      </c>
      <c r="V514" s="1">
        <f t="shared" si="64"/>
        <v>2.0000000000095497E-3</v>
      </c>
      <c r="W514" s="1">
        <f t="shared" si="65"/>
        <v>4.4999999999987494E-2</v>
      </c>
      <c r="X514" s="1">
        <f t="shared" si="66"/>
        <v>-4.8000000000001819E-2</v>
      </c>
      <c r="Y514" s="1">
        <f t="shared" si="67"/>
        <v>-4.1000000000025238E-2</v>
      </c>
      <c r="Z514" s="1">
        <f t="shared" si="68"/>
        <v>0</v>
      </c>
      <c r="AA514" s="1">
        <f t="shared" si="69"/>
        <v>-4.0800000000018599E-3</v>
      </c>
      <c r="AB514" s="1">
        <f t="shared" si="70"/>
        <v>4.2150000000006571E-2</v>
      </c>
      <c r="AC514" s="1">
        <f t="shared" si="71"/>
        <v>-4.3250000000000455E-2</v>
      </c>
      <c r="AD514" s="1" t="b">
        <f t="shared" si="72"/>
        <v>1</v>
      </c>
    </row>
    <row r="515" spans="1:30" s="3" customFormat="1" ht="13.5" customHeight="1" thickBot="1" x14ac:dyDescent="0.25">
      <c r="A515" s="13"/>
      <c r="B515" s="15" t="s">
        <v>2</v>
      </c>
      <c r="C515" s="11">
        <v>0</v>
      </c>
      <c r="D515" s="11">
        <v>0</v>
      </c>
      <c r="E515" s="11">
        <v>0</v>
      </c>
      <c r="F515" s="11">
        <v>0</v>
      </c>
      <c r="G515" s="11">
        <v>0</v>
      </c>
      <c r="H515" s="11">
        <v>0</v>
      </c>
      <c r="I515" s="11">
        <v>0</v>
      </c>
      <c r="J515" s="11">
        <v>0</v>
      </c>
      <c r="K515" s="61"/>
      <c r="L515" s="103"/>
      <c r="M515" s="104" t="s">
        <v>2</v>
      </c>
      <c r="N515" s="105">
        <v>0</v>
      </c>
      <c r="O515" s="105">
        <v>0</v>
      </c>
      <c r="P515" s="105">
        <v>0</v>
      </c>
      <c r="Q515" s="105">
        <v>0</v>
      </c>
      <c r="R515" s="103"/>
      <c r="S515" s="105">
        <v>0</v>
      </c>
      <c r="T515" s="105">
        <v>0</v>
      </c>
      <c r="U515" s="105">
        <v>0</v>
      </c>
      <c r="V515" s="1">
        <f t="shared" si="64"/>
        <v>0</v>
      </c>
      <c r="W515" s="1">
        <f t="shared" si="65"/>
        <v>0</v>
      </c>
      <c r="X515" s="1">
        <f t="shared" si="66"/>
        <v>0</v>
      </c>
      <c r="Y515" s="1">
        <f t="shared" si="67"/>
        <v>0</v>
      </c>
      <c r="Z515" s="1">
        <f t="shared" si="68"/>
        <v>0</v>
      </c>
      <c r="AA515" s="1">
        <f t="shared" si="69"/>
        <v>0</v>
      </c>
      <c r="AB515" s="1">
        <f t="shared" si="70"/>
        <v>0</v>
      </c>
      <c r="AC515" s="1">
        <f t="shared" si="71"/>
        <v>0</v>
      </c>
      <c r="AD515" s="1" t="b">
        <f t="shared" si="72"/>
        <v>1</v>
      </c>
    </row>
    <row r="516" spans="1:30" ht="13.5" customHeight="1" thickTop="1" x14ac:dyDescent="0.2">
      <c r="A516" s="13" t="s">
        <v>162</v>
      </c>
      <c r="B516" s="6" t="s">
        <v>17</v>
      </c>
      <c r="K516" s="61"/>
      <c r="L516" s="88">
        <v>20</v>
      </c>
      <c r="M516" s="88" t="s">
        <v>17</v>
      </c>
      <c r="N516" s="101"/>
      <c r="O516" s="101"/>
      <c r="P516" s="101"/>
      <c r="Q516" s="101"/>
      <c r="R516" s="101"/>
      <c r="S516" s="101"/>
      <c r="T516" s="101"/>
      <c r="U516" s="101"/>
      <c r="V516" s="1">
        <f t="shared" si="64"/>
        <v>0</v>
      </c>
      <c r="W516" s="1">
        <f t="shared" si="65"/>
        <v>0</v>
      </c>
      <c r="X516" s="1">
        <f t="shared" si="66"/>
        <v>0</v>
      </c>
      <c r="Y516" s="1">
        <f t="shared" si="67"/>
        <v>0</v>
      </c>
      <c r="Z516" s="1">
        <f t="shared" si="68"/>
        <v>0</v>
      </c>
      <c r="AA516" s="1">
        <f t="shared" si="69"/>
        <v>0</v>
      </c>
      <c r="AB516" s="1">
        <f t="shared" si="70"/>
        <v>0</v>
      </c>
      <c r="AC516" s="1">
        <f t="shared" si="71"/>
        <v>0</v>
      </c>
      <c r="AD516" s="1" t="b">
        <f t="shared" si="72"/>
        <v>1</v>
      </c>
    </row>
    <row r="517" spans="1:30" ht="13.5" customHeight="1" x14ac:dyDescent="0.2">
      <c r="A517" s="13"/>
      <c r="B517" s="14" t="s">
        <v>21</v>
      </c>
      <c r="C517" s="9">
        <v>737895.21886000002</v>
      </c>
      <c r="D517" s="9">
        <v>15589.647714848485</v>
      </c>
      <c r="E517" s="9">
        <v>33136.957659696971</v>
      </c>
      <c r="F517" s="9">
        <v>54585.666994545449</v>
      </c>
      <c r="G517" s="9">
        <v>0</v>
      </c>
      <c r="H517" s="9">
        <v>2881.7413348484852</v>
      </c>
      <c r="I517" s="9">
        <v>5763.4826696969703</v>
      </c>
      <c r="J517" s="9">
        <v>30524.863924545451</v>
      </c>
      <c r="K517" s="61"/>
      <c r="L517" s="95"/>
      <c r="M517" s="92" t="s">
        <v>21</v>
      </c>
      <c r="N517" s="93">
        <v>737895.2</v>
      </c>
      <c r="O517" s="93">
        <v>15589.6</v>
      </c>
      <c r="P517" s="93">
        <v>33137</v>
      </c>
      <c r="Q517" s="93">
        <v>54585.7</v>
      </c>
      <c r="R517" s="95"/>
      <c r="S517" s="93">
        <v>2881.7</v>
      </c>
      <c r="T517" s="93">
        <v>5763.5</v>
      </c>
      <c r="U517" s="93">
        <v>30524.9</v>
      </c>
      <c r="V517" s="1">
        <f t="shared" si="64"/>
        <v>1.8860000069253147E-2</v>
      </c>
      <c r="W517" s="1">
        <f t="shared" si="65"/>
        <v>4.7714848484247341E-2</v>
      </c>
      <c r="X517" s="1">
        <f t="shared" si="66"/>
        <v>-4.2340303029050119E-2</v>
      </c>
      <c r="Y517" s="1">
        <f t="shared" si="67"/>
        <v>-3.3005454548401758E-2</v>
      </c>
      <c r="Z517" s="1">
        <f t="shared" si="68"/>
        <v>0</v>
      </c>
      <c r="AA517" s="1">
        <f t="shared" si="69"/>
        <v>4.133484848534863E-2</v>
      </c>
      <c r="AB517" s="1">
        <f t="shared" si="70"/>
        <v>-1.7330303029666538E-2</v>
      </c>
      <c r="AC517" s="1">
        <f t="shared" si="71"/>
        <v>-3.6075454550882569E-2</v>
      </c>
      <c r="AD517" s="1" t="b">
        <f t="shared" si="72"/>
        <v>1</v>
      </c>
    </row>
    <row r="518" spans="1:30" ht="13.5" customHeight="1" x14ac:dyDescent="0.2">
      <c r="A518" s="13"/>
      <c r="B518" s="10" t="s">
        <v>0</v>
      </c>
      <c r="C518" s="11">
        <v>737895.21886000002</v>
      </c>
      <c r="D518" s="11">
        <v>15589.647714848485</v>
      </c>
      <c r="E518" s="11">
        <v>33136.957659696971</v>
      </c>
      <c r="F518" s="11">
        <v>54585.666994545449</v>
      </c>
      <c r="G518" s="11">
        <v>0</v>
      </c>
      <c r="H518" s="11">
        <v>2881.7413348484852</v>
      </c>
      <c r="I518" s="11">
        <v>5763.4826696969703</v>
      </c>
      <c r="J518" s="11">
        <v>30524.863924545451</v>
      </c>
      <c r="K518" s="61"/>
      <c r="L518" s="95"/>
      <c r="M518" s="96" t="s">
        <v>0</v>
      </c>
      <c r="N518" s="97">
        <v>737895.2</v>
      </c>
      <c r="O518" s="97">
        <v>15589.6</v>
      </c>
      <c r="P518" s="97">
        <v>33137</v>
      </c>
      <c r="Q518" s="97">
        <v>54585.7</v>
      </c>
      <c r="R518" s="95"/>
      <c r="S518" s="97">
        <v>2881.7</v>
      </c>
      <c r="T518" s="97">
        <v>5763.5</v>
      </c>
      <c r="U518" s="97">
        <v>30524.9</v>
      </c>
      <c r="V518" s="1">
        <f t="shared" si="64"/>
        <v>1.8860000069253147E-2</v>
      </c>
      <c r="W518" s="1">
        <f t="shared" si="65"/>
        <v>4.7714848484247341E-2</v>
      </c>
      <c r="X518" s="1">
        <f t="shared" si="66"/>
        <v>-4.2340303029050119E-2</v>
      </c>
      <c r="Y518" s="1">
        <f t="shared" si="67"/>
        <v>-3.3005454548401758E-2</v>
      </c>
      <c r="Z518" s="1">
        <f t="shared" si="68"/>
        <v>0</v>
      </c>
      <c r="AA518" s="1">
        <f t="shared" si="69"/>
        <v>4.133484848534863E-2</v>
      </c>
      <c r="AB518" s="1">
        <f t="shared" si="70"/>
        <v>-1.7330303029666538E-2</v>
      </c>
      <c r="AC518" s="1">
        <f t="shared" si="71"/>
        <v>-3.6075454550882569E-2</v>
      </c>
      <c r="AD518" s="1" t="b">
        <f t="shared" si="72"/>
        <v>1</v>
      </c>
    </row>
    <row r="519" spans="1:30" ht="13.5" customHeight="1" x14ac:dyDescent="0.2">
      <c r="A519" s="5"/>
      <c r="B519" s="10" t="s">
        <v>2</v>
      </c>
      <c r="C519" s="11">
        <v>0</v>
      </c>
      <c r="D519" s="11">
        <v>0</v>
      </c>
      <c r="E519" s="11">
        <v>0</v>
      </c>
      <c r="F519" s="11">
        <v>0</v>
      </c>
      <c r="G519" s="11">
        <v>0</v>
      </c>
      <c r="H519" s="11">
        <v>0</v>
      </c>
      <c r="I519" s="11">
        <v>0</v>
      </c>
      <c r="J519" s="11">
        <v>0</v>
      </c>
      <c r="K519" s="61"/>
      <c r="L519" s="95"/>
      <c r="M519" s="96" t="s">
        <v>2</v>
      </c>
      <c r="N519" s="98">
        <v>0</v>
      </c>
      <c r="O519" s="98">
        <v>0</v>
      </c>
      <c r="P519" s="98">
        <v>0</v>
      </c>
      <c r="Q519" s="98">
        <v>0</v>
      </c>
      <c r="R519" s="95"/>
      <c r="S519" s="98">
        <v>0</v>
      </c>
      <c r="T519" s="98">
        <v>0</v>
      </c>
      <c r="U519" s="98">
        <v>0</v>
      </c>
      <c r="V519" s="1">
        <f t="shared" si="64"/>
        <v>0</v>
      </c>
      <c r="W519" s="1">
        <f t="shared" si="65"/>
        <v>0</v>
      </c>
      <c r="X519" s="1">
        <f t="shared" si="66"/>
        <v>0</v>
      </c>
      <c r="Y519" s="1">
        <f t="shared" si="67"/>
        <v>0</v>
      </c>
      <c r="Z519" s="1">
        <f t="shared" si="68"/>
        <v>0</v>
      </c>
      <c r="AA519" s="1">
        <f t="shared" si="69"/>
        <v>0</v>
      </c>
      <c r="AB519" s="1">
        <f t="shared" si="70"/>
        <v>0</v>
      </c>
      <c r="AC519" s="1">
        <f t="shared" si="71"/>
        <v>0</v>
      </c>
      <c r="AD519" s="1" t="b">
        <f t="shared" si="72"/>
        <v>1</v>
      </c>
    </row>
    <row r="520" spans="1:30" s="3" customFormat="1" ht="20.100000000000001" customHeight="1" x14ac:dyDescent="0.2">
      <c r="A520" s="13"/>
      <c r="B520" s="14" t="s">
        <v>137</v>
      </c>
      <c r="C520" s="9">
        <v>9836.0710600000002</v>
      </c>
      <c r="D520" s="9">
        <v>819.67258833333335</v>
      </c>
      <c r="E520" s="9">
        <v>1639.3451766666667</v>
      </c>
      <c r="F520" s="9">
        <v>2459.0177650000001</v>
      </c>
      <c r="G520" s="9">
        <v>0</v>
      </c>
      <c r="H520" s="9">
        <v>0</v>
      </c>
      <c r="I520" s="9">
        <v>0</v>
      </c>
      <c r="J520" s="9">
        <v>500.08620999999999</v>
      </c>
      <c r="K520" s="61"/>
      <c r="L520" s="95"/>
      <c r="M520" s="92" t="s">
        <v>137</v>
      </c>
      <c r="N520" s="93">
        <v>9836.1</v>
      </c>
      <c r="O520" s="94">
        <v>819.7</v>
      </c>
      <c r="P520" s="93">
        <v>1639.3</v>
      </c>
      <c r="Q520" s="93">
        <v>2459</v>
      </c>
      <c r="R520" s="95"/>
      <c r="S520" s="94">
        <v>0</v>
      </c>
      <c r="T520" s="94">
        <v>0</v>
      </c>
      <c r="U520" s="94">
        <v>500.1</v>
      </c>
      <c r="V520" s="1">
        <f t="shared" ref="V520:V583" si="73">+C520-N520</f>
        <v>-2.8940000000147847E-2</v>
      </c>
      <c r="W520" s="1">
        <f t="shared" ref="W520:W583" si="74">+D520-O520</f>
        <v>-2.7411666666694146E-2</v>
      </c>
      <c r="X520" s="1">
        <f t="shared" ref="X520:X583" si="75">+E520-P520</f>
        <v>4.5176666666748133E-2</v>
      </c>
      <c r="Y520" s="1">
        <f t="shared" ref="Y520:Y583" si="76">+F520-Q520</f>
        <v>1.7765000000053988E-2</v>
      </c>
      <c r="Z520" s="1">
        <f t="shared" ref="Z520:Z583" si="77">+G520-R520</f>
        <v>0</v>
      </c>
      <c r="AA520" s="1">
        <f t="shared" ref="AA520:AA583" si="78">+H520-S520</f>
        <v>0</v>
      </c>
      <c r="AB520" s="1">
        <f t="shared" ref="AB520:AB583" si="79">+I520-T520</f>
        <v>0</v>
      </c>
      <c r="AC520" s="1">
        <f t="shared" ref="AC520:AC583" si="80">+J520-U520</f>
        <v>-1.3790000000028613E-2</v>
      </c>
      <c r="AD520" s="1" t="b">
        <f t="shared" ref="AD520:AD583" si="81">+B520=M520</f>
        <v>1</v>
      </c>
    </row>
    <row r="521" spans="1:30" s="3" customFormat="1" ht="13.5" customHeight="1" x14ac:dyDescent="0.2">
      <c r="A521" s="13"/>
      <c r="B521" s="15" t="s">
        <v>0</v>
      </c>
      <c r="C521" s="11">
        <v>9836.0710600000002</v>
      </c>
      <c r="D521" s="11">
        <v>819.67258833333335</v>
      </c>
      <c r="E521" s="11">
        <v>1639.3451766666667</v>
      </c>
      <c r="F521" s="11">
        <v>2459.0177650000001</v>
      </c>
      <c r="G521" s="11">
        <v>0</v>
      </c>
      <c r="H521" s="11">
        <v>0</v>
      </c>
      <c r="I521" s="11">
        <v>0</v>
      </c>
      <c r="J521" s="11">
        <v>500.08620999999999</v>
      </c>
      <c r="K521" s="61"/>
      <c r="L521" s="95"/>
      <c r="M521" s="96" t="s">
        <v>0</v>
      </c>
      <c r="N521" s="97">
        <v>9836.1</v>
      </c>
      <c r="O521" s="98">
        <v>819.7</v>
      </c>
      <c r="P521" s="97">
        <v>1639.3</v>
      </c>
      <c r="Q521" s="97">
        <v>2459</v>
      </c>
      <c r="R521" s="95"/>
      <c r="S521" s="98">
        <v>0</v>
      </c>
      <c r="T521" s="98">
        <v>0</v>
      </c>
      <c r="U521" s="98">
        <v>500.1</v>
      </c>
      <c r="V521" s="1">
        <f t="shared" si="73"/>
        <v>-2.8940000000147847E-2</v>
      </c>
      <c r="W521" s="1">
        <f t="shared" si="74"/>
        <v>-2.7411666666694146E-2</v>
      </c>
      <c r="X521" s="1">
        <f t="shared" si="75"/>
        <v>4.5176666666748133E-2</v>
      </c>
      <c r="Y521" s="1">
        <f t="shared" si="76"/>
        <v>1.7765000000053988E-2</v>
      </c>
      <c r="Z521" s="1">
        <f t="shared" si="77"/>
        <v>0</v>
      </c>
      <c r="AA521" s="1">
        <f t="shared" si="78"/>
        <v>0</v>
      </c>
      <c r="AB521" s="1">
        <f t="shared" si="79"/>
        <v>0</v>
      </c>
      <c r="AC521" s="1">
        <f t="shared" si="80"/>
        <v>-1.3790000000028613E-2</v>
      </c>
      <c r="AD521" s="1" t="b">
        <f t="shared" si="81"/>
        <v>1</v>
      </c>
    </row>
    <row r="522" spans="1:30" s="3" customFormat="1" ht="13.5" customHeight="1" x14ac:dyDescent="0.2">
      <c r="A522" s="13"/>
      <c r="B522" s="15" t="s">
        <v>2</v>
      </c>
      <c r="C522" s="11">
        <v>0</v>
      </c>
      <c r="D522" s="11">
        <v>0</v>
      </c>
      <c r="E522" s="11">
        <v>0</v>
      </c>
      <c r="F522" s="11">
        <v>0</v>
      </c>
      <c r="G522" s="11">
        <v>0</v>
      </c>
      <c r="H522" s="11">
        <v>0</v>
      </c>
      <c r="I522" s="11">
        <v>0</v>
      </c>
      <c r="J522" s="11">
        <v>0</v>
      </c>
      <c r="K522" s="61"/>
      <c r="L522" s="95"/>
      <c r="M522" s="96" t="s">
        <v>2</v>
      </c>
      <c r="N522" s="98">
        <v>0</v>
      </c>
      <c r="O522" s="98">
        <v>0</v>
      </c>
      <c r="P522" s="98">
        <v>0</v>
      </c>
      <c r="Q522" s="98">
        <v>0</v>
      </c>
      <c r="R522" s="95"/>
      <c r="S522" s="98">
        <v>0</v>
      </c>
      <c r="T522" s="98">
        <v>0</v>
      </c>
      <c r="U522" s="98">
        <v>0</v>
      </c>
      <c r="V522" s="1">
        <f t="shared" si="73"/>
        <v>0</v>
      </c>
      <c r="W522" s="1">
        <f t="shared" si="74"/>
        <v>0</v>
      </c>
      <c r="X522" s="1">
        <f t="shared" si="75"/>
        <v>0</v>
      </c>
      <c r="Y522" s="1">
        <f t="shared" si="76"/>
        <v>0</v>
      </c>
      <c r="Z522" s="1">
        <f t="shared" si="77"/>
        <v>0</v>
      </c>
      <c r="AA522" s="1">
        <f t="shared" si="78"/>
        <v>0</v>
      </c>
      <c r="AB522" s="1">
        <f t="shared" si="79"/>
        <v>0</v>
      </c>
      <c r="AC522" s="1">
        <f t="shared" si="80"/>
        <v>0</v>
      </c>
      <c r="AD522" s="1" t="b">
        <f t="shared" si="81"/>
        <v>1</v>
      </c>
    </row>
    <row r="523" spans="1:30" s="3" customFormat="1" ht="21" customHeight="1" x14ac:dyDescent="0.2">
      <c r="A523" s="13"/>
      <c r="B523" s="14" t="s">
        <v>43</v>
      </c>
      <c r="C523" s="9">
        <v>447899.11710999999</v>
      </c>
      <c r="D523" s="9">
        <v>0</v>
      </c>
      <c r="E523" s="9">
        <v>95</v>
      </c>
      <c r="F523" s="9">
        <v>43009.064840000006</v>
      </c>
      <c r="G523" s="9">
        <v>0</v>
      </c>
      <c r="H523" s="9">
        <v>0</v>
      </c>
      <c r="I523" s="9">
        <v>0</v>
      </c>
      <c r="J523" s="9">
        <v>14849.290509999999</v>
      </c>
      <c r="K523" s="61"/>
      <c r="L523" s="95"/>
      <c r="M523" s="92" t="s">
        <v>43</v>
      </c>
      <c r="N523" s="93">
        <v>447899.1</v>
      </c>
      <c r="O523" s="94">
        <v>0</v>
      </c>
      <c r="P523" s="94">
        <v>95</v>
      </c>
      <c r="Q523" s="93">
        <v>43009.1</v>
      </c>
      <c r="R523" s="95"/>
      <c r="S523" s="94">
        <v>0</v>
      </c>
      <c r="T523" s="94">
        <v>0</v>
      </c>
      <c r="U523" s="93">
        <v>14849.3</v>
      </c>
      <c r="V523" s="1">
        <f t="shared" si="73"/>
        <v>1.7110000015236437E-2</v>
      </c>
      <c r="W523" s="1">
        <f t="shared" si="74"/>
        <v>0</v>
      </c>
      <c r="X523" s="1">
        <f t="shared" si="75"/>
        <v>0</v>
      </c>
      <c r="Y523" s="1">
        <f t="shared" si="76"/>
        <v>-3.5159999992174562E-2</v>
      </c>
      <c r="Z523" s="1">
        <f t="shared" si="77"/>
        <v>0</v>
      </c>
      <c r="AA523" s="1">
        <f t="shared" si="78"/>
        <v>0</v>
      </c>
      <c r="AB523" s="1">
        <f t="shared" si="79"/>
        <v>0</v>
      </c>
      <c r="AC523" s="1">
        <f t="shared" si="80"/>
        <v>-9.4900000003690366E-3</v>
      </c>
      <c r="AD523" s="1" t="b">
        <f t="shared" si="81"/>
        <v>1</v>
      </c>
    </row>
    <row r="524" spans="1:30" s="3" customFormat="1" ht="13.5" customHeight="1" x14ac:dyDescent="0.2">
      <c r="A524" s="13"/>
      <c r="B524" s="15" t="s">
        <v>0</v>
      </c>
      <c r="C524" s="11">
        <v>447899.11710999999</v>
      </c>
      <c r="D524" s="11">
        <v>0</v>
      </c>
      <c r="E524" s="11">
        <v>95</v>
      </c>
      <c r="F524" s="11">
        <v>43009.064840000006</v>
      </c>
      <c r="G524" s="11">
        <v>0</v>
      </c>
      <c r="H524" s="11">
        <v>0</v>
      </c>
      <c r="I524" s="11">
        <v>0</v>
      </c>
      <c r="J524" s="11">
        <v>14849.290509999999</v>
      </c>
      <c r="K524" s="61"/>
      <c r="L524" s="95"/>
      <c r="M524" s="96" t="s">
        <v>0</v>
      </c>
      <c r="N524" s="97">
        <v>447899.1</v>
      </c>
      <c r="O524" s="98">
        <v>0</v>
      </c>
      <c r="P524" s="98">
        <v>95</v>
      </c>
      <c r="Q524" s="97">
        <v>43009.1</v>
      </c>
      <c r="R524" s="95"/>
      <c r="S524" s="98">
        <v>0</v>
      </c>
      <c r="T524" s="98">
        <v>0</v>
      </c>
      <c r="U524" s="97">
        <v>14849.3</v>
      </c>
      <c r="V524" s="1">
        <f t="shared" si="73"/>
        <v>1.7110000015236437E-2</v>
      </c>
      <c r="W524" s="1">
        <f t="shared" si="74"/>
        <v>0</v>
      </c>
      <c r="X524" s="1">
        <f t="shared" si="75"/>
        <v>0</v>
      </c>
      <c r="Y524" s="1">
        <f t="shared" si="76"/>
        <v>-3.5159999992174562E-2</v>
      </c>
      <c r="Z524" s="1">
        <f t="shared" si="77"/>
        <v>0</v>
      </c>
      <c r="AA524" s="1">
        <f t="shared" si="78"/>
        <v>0</v>
      </c>
      <c r="AB524" s="1">
        <f t="shared" si="79"/>
        <v>0</v>
      </c>
      <c r="AC524" s="1">
        <f t="shared" si="80"/>
        <v>-9.4900000003690366E-3</v>
      </c>
      <c r="AD524" s="1" t="b">
        <f t="shared" si="81"/>
        <v>1</v>
      </c>
    </row>
    <row r="525" spans="1:30" s="3" customFormat="1" ht="13.5" customHeight="1" x14ac:dyDescent="0.2">
      <c r="A525" s="13"/>
      <c r="B525" s="15" t="s">
        <v>2</v>
      </c>
      <c r="C525" s="11">
        <v>0</v>
      </c>
      <c r="D525" s="11">
        <v>0</v>
      </c>
      <c r="E525" s="11">
        <v>0</v>
      </c>
      <c r="F525" s="11">
        <v>0</v>
      </c>
      <c r="G525" s="11">
        <v>0</v>
      </c>
      <c r="H525" s="11">
        <v>0</v>
      </c>
      <c r="I525" s="11">
        <v>0</v>
      </c>
      <c r="J525" s="11">
        <v>0</v>
      </c>
      <c r="K525" s="61"/>
      <c r="L525" s="95"/>
      <c r="M525" s="96" t="s">
        <v>2</v>
      </c>
      <c r="N525" s="98">
        <v>0</v>
      </c>
      <c r="O525" s="98">
        <v>0</v>
      </c>
      <c r="P525" s="98">
        <v>0</v>
      </c>
      <c r="Q525" s="98">
        <v>0</v>
      </c>
      <c r="R525" s="95"/>
      <c r="S525" s="98">
        <v>0</v>
      </c>
      <c r="T525" s="98">
        <v>0</v>
      </c>
      <c r="U525" s="98">
        <v>0</v>
      </c>
      <c r="V525" s="1">
        <f t="shared" si="73"/>
        <v>0</v>
      </c>
      <c r="W525" s="1">
        <f t="shared" si="74"/>
        <v>0</v>
      </c>
      <c r="X525" s="1">
        <f t="shared" si="75"/>
        <v>0</v>
      </c>
      <c r="Y525" s="1">
        <f t="shared" si="76"/>
        <v>0</v>
      </c>
      <c r="Z525" s="1">
        <f t="shared" si="77"/>
        <v>0</v>
      </c>
      <c r="AA525" s="1">
        <f t="shared" si="78"/>
        <v>0</v>
      </c>
      <c r="AB525" s="1">
        <f t="shared" si="79"/>
        <v>0</v>
      </c>
      <c r="AC525" s="1">
        <f t="shared" si="80"/>
        <v>0</v>
      </c>
      <c r="AD525" s="1" t="b">
        <f t="shared" si="81"/>
        <v>1</v>
      </c>
    </row>
    <row r="526" spans="1:30" s="3" customFormat="1" ht="13.5" customHeight="1" x14ac:dyDescent="0.2">
      <c r="A526" s="13"/>
      <c r="B526" s="14" t="s">
        <v>119</v>
      </c>
      <c r="C526" s="9">
        <v>3963.431</v>
      </c>
      <c r="D526" s="9">
        <v>487.11695000000009</v>
      </c>
      <c r="E526" s="9">
        <v>974.23390000000018</v>
      </c>
      <c r="F526" s="9">
        <v>1526.1275700000001</v>
      </c>
      <c r="G526" s="9">
        <v>0</v>
      </c>
      <c r="H526" s="9">
        <v>0</v>
      </c>
      <c r="I526" s="9">
        <v>302.01678000000004</v>
      </c>
      <c r="J526" s="9">
        <v>668.81028000000003</v>
      </c>
      <c r="K526" s="61"/>
      <c r="L526" s="95"/>
      <c r="M526" s="92" t="s">
        <v>119</v>
      </c>
      <c r="N526" s="93">
        <v>3963.4</v>
      </c>
      <c r="O526" s="94">
        <v>487.1</v>
      </c>
      <c r="P526" s="94">
        <v>974.2</v>
      </c>
      <c r="Q526" s="93">
        <v>1526.1</v>
      </c>
      <c r="R526" s="95"/>
      <c r="S526" s="94">
        <v>0</v>
      </c>
      <c r="T526" s="94">
        <v>302</v>
      </c>
      <c r="U526" s="94">
        <v>668.8</v>
      </c>
      <c r="V526" s="1">
        <f t="shared" si="73"/>
        <v>3.0999999999949068E-2</v>
      </c>
      <c r="W526" s="1">
        <f t="shared" si="74"/>
        <v>1.6950000000065302E-2</v>
      </c>
      <c r="X526" s="1">
        <f t="shared" si="75"/>
        <v>3.3900000000130603E-2</v>
      </c>
      <c r="Y526" s="1">
        <f t="shared" si="76"/>
        <v>2.757000000019616E-2</v>
      </c>
      <c r="Z526" s="1">
        <f t="shared" si="77"/>
        <v>0</v>
      </c>
      <c r="AA526" s="1">
        <f t="shared" si="78"/>
        <v>0</v>
      </c>
      <c r="AB526" s="1">
        <f t="shared" si="79"/>
        <v>1.6780000000039763E-2</v>
      </c>
      <c r="AC526" s="1">
        <f t="shared" si="80"/>
        <v>1.0280000000079781E-2</v>
      </c>
      <c r="AD526" s="1" t="b">
        <f t="shared" si="81"/>
        <v>1</v>
      </c>
    </row>
    <row r="527" spans="1:30" s="3" customFormat="1" ht="13.5" customHeight="1" x14ac:dyDescent="0.2">
      <c r="A527" s="13"/>
      <c r="B527" s="15" t="s">
        <v>0</v>
      </c>
      <c r="C527" s="11">
        <v>3963.431</v>
      </c>
      <c r="D527" s="11">
        <v>487.11695000000009</v>
      </c>
      <c r="E527" s="11">
        <v>974.23390000000018</v>
      </c>
      <c r="F527" s="11">
        <v>1526.1275700000001</v>
      </c>
      <c r="G527" s="11">
        <v>0</v>
      </c>
      <c r="H527" s="11">
        <v>0</v>
      </c>
      <c r="I527" s="11">
        <v>302.01678000000004</v>
      </c>
      <c r="J527" s="11">
        <v>668.81028000000003</v>
      </c>
      <c r="K527" s="61"/>
      <c r="L527" s="95"/>
      <c r="M527" s="96" t="s">
        <v>0</v>
      </c>
      <c r="N527" s="97">
        <v>3963.4</v>
      </c>
      <c r="O527" s="98">
        <v>487.1</v>
      </c>
      <c r="P527" s="98">
        <v>974.2</v>
      </c>
      <c r="Q527" s="97">
        <v>1526.1</v>
      </c>
      <c r="R527" s="95"/>
      <c r="S527" s="98">
        <v>0</v>
      </c>
      <c r="T527" s="98">
        <v>302</v>
      </c>
      <c r="U527" s="98">
        <v>668.8</v>
      </c>
      <c r="V527" s="1">
        <f t="shared" si="73"/>
        <v>3.0999999999949068E-2</v>
      </c>
      <c r="W527" s="1">
        <f t="shared" si="74"/>
        <v>1.6950000000065302E-2</v>
      </c>
      <c r="X527" s="1">
        <f t="shared" si="75"/>
        <v>3.3900000000130603E-2</v>
      </c>
      <c r="Y527" s="1">
        <f t="shared" si="76"/>
        <v>2.757000000019616E-2</v>
      </c>
      <c r="Z527" s="1">
        <f t="shared" si="77"/>
        <v>0</v>
      </c>
      <c r="AA527" s="1">
        <f t="shared" si="78"/>
        <v>0</v>
      </c>
      <c r="AB527" s="1">
        <f t="shared" si="79"/>
        <v>1.6780000000039763E-2</v>
      </c>
      <c r="AC527" s="1">
        <f t="shared" si="80"/>
        <v>1.0280000000079781E-2</v>
      </c>
      <c r="AD527" s="1" t="b">
        <f t="shared" si="81"/>
        <v>1</v>
      </c>
    </row>
    <row r="528" spans="1:30" s="3" customFormat="1" ht="13.5" customHeight="1" x14ac:dyDescent="0.2">
      <c r="A528" s="13"/>
      <c r="B528" s="15" t="s">
        <v>2</v>
      </c>
      <c r="C528" s="11">
        <v>0</v>
      </c>
      <c r="D528" s="11">
        <v>0</v>
      </c>
      <c r="E528" s="11">
        <v>0</v>
      </c>
      <c r="F528" s="11">
        <v>0</v>
      </c>
      <c r="G528" s="11">
        <v>0</v>
      </c>
      <c r="H528" s="11">
        <v>0</v>
      </c>
      <c r="I528" s="11">
        <v>0</v>
      </c>
      <c r="J528" s="11">
        <v>0</v>
      </c>
      <c r="K528" s="61"/>
      <c r="L528" s="95"/>
      <c r="M528" s="96" t="s">
        <v>2</v>
      </c>
      <c r="N528" s="98">
        <v>0</v>
      </c>
      <c r="O528" s="98">
        <v>0</v>
      </c>
      <c r="P528" s="98">
        <v>0</v>
      </c>
      <c r="Q528" s="98">
        <v>0</v>
      </c>
      <c r="R528" s="95"/>
      <c r="S528" s="98">
        <v>0</v>
      </c>
      <c r="T528" s="98">
        <v>0</v>
      </c>
      <c r="U528" s="98">
        <v>0</v>
      </c>
      <c r="V528" s="1">
        <f t="shared" si="73"/>
        <v>0</v>
      </c>
      <c r="W528" s="1">
        <f t="shared" si="74"/>
        <v>0</v>
      </c>
      <c r="X528" s="1">
        <f t="shared" si="75"/>
        <v>0</v>
      </c>
      <c r="Y528" s="1">
        <f t="shared" si="76"/>
        <v>0</v>
      </c>
      <c r="Z528" s="1">
        <f t="shared" si="77"/>
        <v>0</v>
      </c>
      <c r="AA528" s="1">
        <f t="shared" si="78"/>
        <v>0</v>
      </c>
      <c r="AB528" s="1">
        <f t="shared" si="79"/>
        <v>0</v>
      </c>
      <c r="AC528" s="1">
        <f t="shared" si="80"/>
        <v>0</v>
      </c>
      <c r="AD528" s="1" t="b">
        <f t="shared" si="81"/>
        <v>1</v>
      </c>
    </row>
    <row r="529" spans="1:30" s="3" customFormat="1" ht="21" customHeight="1" x14ac:dyDescent="0.2">
      <c r="A529" s="13"/>
      <c r="B529" s="14" t="s">
        <v>195</v>
      </c>
      <c r="C529" s="9">
        <v>33816.268160000007</v>
      </c>
      <c r="D529" s="9">
        <v>2638.1377000000002</v>
      </c>
      <c r="E529" s="9">
        <v>5264.3124100000005</v>
      </c>
      <c r="F529" s="9">
        <v>7639.2465400000001</v>
      </c>
      <c r="G529" s="9">
        <v>0</v>
      </c>
      <c r="H529" s="9">
        <v>0</v>
      </c>
      <c r="I529" s="9">
        <v>0</v>
      </c>
      <c r="J529" s="9">
        <v>0</v>
      </c>
      <c r="K529" s="61"/>
      <c r="L529" s="95"/>
      <c r="M529" s="92" t="s">
        <v>195</v>
      </c>
      <c r="N529" s="93">
        <v>33816.300000000003</v>
      </c>
      <c r="O529" s="93">
        <v>2638.1</v>
      </c>
      <c r="P529" s="93">
        <v>5264.3</v>
      </c>
      <c r="Q529" s="93">
        <v>7639.2</v>
      </c>
      <c r="R529" s="95"/>
      <c r="S529" s="94">
        <v>0</v>
      </c>
      <c r="T529" s="94">
        <v>0</v>
      </c>
      <c r="U529" s="94">
        <v>0</v>
      </c>
      <c r="V529" s="1">
        <f t="shared" si="73"/>
        <v>-3.1839999996009283E-2</v>
      </c>
      <c r="W529" s="1">
        <f t="shared" si="74"/>
        <v>3.7700000000313594E-2</v>
      </c>
      <c r="X529" s="1">
        <f t="shared" si="75"/>
        <v>1.2410000000272703E-2</v>
      </c>
      <c r="Y529" s="1">
        <f t="shared" si="76"/>
        <v>4.654000000027736E-2</v>
      </c>
      <c r="Z529" s="1">
        <f t="shared" si="77"/>
        <v>0</v>
      </c>
      <c r="AA529" s="1">
        <f t="shared" si="78"/>
        <v>0</v>
      </c>
      <c r="AB529" s="1">
        <f t="shared" si="79"/>
        <v>0</v>
      </c>
      <c r="AC529" s="1">
        <f t="shared" si="80"/>
        <v>0</v>
      </c>
      <c r="AD529" s="1" t="b">
        <f t="shared" si="81"/>
        <v>1</v>
      </c>
    </row>
    <row r="530" spans="1:30" s="3" customFormat="1" ht="13.5" customHeight="1" x14ac:dyDescent="0.2">
      <c r="A530" s="13"/>
      <c r="B530" s="15" t="s">
        <v>0</v>
      </c>
      <c r="C530" s="11">
        <v>33816.268160000007</v>
      </c>
      <c r="D530" s="11">
        <v>2638.1377000000002</v>
      </c>
      <c r="E530" s="11">
        <v>5264.3124100000005</v>
      </c>
      <c r="F530" s="11">
        <v>7639.2465400000001</v>
      </c>
      <c r="G530" s="11">
        <v>0</v>
      </c>
      <c r="H530" s="11">
        <v>0</v>
      </c>
      <c r="I530" s="11">
        <v>0</v>
      </c>
      <c r="J530" s="11">
        <v>0</v>
      </c>
      <c r="K530" s="61">
        <v>0</v>
      </c>
      <c r="L530" s="95"/>
      <c r="M530" s="96" t="s">
        <v>0</v>
      </c>
      <c r="N530" s="97">
        <v>33816.300000000003</v>
      </c>
      <c r="O530" s="97">
        <v>2638.1</v>
      </c>
      <c r="P530" s="97">
        <v>5264.3</v>
      </c>
      <c r="Q530" s="97">
        <v>7639.2</v>
      </c>
      <c r="R530" s="95"/>
      <c r="S530" s="98">
        <v>0</v>
      </c>
      <c r="T530" s="98">
        <v>0</v>
      </c>
      <c r="U530" s="98">
        <v>0</v>
      </c>
      <c r="V530" s="1">
        <f t="shared" si="73"/>
        <v>-3.1839999996009283E-2</v>
      </c>
      <c r="W530" s="1">
        <f t="shared" si="74"/>
        <v>3.7700000000313594E-2</v>
      </c>
      <c r="X530" s="1">
        <f t="shared" si="75"/>
        <v>1.2410000000272703E-2</v>
      </c>
      <c r="Y530" s="1">
        <f t="shared" si="76"/>
        <v>4.654000000027736E-2</v>
      </c>
      <c r="Z530" s="1">
        <f t="shared" si="77"/>
        <v>0</v>
      </c>
      <c r="AA530" s="1">
        <f t="shared" si="78"/>
        <v>0</v>
      </c>
      <c r="AB530" s="1">
        <f t="shared" si="79"/>
        <v>0</v>
      </c>
      <c r="AC530" s="1">
        <f t="shared" si="80"/>
        <v>0</v>
      </c>
      <c r="AD530" s="1" t="b">
        <f t="shared" si="81"/>
        <v>1</v>
      </c>
    </row>
    <row r="531" spans="1:30" s="3" customFormat="1" ht="13.5" customHeight="1" x14ac:dyDescent="0.2">
      <c r="A531" s="13"/>
      <c r="B531" s="15" t="s">
        <v>2</v>
      </c>
      <c r="C531" s="11">
        <v>0</v>
      </c>
      <c r="D531" s="11">
        <v>0</v>
      </c>
      <c r="E531" s="11">
        <v>0</v>
      </c>
      <c r="F531" s="11">
        <v>0</v>
      </c>
      <c r="G531" s="11">
        <v>0</v>
      </c>
      <c r="H531" s="11">
        <v>0</v>
      </c>
      <c r="I531" s="11">
        <v>0</v>
      </c>
      <c r="J531" s="11">
        <v>0</v>
      </c>
      <c r="K531" s="61"/>
      <c r="L531" s="95"/>
      <c r="M531" s="96" t="s">
        <v>2</v>
      </c>
      <c r="N531" s="98">
        <v>0</v>
      </c>
      <c r="O531" s="98">
        <v>0</v>
      </c>
      <c r="P531" s="98">
        <v>0</v>
      </c>
      <c r="Q531" s="98">
        <v>0</v>
      </c>
      <c r="R531" s="95"/>
      <c r="S531" s="98">
        <v>0</v>
      </c>
      <c r="T531" s="98">
        <v>0</v>
      </c>
      <c r="U531" s="98">
        <v>0</v>
      </c>
      <c r="V531" s="1">
        <f t="shared" si="73"/>
        <v>0</v>
      </c>
      <c r="W531" s="1">
        <f t="shared" si="74"/>
        <v>0</v>
      </c>
      <c r="X531" s="1">
        <f t="shared" si="75"/>
        <v>0</v>
      </c>
      <c r="Y531" s="1">
        <f t="shared" si="76"/>
        <v>0</v>
      </c>
      <c r="Z531" s="1">
        <f t="shared" si="77"/>
        <v>0</v>
      </c>
      <c r="AA531" s="1">
        <f t="shared" si="78"/>
        <v>0</v>
      </c>
      <c r="AB531" s="1">
        <f t="shared" si="79"/>
        <v>0</v>
      </c>
      <c r="AC531" s="1">
        <f t="shared" si="80"/>
        <v>0</v>
      </c>
      <c r="AD531" s="1" t="b">
        <f t="shared" si="81"/>
        <v>1</v>
      </c>
    </row>
    <row r="532" spans="1:30" s="3" customFormat="1" ht="21" customHeight="1" x14ac:dyDescent="0.2">
      <c r="A532" s="13"/>
      <c r="B532" s="14" t="s">
        <v>124</v>
      </c>
      <c r="C532" s="9">
        <v>108848.97682</v>
      </c>
      <c r="D532" s="9">
        <v>983.99027999999998</v>
      </c>
      <c r="E532" s="9">
        <v>2123.8671600000002</v>
      </c>
      <c r="F532" s="9">
        <v>3255.2444400000004</v>
      </c>
      <c r="G532" s="9">
        <v>0</v>
      </c>
      <c r="H532" s="9">
        <v>302.60919999999999</v>
      </c>
      <c r="I532" s="9">
        <v>1455.1880000000003</v>
      </c>
      <c r="J532" s="9">
        <v>2682.4905600000002</v>
      </c>
      <c r="K532" s="61"/>
      <c r="L532" s="95"/>
      <c r="M532" s="92" t="s">
        <v>124</v>
      </c>
      <c r="N532" s="93">
        <v>108849</v>
      </c>
      <c r="O532" s="94">
        <v>984</v>
      </c>
      <c r="P532" s="93">
        <v>2123.9</v>
      </c>
      <c r="Q532" s="93">
        <v>3255.2</v>
      </c>
      <c r="R532" s="95"/>
      <c r="S532" s="94">
        <v>302.60000000000002</v>
      </c>
      <c r="T532" s="93">
        <v>1455.2</v>
      </c>
      <c r="U532" s="93">
        <v>2682.5</v>
      </c>
      <c r="V532" s="1">
        <f t="shared" si="73"/>
        <v>-2.3180000003776513E-2</v>
      </c>
      <c r="W532" s="1">
        <f t="shared" si="74"/>
        <v>-9.7200000000157161E-3</v>
      </c>
      <c r="X532" s="1">
        <f t="shared" si="75"/>
        <v>-3.2839999999850988E-2</v>
      </c>
      <c r="Y532" s="1">
        <f t="shared" si="76"/>
        <v>4.4440000000577129E-2</v>
      </c>
      <c r="Z532" s="1">
        <f t="shared" si="77"/>
        <v>0</v>
      </c>
      <c r="AA532" s="1">
        <f t="shared" si="78"/>
        <v>9.1999999999643478E-3</v>
      </c>
      <c r="AB532" s="1">
        <f t="shared" si="79"/>
        <v>-1.1999999999716238E-2</v>
      </c>
      <c r="AC532" s="1">
        <f t="shared" si="80"/>
        <v>-9.4399999998131534E-3</v>
      </c>
      <c r="AD532" s="1" t="b">
        <f t="shared" si="81"/>
        <v>1</v>
      </c>
    </row>
    <row r="533" spans="1:30" s="3" customFormat="1" ht="13.5" customHeight="1" x14ac:dyDescent="0.2">
      <c r="A533" s="13"/>
      <c r="B533" s="15" t="s">
        <v>0</v>
      </c>
      <c r="C533" s="11">
        <v>108848.97682</v>
      </c>
      <c r="D533" s="11">
        <v>983.99027999999998</v>
      </c>
      <c r="E533" s="11">
        <v>2123.8671600000002</v>
      </c>
      <c r="F533" s="11">
        <v>3255.2444400000004</v>
      </c>
      <c r="G533" s="11">
        <v>0</v>
      </c>
      <c r="H533" s="11">
        <v>302.60919999999999</v>
      </c>
      <c r="I533" s="11">
        <v>1455.1880000000003</v>
      </c>
      <c r="J533" s="11">
        <v>2682.4905600000002</v>
      </c>
      <c r="K533" s="61"/>
      <c r="L533" s="95"/>
      <c r="M533" s="96" t="s">
        <v>0</v>
      </c>
      <c r="N533" s="97">
        <v>108849</v>
      </c>
      <c r="O533" s="98">
        <v>984</v>
      </c>
      <c r="P533" s="97">
        <v>2123.9</v>
      </c>
      <c r="Q533" s="97">
        <v>3255.2</v>
      </c>
      <c r="R533" s="95"/>
      <c r="S533" s="98">
        <v>302.60000000000002</v>
      </c>
      <c r="T533" s="97">
        <v>1455.2</v>
      </c>
      <c r="U533" s="97">
        <v>2682.5</v>
      </c>
      <c r="V533" s="1">
        <f t="shared" si="73"/>
        <v>-2.3180000003776513E-2</v>
      </c>
      <c r="W533" s="1">
        <f t="shared" si="74"/>
        <v>-9.7200000000157161E-3</v>
      </c>
      <c r="X533" s="1">
        <f t="shared" si="75"/>
        <v>-3.2839999999850988E-2</v>
      </c>
      <c r="Y533" s="1">
        <f t="shared" si="76"/>
        <v>4.4440000000577129E-2</v>
      </c>
      <c r="Z533" s="1">
        <f t="shared" si="77"/>
        <v>0</v>
      </c>
      <c r="AA533" s="1">
        <f t="shared" si="78"/>
        <v>9.1999999999643478E-3</v>
      </c>
      <c r="AB533" s="1">
        <f t="shared" si="79"/>
        <v>-1.1999999999716238E-2</v>
      </c>
      <c r="AC533" s="1">
        <f t="shared" si="80"/>
        <v>-9.4399999998131534E-3</v>
      </c>
      <c r="AD533" s="1" t="b">
        <f t="shared" si="81"/>
        <v>1</v>
      </c>
    </row>
    <row r="534" spans="1:30" s="3" customFormat="1" ht="13.5" customHeight="1" x14ac:dyDescent="0.2">
      <c r="A534" s="13"/>
      <c r="B534" s="15" t="s">
        <v>2</v>
      </c>
      <c r="C534" s="11">
        <v>0</v>
      </c>
      <c r="D534" s="11">
        <v>0</v>
      </c>
      <c r="E534" s="11">
        <v>0</v>
      </c>
      <c r="F534" s="11">
        <v>0</v>
      </c>
      <c r="G534" s="11">
        <v>0</v>
      </c>
      <c r="H534" s="11">
        <v>0</v>
      </c>
      <c r="I534" s="11">
        <v>0</v>
      </c>
      <c r="J534" s="11">
        <v>0</v>
      </c>
      <c r="K534" s="61"/>
      <c r="L534" s="95"/>
      <c r="M534" s="96" t="s">
        <v>2</v>
      </c>
      <c r="N534" s="98">
        <v>0</v>
      </c>
      <c r="O534" s="98">
        <v>0</v>
      </c>
      <c r="P534" s="98">
        <v>0</v>
      </c>
      <c r="Q534" s="98">
        <v>0</v>
      </c>
      <c r="R534" s="95"/>
      <c r="S534" s="98">
        <v>0</v>
      </c>
      <c r="T534" s="98">
        <v>0</v>
      </c>
      <c r="U534" s="98">
        <v>0</v>
      </c>
      <c r="V534" s="1">
        <f t="shared" si="73"/>
        <v>0</v>
      </c>
      <c r="W534" s="1">
        <f t="shared" si="74"/>
        <v>0</v>
      </c>
      <c r="X534" s="1">
        <f t="shared" si="75"/>
        <v>0</v>
      </c>
      <c r="Y534" s="1">
        <f t="shared" si="76"/>
        <v>0</v>
      </c>
      <c r="Z534" s="1">
        <f t="shared" si="77"/>
        <v>0</v>
      </c>
      <c r="AA534" s="1">
        <f t="shared" si="78"/>
        <v>0</v>
      </c>
      <c r="AB534" s="1">
        <f t="shared" si="79"/>
        <v>0</v>
      </c>
      <c r="AC534" s="1">
        <f t="shared" si="80"/>
        <v>0</v>
      </c>
      <c r="AD534" s="1" t="b">
        <f t="shared" si="81"/>
        <v>1</v>
      </c>
    </row>
    <row r="535" spans="1:30" s="3" customFormat="1" ht="13.5" customHeight="1" x14ac:dyDescent="0.2">
      <c r="A535" s="13"/>
      <c r="B535" s="14" t="s">
        <v>39</v>
      </c>
      <c r="C535" s="9">
        <v>187493.15195</v>
      </c>
      <c r="D535" s="9">
        <v>15455.968091666666</v>
      </c>
      <c r="E535" s="9">
        <v>42074.615913333328</v>
      </c>
      <c r="F535" s="9">
        <v>59847.670204999995</v>
      </c>
      <c r="G535" s="9">
        <v>0</v>
      </c>
      <c r="H535" s="9">
        <v>9346.7915299999986</v>
      </c>
      <c r="I535" s="9">
        <v>30862.66562</v>
      </c>
      <c r="J535" s="9">
        <v>36050.129219999995</v>
      </c>
      <c r="K535" s="61"/>
      <c r="L535" s="95"/>
      <c r="M535" s="92" t="s">
        <v>39</v>
      </c>
      <c r="N535" s="93">
        <v>187493.2</v>
      </c>
      <c r="O535" s="93">
        <v>15456</v>
      </c>
      <c r="P535" s="93">
        <v>42074.6</v>
      </c>
      <c r="Q535" s="93">
        <v>59847.7</v>
      </c>
      <c r="R535" s="95"/>
      <c r="S535" s="93">
        <v>9346.7999999999993</v>
      </c>
      <c r="T535" s="93">
        <v>30862.7</v>
      </c>
      <c r="U535" s="93">
        <v>36050.1</v>
      </c>
      <c r="V535" s="1">
        <f t="shared" si="73"/>
        <v>-4.805000001215376E-2</v>
      </c>
      <c r="W535" s="1">
        <f t="shared" si="74"/>
        <v>-3.1908333334285999E-2</v>
      </c>
      <c r="X535" s="1">
        <f t="shared" si="75"/>
        <v>1.591333332908107E-2</v>
      </c>
      <c r="Y535" s="1">
        <f t="shared" si="76"/>
        <v>-2.9795000002195593E-2</v>
      </c>
      <c r="Z535" s="1">
        <f t="shared" si="77"/>
        <v>0</v>
      </c>
      <c r="AA535" s="1">
        <f t="shared" si="78"/>
        <v>-8.4700000006705523E-3</v>
      </c>
      <c r="AB535" s="1">
        <f t="shared" si="79"/>
        <v>-3.4380000000965083E-2</v>
      </c>
      <c r="AC535" s="1">
        <f t="shared" si="80"/>
        <v>2.9219999996712431E-2</v>
      </c>
      <c r="AD535" s="1" t="b">
        <f t="shared" si="81"/>
        <v>1</v>
      </c>
    </row>
    <row r="536" spans="1:30" s="3" customFormat="1" ht="13.5" customHeight="1" x14ac:dyDescent="0.2">
      <c r="A536" s="13"/>
      <c r="B536" s="15" t="s">
        <v>0</v>
      </c>
      <c r="C536" s="11">
        <v>187493.15195</v>
      </c>
      <c r="D536" s="11">
        <v>15455.968091666666</v>
      </c>
      <c r="E536" s="11">
        <v>42074.615913333328</v>
      </c>
      <c r="F536" s="11">
        <v>59847.670204999995</v>
      </c>
      <c r="G536" s="11">
        <v>0</v>
      </c>
      <c r="H536" s="11">
        <v>9346.7915299999986</v>
      </c>
      <c r="I536" s="11">
        <v>30862.66562</v>
      </c>
      <c r="J536" s="11">
        <v>36050.129219999995</v>
      </c>
      <c r="K536" s="61"/>
      <c r="L536" s="95"/>
      <c r="M536" s="96" t="s">
        <v>0</v>
      </c>
      <c r="N536" s="97">
        <v>187493.2</v>
      </c>
      <c r="O536" s="97">
        <v>15456</v>
      </c>
      <c r="P536" s="97">
        <v>42074.6</v>
      </c>
      <c r="Q536" s="97">
        <v>59847.7</v>
      </c>
      <c r="R536" s="95"/>
      <c r="S536" s="97">
        <v>9346.7999999999993</v>
      </c>
      <c r="T536" s="97">
        <v>30862.7</v>
      </c>
      <c r="U536" s="97">
        <v>36050.1</v>
      </c>
      <c r="V536" s="1">
        <f t="shared" si="73"/>
        <v>-4.805000001215376E-2</v>
      </c>
      <c r="W536" s="1">
        <f t="shared" si="74"/>
        <v>-3.1908333334285999E-2</v>
      </c>
      <c r="X536" s="1">
        <f t="shared" si="75"/>
        <v>1.591333332908107E-2</v>
      </c>
      <c r="Y536" s="1">
        <f t="shared" si="76"/>
        <v>-2.9795000002195593E-2</v>
      </c>
      <c r="Z536" s="1">
        <f t="shared" si="77"/>
        <v>0</v>
      </c>
      <c r="AA536" s="1">
        <f t="shared" si="78"/>
        <v>-8.4700000006705523E-3</v>
      </c>
      <c r="AB536" s="1">
        <f t="shared" si="79"/>
        <v>-3.4380000000965083E-2</v>
      </c>
      <c r="AC536" s="1">
        <f t="shared" si="80"/>
        <v>2.9219999996712431E-2</v>
      </c>
      <c r="AD536" s="1" t="b">
        <f t="shared" si="81"/>
        <v>1</v>
      </c>
    </row>
    <row r="537" spans="1:30" s="3" customFormat="1" ht="13.5" customHeight="1" x14ac:dyDescent="0.2">
      <c r="A537" s="13"/>
      <c r="B537" s="15" t="s">
        <v>2</v>
      </c>
      <c r="C537" s="11">
        <v>0</v>
      </c>
      <c r="D537" s="11">
        <v>0</v>
      </c>
      <c r="E537" s="11">
        <v>0</v>
      </c>
      <c r="F537" s="11">
        <v>0</v>
      </c>
      <c r="G537" s="11">
        <v>0</v>
      </c>
      <c r="H537" s="11">
        <v>0</v>
      </c>
      <c r="I537" s="11">
        <v>0</v>
      </c>
      <c r="J537" s="11">
        <v>0</v>
      </c>
      <c r="K537" s="61"/>
      <c r="L537" s="95"/>
      <c r="M537" s="96" t="s">
        <v>2</v>
      </c>
      <c r="N537" s="98">
        <v>0</v>
      </c>
      <c r="O537" s="98">
        <v>0</v>
      </c>
      <c r="P537" s="98">
        <v>0</v>
      </c>
      <c r="Q537" s="98">
        <v>0</v>
      </c>
      <c r="R537" s="95"/>
      <c r="S537" s="98">
        <v>0</v>
      </c>
      <c r="T537" s="98">
        <v>0</v>
      </c>
      <c r="U537" s="98">
        <v>0</v>
      </c>
      <c r="V537" s="1">
        <f t="shared" si="73"/>
        <v>0</v>
      </c>
      <c r="W537" s="1">
        <f t="shared" si="74"/>
        <v>0</v>
      </c>
      <c r="X537" s="1">
        <f t="shared" si="75"/>
        <v>0</v>
      </c>
      <c r="Y537" s="1">
        <f t="shared" si="76"/>
        <v>0</v>
      </c>
      <c r="Z537" s="1">
        <f t="shared" si="77"/>
        <v>0</v>
      </c>
      <c r="AA537" s="1">
        <f t="shared" si="78"/>
        <v>0</v>
      </c>
      <c r="AB537" s="1">
        <f t="shared" si="79"/>
        <v>0</v>
      </c>
      <c r="AC537" s="1">
        <f t="shared" si="80"/>
        <v>0</v>
      </c>
      <c r="AD537" s="1" t="b">
        <f t="shared" si="81"/>
        <v>1</v>
      </c>
    </row>
    <row r="538" spans="1:30" s="3" customFormat="1" ht="13.5" customHeight="1" x14ac:dyDescent="0.2">
      <c r="A538" s="13"/>
      <c r="B538" s="14" t="s">
        <v>125</v>
      </c>
      <c r="C538" s="9">
        <v>119842.14410999999</v>
      </c>
      <c r="D538" s="9">
        <v>15112.64689</v>
      </c>
      <c r="E538" s="9">
        <v>26922.888010000006</v>
      </c>
      <c r="F538" s="9">
        <v>36573.669390000003</v>
      </c>
      <c r="G538" s="9">
        <v>0</v>
      </c>
      <c r="H538" s="9">
        <v>1641.32665</v>
      </c>
      <c r="I538" s="9">
        <v>6755.6439099999998</v>
      </c>
      <c r="J538" s="9">
        <v>9524.8438500000011</v>
      </c>
      <c r="K538" s="61"/>
      <c r="L538" s="95"/>
      <c r="M538" s="92" t="s">
        <v>125</v>
      </c>
      <c r="N538" s="93">
        <v>119842.1</v>
      </c>
      <c r="O538" s="93">
        <v>15112.6</v>
      </c>
      <c r="P538" s="93">
        <v>26922.9</v>
      </c>
      <c r="Q538" s="93">
        <v>36573.699999999997</v>
      </c>
      <c r="R538" s="95"/>
      <c r="S538" s="93">
        <v>1641.3</v>
      </c>
      <c r="T538" s="93">
        <v>6755.6</v>
      </c>
      <c r="U538" s="93">
        <v>9524.7999999999993</v>
      </c>
      <c r="V538" s="1">
        <f t="shared" si="73"/>
        <v>4.4109999987995252E-2</v>
      </c>
      <c r="W538" s="1">
        <f t="shared" si="74"/>
        <v>4.6889999999621068E-2</v>
      </c>
      <c r="X538" s="1">
        <f t="shared" si="75"/>
        <v>-1.1989999995421385E-2</v>
      </c>
      <c r="Y538" s="1">
        <f t="shared" si="76"/>
        <v>-3.0609999994339887E-2</v>
      </c>
      <c r="Z538" s="1">
        <f t="shared" si="77"/>
        <v>0</v>
      </c>
      <c r="AA538" s="1">
        <f t="shared" si="78"/>
        <v>2.6650000000017826E-2</v>
      </c>
      <c r="AB538" s="1">
        <f t="shared" si="79"/>
        <v>4.390999999941414E-2</v>
      </c>
      <c r="AC538" s="1">
        <f t="shared" si="80"/>
        <v>4.3850000001839362E-2</v>
      </c>
      <c r="AD538" s="1" t="b">
        <f t="shared" si="81"/>
        <v>1</v>
      </c>
    </row>
    <row r="539" spans="1:30" s="3" customFormat="1" ht="13.5" customHeight="1" x14ac:dyDescent="0.2">
      <c r="A539" s="13"/>
      <c r="B539" s="15" t="s">
        <v>0</v>
      </c>
      <c r="C539" s="11">
        <v>119842.14410999999</v>
      </c>
      <c r="D539" s="11">
        <v>15112.64689</v>
      </c>
      <c r="E539" s="11">
        <v>26922.888010000006</v>
      </c>
      <c r="F539" s="11">
        <v>36573.669390000003</v>
      </c>
      <c r="G539" s="11">
        <v>0</v>
      </c>
      <c r="H539" s="11">
        <v>1641.32665</v>
      </c>
      <c r="I539" s="11">
        <v>6755.6439099999998</v>
      </c>
      <c r="J539" s="11">
        <v>9524.8438500000011</v>
      </c>
      <c r="K539" s="61"/>
      <c r="L539" s="95"/>
      <c r="M539" s="96" t="s">
        <v>0</v>
      </c>
      <c r="N539" s="97">
        <v>119842.1</v>
      </c>
      <c r="O539" s="97">
        <v>15112.6</v>
      </c>
      <c r="P539" s="97">
        <v>26922.9</v>
      </c>
      <c r="Q539" s="97">
        <v>36573.699999999997</v>
      </c>
      <c r="R539" s="95"/>
      <c r="S539" s="97">
        <v>1641.3</v>
      </c>
      <c r="T539" s="97">
        <v>6755.6</v>
      </c>
      <c r="U539" s="97">
        <v>9524.7999999999993</v>
      </c>
      <c r="V539" s="1">
        <f t="shared" si="73"/>
        <v>4.4109999987995252E-2</v>
      </c>
      <c r="W539" s="1">
        <f t="shared" si="74"/>
        <v>4.6889999999621068E-2</v>
      </c>
      <c r="X539" s="1">
        <f t="shared" si="75"/>
        <v>-1.1989999995421385E-2</v>
      </c>
      <c r="Y539" s="1">
        <f t="shared" si="76"/>
        <v>-3.0609999994339887E-2</v>
      </c>
      <c r="Z539" s="1">
        <f t="shared" si="77"/>
        <v>0</v>
      </c>
      <c r="AA539" s="1">
        <f t="shared" si="78"/>
        <v>2.6650000000017826E-2</v>
      </c>
      <c r="AB539" s="1">
        <f t="shared" si="79"/>
        <v>4.390999999941414E-2</v>
      </c>
      <c r="AC539" s="1">
        <f t="shared" si="80"/>
        <v>4.3850000001839362E-2</v>
      </c>
      <c r="AD539" s="1" t="b">
        <f t="shared" si="81"/>
        <v>1</v>
      </c>
    </row>
    <row r="540" spans="1:30" s="3" customFormat="1" ht="13.5" customHeight="1" x14ac:dyDescent="0.2">
      <c r="A540" s="13"/>
      <c r="B540" s="15" t="s">
        <v>2</v>
      </c>
      <c r="C540" s="11">
        <v>0</v>
      </c>
      <c r="D540" s="11">
        <v>0</v>
      </c>
      <c r="E540" s="11">
        <v>0</v>
      </c>
      <c r="F540" s="11">
        <v>0</v>
      </c>
      <c r="G540" s="11">
        <v>0</v>
      </c>
      <c r="H540" s="11">
        <v>0</v>
      </c>
      <c r="I540" s="11">
        <v>0</v>
      </c>
      <c r="J540" s="11">
        <v>0</v>
      </c>
      <c r="K540" s="61"/>
      <c r="L540" s="95"/>
      <c r="M540" s="96" t="s">
        <v>2</v>
      </c>
      <c r="N540" s="98">
        <v>0</v>
      </c>
      <c r="O540" s="98">
        <v>0</v>
      </c>
      <c r="P540" s="98">
        <v>0</v>
      </c>
      <c r="Q540" s="98">
        <v>0</v>
      </c>
      <c r="R540" s="95"/>
      <c r="S540" s="98">
        <v>0</v>
      </c>
      <c r="T540" s="98">
        <v>0</v>
      </c>
      <c r="U540" s="98">
        <v>0</v>
      </c>
      <c r="V540" s="1">
        <f t="shared" si="73"/>
        <v>0</v>
      </c>
      <c r="W540" s="1">
        <f t="shared" si="74"/>
        <v>0</v>
      </c>
      <c r="X540" s="1">
        <f t="shared" si="75"/>
        <v>0</v>
      </c>
      <c r="Y540" s="1">
        <f t="shared" si="76"/>
        <v>0</v>
      </c>
      <c r="Z540" s="1">
        <f t="shared" si="77"/>
        <v>0</v>
      </c>
      <c r="AA540" s="1">
        <f t="shared" si="78"/>
        <v>0</v>
      </c>
      <c r="AB540" s="1">
        <f t="shared" si="79"/>
        <v>0</v>
      </c>
      <c r="AC540" s="1">
        <f t="shared" si="80"/>
        <v>0</v>
      </c>
      <c r="AD540" s="1" t="b">
        <f t="shared" si="81"/>
        <v>1</v>
      </c>
    </row>
    <row r="541" spans="1:30" s="3" customFormat="1" ht="33" x14ac:dyDescent="0.2">
      <c r="A541" s="13"/>
      <c r="B541" s="14" t="s">
        <v>268</v>
      </c>
      <c r="C541" s="9">
        <v>15707.072919999999</v>
      </c>
      <c r="D541" s="9">
        <v>1308.92274</v>
      </c>
      <c r="E541" s="9">
        <v>2617.84548</v>
      </c>
      <c r="F541" s="9">
        <v>3866.7682199999999</v>
      </c>
      <c r="G541" s="9">
        <v>0</v>
      </c>
      <c r="H541" s="9">
        <v>322.37837999999994</v>
      </c>
      <c r="I541" s="9">
        <v>600.85787000000005</v>
      </c>
      <c r="J541" s="9">
        <v>879.71596</v>
      </c>
      <c r="K541" s="61"/>
      <c r="L541" s="95"/>
      <c r="M541" s="92" t="s">
        <v>268</v>
      </c>
      <c r="N541" s="93">
        <v>15707.1</v>
      </c>
      <c r="O541" s="93">
        <v>1308.9000000000001</v>
      </c>
      <c r="P541" s="93">
        <v>2617.8000000000002</v>
      </c>
      <c r="Q541" s="93">
        <v>3866.8</v>
      </c>
      <c r="R541" s="95"/>
      <c r="S541" s="94">
        <v>322.39999999999998</v>
      </c>
      <c r="T541" s="94">
        <v>600.9</v>
      </c>
      <c r="U541" s="94">
        <v>879.7</v>
      </c>
      <c r="V541" s="1">
        <f t="shared" si="73"/>
        <v>-2.7080000001660665E-2</v>
      </c>
      <c r="W541" s="1">
        <f t="shared" si="74"/>
        <v>2.2739999999885185E-2</v>
      </c>
      <c r="X541" s="1">
        <f t="shared" si="75"/>
        <v>4.5479999999770371E-2</v>
      </c>
      <c r="Y541" s="1">
        <f t="shared" si="76"/>
        <v>-3.1780000000253494E-2</v>
      </c>
      <c r="Z541" s="1">
        <f t="shared" si="77"/>
        <v>0</v>
      </c>
      <c r="AA541" s="1">
        <f t="shared" si="78"/>
        <v>-2.1620000000041273E-2</v>
      </c>
      <c r="AB541" s="1">
        <f t="shared" si="79"/>
        <v>-4.2129999999929169E-2</v>
      </c>
      <c r="AC541" s="1">
        <f t="shared" si="80"/>
        <v>1.5959999999950014E-2</v>
      </c>
      <c r="AD541" s="1" t="b">
        <f t="shared" si="81"/>
        <v>1</v>
      </c>
    </row>
    <row r="542" spans="1:30" s="3" customFormat="1" ht="13.5" customHeight="1" x14ac:dyDescent="0.2">
      <c r="A542" s="13"/>
      <c r="B542" s="15" t="s">
        <v>0</v>
      </c>
      <c r="C542" s="11">
        <v>15707.072919999999</v>
      </c>
      <c r="D542" s="11">
        <v>1308.92274</v>
      </c>
      <c r="E542" s="11">
        <v>2617.84548</v>
      </c>
      <c r="F542" s="11">
        <v>3866.7682199999999</v>
      </c>
      <c r="G542" s="11">
        <v>0</v>
      </c>
      <c r="H542" s="11">
        <v>322.37837999999994</v>
      </c>
      <c r="I542" s="11">
        <v>600.85787000000005</v>
      </c>
      <c r="J542" s="11">
        <v>879.71596</v>
      </c>
      <c r="K542" s="61"/>
      <c r="L542" s="95"/>
      <c r="M542" s="96" t="s">
        <v>0</v>
      </c>
      <c r="N542" s="97">
        <v>15707.1</v>
      </c>
      <c r="O542" s="97">
        <v>1308.9000000000001</v>
      </c>
      <c r="P542" s="97">
        <v>2617.8000000000002</v>
      </c>
      <c r="Q542" s="97">
        <v>3866.8</v>
      </c>
      <c r="R542" s="95"/>
      <c r="S542" s="98">
        <v>322.39999999999998</v>
      </c>
      <c r="T542" s="98">
        <v>600.9</v>
      </c>
      <c r="U542" s="98">
        <v>879.7</v>
      </c>
      <c r="V542" s="1">
        <f t="shared" si="73"/>
        <v>-2.7080000001660665E-2</v>
      </c>
      <c r="W542" s="1">
        <f t="shared" si="74"/>
        <v>2.2739999999885185E-2</v>
      </c>
      <c r="X542" s="1">
        <f t="shared" si="75"/>
        <v>4.5479999999770371E-2</v>
      </c>
      <c r="Y542" s="1">
        <f t="shared" si="76"/>
        <v>-3.1780000000253494E-2</v>
      </c>
      <c r="Z542" s="1">
        <f t="shared" si="77"/>
        <v>0</v>
      </c>
      <c r="AA542" s="1">
        <f t="shared" si="78"/>
        <v>-2.1620000000041273E-2</v>
      </c>
      <c r="AB542" s="1">
        <f t="shared" si="79"/>
        <v>-4.2129999999929169E-2</v>
      </c>
      <c r="AC542" s="1">
        <f t="shared" si="80"/>
        <v>1.5959999999950014E-2</v>
      </c>
      <c r="AD542" s="1" t="b">
        <f t="shared" si="81"/>
        <v>1</v>
      </c>
    </row>
    <row r="543" spans="1:30" s="3" customFormat="1" ht="13.5" customHeight="1" x14ac:dyDescent="0.2">
      <c r="A543" s="13"/>
      <c r="B543" s="15" t="s">
        <v>2</v>
      </c>
      <c r="C543" s="11">
        <v>0</v>
      </c>
      <c r="D543" s="11">
        <v>0</v>
      </c>
      <c r="E543" s="11">
        <v>0</v>
      </c>
      <c r="F543" s="11">
        <v>0</v>
      </c>
      <c r="G543" s="11">
        <v>0</v>
      </c>
      <c r="H543" s="11">
        <v>0</v>
      </c>
      <c r="I543" s="11">
        <v>0</v>
      </c>
      <c r="J543" s="11">
        <v>0</v>
      </c>
      <c r="K543" s="61"/>
      <c r="L543" s="95"/>
      <c r="M543" s="96" t="s">
        <v>2</v>
      </c>
      <c r="N543" s="98">
        <v>0</v>
      </c>
      <c r="O543" s="98">
        <v>0</v>
      </c>
      <c r="P543" s="98">
        <v>0</v>
      </c>
      <c r="Q543" s="98">
        <v>0</v>
      </c>
      <c r="R543" s="95"/>
      <c r="S543" s="98">
        <v>0</v>
      </c>
      <c r="T543" s="98">
        <v>0</v>
      </c>
      <c r="U543" s="98">
        <v>0</v>
      </c>
      <c r="V543" s="1">
        <f t="shared" si="73"/>
        <v>0</v>
      </c>
      <c r="W543" s="1">
        <f t="shared" si="74"/>
        <v>0</v>
      </c>
      <c r="X543" s="1">
        <f t="shared" si="75"/>
        <v>0</v>
      </c>
      <c r="Y543" s="1">
        <f t="shared" si="76"/>
        <v>0</v>
      </c>
      <c r="Z543" s="1">
        <f t="shared" si="77"/>
        <v>0</v>
      </c>
      <c r="AA543" s="1">
        <f t="shared" si="78"/>
        <v>0</v>
      </c>
      <c r="AB543" s="1">
        <f t="shared" si="79"/>
        <v>0</v>
      </c>
      <c r="AC543" s="1">
        <f t="shared" si="80"/>
        <v>0</v>
      </c>
      <c r="AD543" s="1" t="b">
        <f t="shared" si="81"/>
        <v>1</v>
      </c>
    </row>
    <row r="544" spans="1:30" ht="13.5" customHeight="1" x14ac:dyDescent="0.2">
      <c r="A544" s="5" t="s">
        <v>163</v>
      </c>
      <c r="B544" s="6" t="s">
        <v>18</v>
      </c>
      <c r="K544" s="61"/>
      <c r="L544" s="88">
        <v>21</v>
      </c>
      <c r="M544" s="88" t="s">
        <v>18</v>
      </c>
      <c r="N544" s="101"/>
      <c r="O544" s="101"/>
      <c r="P544" s="101"/>
      <c r="Q544" s="101"/>
      <c r="R544" s="101"/>
      <c r="S544" s="101"/>
      <c r="T544" s="101"/>
      <c r="U544" s="101"/>
      <c r="V544" s="1">
        <f t="shared" si="73"/>
        <v>0</v>
      </c>
      <c r="W544" s="1">
        <f t="shared" si="74"/>
        <v>0</v>
      </c>
      <c r="X544" s="1">
        <f t="shared" si="75"/>
        <v>0</v>
      </c>
      <c r="Y544" s="1">
        <f t="shared" si="76"/>
        <v>0</v>
      </c>
      <c r="Z544" s="1">
        <f t="shared" si="77"/>
        <v>0</v>
      </c>
      <c r="AA544" s="1">
        <f t="shared" si="78"/>
        <v>0</v>
      </c>
      <c r="AB544" s="1">
        <f t="shared" si="79"/>
        <v>0</v>
      </c>
      <c r="AC544" s="1">
        <f t="shared" si="80"/>
        <v>0</v>
      </c>
      <c r="AD544" s="1" t="b">
        <f t="shared" si="81"/>
        <v>1</v>
      </c>
    </row>
    <row r="545" spans="1:30" s="3" customFormat="1" ht="13.5" customHeight="1" x14ac:dyDescent="0.2">
      <c r="A545" s="13"/>
      <c r="B545" s="14" t="s">
        <v>21</v>
      </c>
      <c r="C545" s="9">
        <v>27675.65508</v>
      </c>
      <c r="D545" s="9">
        <v>889.86030000000005</v>
      </c>
      <c r="E545" s="9">
        <v>8249.3992300000009</v>
      </c>
      <c r="F545" s="9">
        <v>15068.970330000002</v>
      </c>
      <c r="G545" s="9">
        <v>0</v>
      </c>
      <c r="H545" s="9">
        <v>580.91230000000007</v>
      </c>
      <c r="I545" s="9">
        <v>2912.7227600000001</v>
      </c>
      <c r="J545" s="9">
        <v>6508.1476999999986</v>
      </c>
      <c r="K545" s="61"/>
      <c r="L545" s="95"/>
      <c r="M545" s="92" t="s">
        <v>21</v>
      </c>
      <c r="N545" s="93">
        <v>27675.7</v>
      </c>
      <c r="O545" s="94">
        <v>889.9</v>
      </c>
      <c r="P545" s="93">
        <v>8249.4</v>
      </c>
      <c r="Q545" s="93">
        <v>15069</v>
      </c>
      <c r="R545" s="95"/>
      <c r="S545" s="94">
        <v>580.9</v>
      </c>
      <c r="T545" s="93">
        <v>2912.7</v>
      </c>
      <c r="U545" s="93">
        <v>6508.1</v>
      </c>
      <c r="V545" s="1">
        <f t="shared" si="73"/>
        <v>-4.492000000027474E-2</v>
      </c>
      <c r="W545" s="1">
        <f t="shared" si="74"/>
        <v>-3.969999999992524E-2</v>
      </c>
      <c r="X545" s="1">
        <f t="shared" si="75"/>
        <v>-7.6999999873805791E-4</v>
      </c>
      <c r="Y545" s="1">
        <f t="shared" si="76"/>
        <v>-2.9669999998077401E-2</v>
      </c>
      <c r="Z545" s="1">
        <f t="shared" si="77"/>
        <v>0</v>
      </c>
      <c r="AA545" s="1">
        <f t="shared" si="78"/>
        <v>1.2300000000095679E-2</v>
      </c>
      <c r="AB545" s="1">
        <f t="shared" si="79"/>
        <v>2.2760000000289438E-2</v>
      </c>
      <c r="AC545" s="1">
        <f t="shared" si="80"/>
        <v>4.7699999998258136E-2</v>
      </c>
      <c r="AD545" s="1" t="b">
        <f t="shared" si="81"/>
        <v>1</v>
      </c>
    </row>
    <row r="546" spans="1:30" s="3" customFormat="1" ht="13.5" customHeight="1" x14ac:dyDescent="0.2">
      <c r="A546" s="13"/>
      <c r="B546" s="15" t="s">
        <v>0</v>
      </c>
      <c r="C546" s="11">
        <v>27675.65508</v>
      </c>
      <c r="D546" s="11">
        <v>889.86030000000005</v>
      </c>
      <c r="E546" s="11">
        <v>8249.3992300000009</v>
      </c>
      <c r="F546" s="11">
        <v>15068.970330000002</v>
      </c>
      <c r="G546" s="11">
        <v>0</v>
      </c>
      <c r="H546" s="11">
        <v>580.91230000000007</v>
      </c>
      <c r="I546" s="11">
        <v>2912.7227600000001</v>
      </c>
      <c r="J546" s="11">
        <v>6508.1476999999986</v>
      </c>
      <c r="K546" s="61"/>
      <c r="L546" s="95"/>
      <c r="M546" s="96" t="s">
        <v>0</v>
      </c>
      <c r="N546" s="97">
        <v>27675.7</v>
      </c>
      <c r="O546" s="98">
        <v>889.9</v>
      </c>
      <c r="P546" s="97">
        <v>8249.4</v>
      </c>
      <c r="Q546" s="97">
        <v>15069</v>
      </c>
      <c r="R546" s="95"/>
      <c r="S546" s="98">
        <v>580.9</v>
      </c>
      <c r="T546" s="97">
        <v>2912.7</v>
      </c>
      <c r="U546" s="97">
        <v>6508.1</v>
      </c>
      <c r="V546" s="1">
        <f t="shared" si="73"/>
        <v>-4.492000000027474E-2</v>
      </c>
      <c r="W546" s="1">
        <f t="shared" si="74"/>
        <v>-3.969999999992524E-2</v>
      </c>
      <c r="X546" s="1">
        <f t="shared" si="75"/>
        <v>-7.6999999873805791E-4</v>
      </c>
      <c r="Y546" s="1">
        <f t="shared" si="76"/>
        <v>-2.9669999998077401E-2</v>
      </c>
      <c r="Z546" s="1">
        <f t="shared" si="77"/>
        <v>0</v>
      </c>
      <c r="AA546" s="1">
        <f t="shared" si="78"/>
        <v>1.2300000000095679E-2</v>
      </c>
      <c r="AB546" s="1">
        <f t="shared" si="79"/>
        <v>2.2760000000289438E-2</v>
      </c>
      <c r="AC546" s="1">
        <f t="shared" si="80"/>
        <v>4.7699999998258136E-2</v>
      </c>
      <c r="AD546" s="1" t="b">
        <f t="shared" si="81"/>
        <v>1</v>
      </c>
    </row>
    <row r="547" spans="1:30" s="3" customFormat="1" ht="13.5" customHeight="1" x14ac:dyDescent="0.2">
      <c r="A547" s="13"/>
      <c r="B547" s="15" t="s">
        <v>2</v>
      </c>
      <c r="C547" s="11">
        <v>0</v>
      </c>
      <c r="D547" s="11">
        <v>0</v>
      </c>
      <c r="E547" s="11">
        <v>0</v>
      </c>
      <c r="F547" s="11">
        <v>0</v>
      </c>
      <c r="G547" s="11">
        <v>0</v>
      </c>
      <c r="H547" s="11">
        <v>0</v>
      </c>
      <c r="I547" s="11">
        <v>0</v>
      </c>
      <c r="J547" s="11">
        <v>0</v>
      </c>
      <c r="K547" s="61"/>
      <c r="L547" s="95"/>
      <c r="M547" s="96" t="s">
        <v>2</v>
      </c>
      <c r="N547" s="98">
        <v>0</v>
      </c>
      <c r="O547" s="98">
        <v>0</v>
      </c>
      <c r="P547" s="98">
        <v>0</v>
      </c>
      <c r="Q547" s="98">
        <v>0</v>
      </c>
      <c r="R547" s="95"/>
      <c r="S547" s="98">
        <v>0</v>
      </c>
      <c r="T547" s="98">
        <v>0</v>
      </c>
      <c r="U547" s="98">
        <v>0</v>
      </c>
      <c r="V547" s="1">
        <f t="shared" si="73"/>
        <v>0</v>
      </c>
      <c r="W547" s="1">
        <f t="shared" si="74"/>
        <v>0</v>
      </c>
      <c r="X547" s="1">
        <f t="shared" si="75"/>
        <v>0</v>
      </c>
      <c r="Y547" s="1">
        <f t="shared" si="76"/>
        <v>0</v>
      </c>
      <c r="Z547" s="1">
        <f t="shared" si="77"/>
        <v>0</v>
      </c>
      <c r="AA547" s="1">
        <f t="shared" si="78"/>
        <v>0</v>
      </c>
      <c r="AB547" s="1">
        <f t="shared" si="79"/>
        <v>0</v>
      </c>
      <c r="AC547" s="1">
        <f t="shared" si="80"/>
        <v>0</v>
      </c>
      <c r="AD547" s="1" t="b">
        <f t="shared" si="81"/>
        <v>1</v>
      </c>
    </row>
    <row r="548" spans="1:30" s="3" customFormat="1" ht="13.5" customHeight="1" x14ac:dyDescent="0.2">
      <c r="A548" s="13"/>
      <c r="B548" s="14" t="s">
        <v>129</v>
      </c>
      <c r="C548" s="9">
        <v>3234.1840000000002</v>
      </c>
      <c r="D548" s="9">
        <v>469.76600000000002</v>
      </c>
      <c r="E548" s="9">
        <v>939.53200000000004</v>
      </c>
      <c r="F548" s="9">
        <v>1409.298</v>
      </c>
      <c r="G548" s="9">
        <v>0</v>
      </c>
      <c r="H548" s="9">
        <v>406.49099999999999</v>
      </c>
      <c r="I548" s="9">
        <v>767.88099999999997</v>
      </c>
      <c r="J548" s="9">
        <v>978.53399999999999</v>
      </c>
      <c r="K548" s="61"/>
      <c r="L548" s="95"/>
      <c r="M548" s="92" t="s">
        <v>129</v>
      </c>
      <c r="N548" s="93">
        <v>3234.2</v>
      </c>
      <c r="O548" s="94">
        <v>469.8</v>
      </c>
      <c r="P548" s="94">
        <v>939.5</v>
      </c>
      <c r="Q548" s="93">
        <v>1409.3</v>
      </c>
      <c r="R548" s="95"/>
      <c r="S548" s="94">
        <v>406.5</v>
      </c>
      <c r="T548" s="94">
        <v>767.9</v>
      </c>
      <c r="U548" s="94">
        <v>978.5</v>
      </c>
      <c r="V548" s="1">
        <f t="shared" si="73"/>
        <v>-1.599999999962165E-2</v>
      </c>
      <c r="W548" s="1">
        <f t="shared" si="74"/>
        <v>-3.3999999999991815E-2</v>
      </c>
      <c r="X548" s="1">
        <f t="shared" si="75"/>
        <v>3.2000000000039108E-2</v>
      </c>
      <c r="Y548" s="1">
        <f t="shared" si="76"/>
        <v>-1.9999999999527063E-3</v>
      </c>
      <c r="Z548" s="1">
        <f t="shared" si="77"/>
        <v>0</v>
      </c>
      <c r="AA548" s="1">
        <f t="shared" si="78"/>
        <v>-9.0000000000145519E-3</v>
      </c>
      <c r="AB548" s="1">
        <f t="shared" si="79"/>
        <v>-1.9000000000005457E-2</v>
      </c>
      <c r="AC548" s="1">
        <f t="shared" si="80"/>
        <v>3.3999999999991815E-2</v>
      </c>
      <c r="AD548" s="1" t="b">
        <f t="shared" si="81"/>
        <v>1</v>
      </c>
    </row>
    <row r="549" spans="1:30" s="3" customFormat="1" ht="13.5" customHeight="1" x14ac:dyDescent="0.2">
      <c r="A549" s="13"/>
      <c r="B549" s="15" t="s">
        <v>0</v>
      </c>
      <c r="C549" s="11">
        <v>3234.1840000000002</v>
      </c>
      <c r="D549" s="11">
        <v>469.76600000000002</v>
      </c>
      <c r="E549" s="11">
        <v>939.53200000000004</v>
      </c>
      <c r="F549" s="11">
        <v>1409.298</v>
      </c>
      <c r="G549" s="11">
        <v>0</v>
      </c>
      <c r="H549" s="11">
        <v>406.49099999999999</v>
      </c>
      <c r="I549" s="11">
        <v>767.88099999999997</v>
      </c>
      <c r="J549" s="11">
        <v>978.53399999999999</v>
      </c>
      <c r="K549" s="61"/>
      <c r="L549" s="95"/>
      <c r="M549" s="96" t="s">
        <v>0</v>
      </c>
      <c r="N549" s="97">
        <v>3234.2</v>
      </c>
      <c r="O549" s="98">
        <v>469.8</v>
      </c>
      <c r="P549" s="98">
        <v>939.5</v>
      </c>
      <c r="Q549" s="97">
        <v>1409.3</v>
      </c>
      <c r="R549" s="95"/>
      <c r="S549" s="98">
        <v>406.5</v>
      </c>
      <c r="T549" s="98">
        <v>767.9</v>
      </c>
      <c r="U549" s="98">
        <v>978.5</v>
      </c>
      <c r="V549" s="1">
        <f t="shared" si="73"/>
        <v>-1.599999999962165E-2</v>
      </c>
      <c r="W549" s="1">
        <f t="shared" si="74"/>
        <v>-3.3999999999991815E-2</v>
      </c>
      <c r="X549" s="1">
        <f t="shared" si="75"/>
        <v>3.2000000000039108E-2</v>
      </c>
      <c r="Y549" s="1">
        <f t="shared" si="76"/>
        <v>-1.9999999999527063E-3</v>
      </c>
      <c r="Z549" s="1">
        <f t="shared" si="77"/>
        <v>0</v>
      </c>
      <c r="AA549" s="1">
        <f t="shared" si="78"/>
        <v>-9.0000000000145519E-3</v>
      </c>
      <c r="AB549" s="1">
        <f t="shared" si="79"/>
        <v>-1.9000000000005457E-2</v>
      </c>
      <c r="AC549" s="1">
        <f t="shared" si="80"/>
        <v>3.3999999999991815E-2</v>
      </c>
      <c r="AD549" s="1" t="b">
        <f t="shared" si="81"/>
        <v>1</v>
      </c>
    </row>
    <row r="550" spans="1:30" s="3" customFormat="1" ht="13.5" customHeight="1" x14ac:dyDescent="0.2">
      <c r="A550" s="13"/>
      <c r="B550" s="15" t="s">
        <v>2</v>
      </c>
      <c r="C550" s="11">
        <v>0</v>
      </c>
      <c r="D550" s="11">
        <v>0</v>
      </c>
      <c r="E550" s="11">
        <v>0</v>
      </c>
      <c r="F550" s="11">
        <v>0</v>
      </c>
      <c r="G550" s="11">
        <v>0</v>
      </c>
      <c r="H550" s="11">
        <v>0</v>
      </c>
      <c r="I550" s="11">
        <v>0</v>
      </c>
      <c r="J550" s="11">
        <v>0</v>
      </c>
      <c r="K550" s="61"/>
      <c r="L550" s="95"/>
      <c r="M550" s="96" t="s">
        <v>2</v>
      </c>
      <c r="N550" s="98">
        <v>0</v>
      </c>
      <c r="O550" s="98">
        <v>0</v>
      </c>
      <c r="P550" s="98">
        <v>0</v>
      </c>
      <c r="Q550" s="98">
        <v>0</v>
      </c>
      <c r="R550" s="95"/>
      <c r="S550" s="98">
        <v>0</v>
      </c>
      <c r="T550" s="98">
        <v>0</v>
      </c>
      <c r="U550" s="98">
        <v>0</v>
      </c>
      <c r="V550" s="1">
        <f t="shared" si="73"/>
        <v>0</v>
      </c>
      <c r="W550" s="1">
        <f t="shared" si="74"/>
        <v>0</v>
      </c>
      <c r="X550" s="1">
        <f t="shared" si="75"/>
        <v>0</v>
      </c>
      <c r="Y550" s="1">
        <f t="shared" si="76"/>
        <v>0</v>
      </c>
      <c r="Z550" s="1">
        <f t="shared" si="77"/>
        <v>0</v>
      </c>
      <c r="AA550" s="1">
        <f t="shared" si="78"/>
        <v>0</v>
      </c>
      <c r="AB550" s="1">
        <f t="shared" si="79"/>
        <v>0</v>
      </c>
      <c r="AC550" s="1">
        <f t="shared" si="80"/>
        <v>0</v>
      </c>
      <c r="AD550" s="1" t="b">
        <f t="shared" si="81"/>
        <v>1</v>
      </c>
    </row>
    <row r="551" spans="1:30" s="3" customFormat="1" ht="21" customHeight="1" x14ac:dyDescent="0.2">
      <c r="A551" s="13"/>
      <c r="B551" s="14" t="s">
        <v>41</v>
      </c>
      <c r="C551" s="9">
        <v>1785100.0155199999</v>
      </c>
      <c r="D551" s="9">
        <v>10149.99999</v>
      </c>
      <c r="E551" s="9">
        <v>158520.63534000001</v>
      </c>
      <c r="F551" s="9">
        <v>281093.66202999995</v>
      </c>
      <c r="G551" s="9">
        <v>0</v>
      </c>
      <c r="H551" s="9">
        <v>8839.8105099999993</v>
      </c>
      <c r="I551" s="9">
        <v>10330.24668</v>
      </c>
      <c r="J551" s="9">
        <v>25355.708320000002</v>
      </c>
      <c r="K551" s="61"/>
      <c r="L551" s="95"/>
      <c r="M551" s="92" t="s">
        <v>41</v>
      </c>
      <c r="N551" s="93">
        <v>1785100</v>
      </c>
      <c r="O551" s="93">
        <v>10150</v>
      </c>
      <c r="P551" s="93">
        <v>158520.6</v>
      </c>
      <c r="Q551" s="93">
        <v>281093.7</v>
      </c>
      <c r="R551" s="95"/>
      <c r="S551" s="93">
        <v>8839.7999999999993</v>
      </c>
      <c r="T551" s="93">
        <v>10330.200000000001</v>
      </c>
      <c r="U551" s="93">
        <v>25355.7</v>
      </c>
      <c r="V551" s="1">
        <f t="shared" si="73"/>
        <v>1.5519999898970127E-2</v>
      </c>
      <c r="W551" s="1">
        <f t="shared" si="74"/>
        <v>-9.9999997473787516E-6</v>
      </c>
      <c r="X551" s="1">
        <f t="shared" si="75"/>
        <v>3.5340000002179295E-2</v>
      </c>
      <c r="Y551" s="1">
        <f t="shared" si="76"/>
        <v>-3.7970000063069165E-2</v>
      </c>
      <c r="Z551" s="1">
        <f t="shared" si="77"/>
        <v>0</v>
      </c>
      <c r="AA551" s="1">
        <f t="shared" si="78"/>
        <v>1.0510000000067521E-2</v>
      </c>
      <c r="AB551" s="1">
        <f t="shared" si="79"/>
        <v>4.6679999999469146E-2</v>
      </c>
      <c r="AC551" s="1">
        <f t="shared" si="80"/>
        <v>8.3200000008218922E-3</v>
      </c>
      <c r="AD551" s="1" t="b">
        <f t="shared" si="81"/>
        <v>1</v>
      </c>
    </row>
    <row r="552" spans="1:30" s="3" customFormat="1" ht="13.5" customHeight="1" x14ac:dyDescent="0.2">
      <c r="A552" s="13"/>
      <c r="B552" s="15" t="s">
        <v>0</v>
      </c>
      <c r="C552" s="66">
        <v>1785100.0155199999</v>
      </c>
      <c r="D552" s="66">
        <v>10149.99999</v>
      </c>
      <c r="E552" s="66">
        <v>158520.63534000001</v>
      </c>
      <c r="F552" s="66">
        <v>281093.66202999995</v>
      </c>
      <c r="G552" s="66">
        <v>0</v>
      </c>
      <c r="H552" s="66">
        <v>8839.8105099999993</v>
      </c>
      <c r="I552" s="66">
        <v>10330.24668</v>
      </c>
      <c r="J552" s="66">
        <v>25355.708320000002</v>
      </c>
      <c r="K552" s="61"/>
      <c r="L552" s="95"/>
      <c r="M552" s="96" t="s">
        <v>0</v>
      </c>
      <c r="N552" s="107">
        <v>1785100</v>
      </c>
      <c r="O552" s="107">
        <v>10150</v>
      </c>
      <c r="P552" s="107">
        <v>158521</v>
      </c>
      <c r="Q552" s="107">
        <v>281094</v>
      </c>
      <c r="R552" s="95"/>
      <c r="S552" s="107">
        <v>8840</v>
      </c>
      <c r="T552" s="107">
        <v>10330</v>
      </c>
      <c r="U552" s="107">
        <v>25356</v>
      </c>
      <c r="V552" s="1">
        <f t="shared" si="73"/>
        <v>1.5519999898970127E-2</v>
      </c>
      <c r="W552" s="1">
        <f t="shared" si="74"/>
        <v>-9.9999997473787516E-6</v>
      </c>
      <c r="X552" s="1">
        <f t="shared" si="75"/>
        <v>-0.36465999999199994</v>
      </c>
      <c r="Y552" s="1">
        <f t="shared" si="76"/>
        <v>-0.33797000005142763</v>
      </c>
      <c r="Z552" s="1">
        <f t="shared" si="77"/>
        <v>0</v>
      </c>
      <c r="AA552" s="1">
        <f t="shared" si="78"/>
        <v>-0.18949000000066007</v>
      </c>
      <c r="AB552" s="1">
        <f t="shared" si="79"/>
        <v>0.24668000000019674</v>
      </c>
      <c r="AC552" s="1">
        <f t="shared" si="80"/>
        <v>-0.29167999999845051</v>
      </c>
      <c r="AD552" s="1" t="b">
        <f t="shared" si="81"/>
        <v>1</v>
      </c>
    </row>
    <row r="553" spans="1:30" s="3" customFormat="1" ht="13.5" customHeight="1" x14ac:dyDescent="0.2">
      <c r="A553" s="13"/>
      <c r="B553" s="15" t="s">
        <v>2</v>
      </c>
      <c r="C553" s="11">
        <v>0</v>
      </c>
      <c r="D553" s="11">
        <v>0</v>
      </c>
      <c r="E553" s="11">
        <v>0</v>
      </c>
      <c r="F553" s="11">
        <v>0</v>
      </c>
      <c r="G553" s="11">
        <v>0</v>
      </c>
      <c r="H553" s="11">
        <v>0</v>
      </c>
      <c r="I553" s="11">
        <v>0</v>
      </c>
      <c r="J553" s="11">
        <v>0</v>
      </c>
      <c r="K553" s="61"/>
      <c r="L553" s="95"/>
      <c r="M553" s="96" t="s">
        <v>2</v>
      </c>
      <c r="N553" s="98">
        <v>0</v>
      </c>
      <c r="O553" s="98">
        <v>0</v>
      </c>
      <c r="P553" s="98">
        <v>0</v>
      </c>
      <c r="Q553" s="98">
        <v>0</v>
      </c>
      <c r="R553" s="95"/>
      <c r="S553" s="98">
        <v>0</v>
      </c>
      <c r="T553" s="98">
        <v>0</v>
      </c>
      <c r="U553" s="98">
        <v>0</v>
      </c>
      <c r="V553" s="1">
        <f t="shared" si="73"/>
        <v>0</v>
      </c>
      <c r="W553" s="1">
        <f t="shared" si="74"/>
        <v>0</v>
      </c>
      <c r="X553" s="1">
        <f t="shared" si="75"/>
        <v>0</v>
      </c>
      <c r="Y553" s="1">
        <f t="shared" si="76"/>
        <v>0</v>
      </c>
      <c r="Z553" s="1">
        <f t="shared" si="77"/>
        <v>0</v>
      </c>
      <c r="AA553" s="1">
        <f t="shared" si="78"/>
        <v>0</v>
      </c>
      <c r="AB553" s="1">
        <f t="shared" si="79"/>
        <v>0</v>
      </c>
      <c r="AC553" s="1">
        <f t="shared" si="80"/>
        <v>0</v>
      </c>
      <c r="AD553" s="1" t="b">
        <f t="shared" si="81"/>
        <v>1</v>
      </c>
    </row>
    <row r="554" spans="1:30" s="3" customFormat="1" ht="21.75" customHeight="1" x14ac:dyDescent="0.2">
      <c r="A554" s="13"/>
      <c r="B554" s="14" t="s">
        <v>269</v>
      </c>
      <c r="C554" s="9">
        <v>1950</v>
      </c>
      <c r="D554" s="9">
        <v>0</v>
      </c>
      <c r="E554" s="9">
        <v>1932.3489999999999</v>
      </c>
      <c r="F554" s="9">
        <v>1932.3489999999999</v>
      </c>
      <c r="G554" s="9">
        <v>0</v>
      </c>
      <c r="H554" s="9">
        <v>0</v>
      </c>
      <c r="I554" s="9">
        <v>1932.3489999999999</v>
      </c>
      <c r="J554" s="9">
        <v>1932.3489999999999</v>
      </c>
      <c r="K554" s="61"/>
      <c r="L554" s="95"/>
      <c r="M554" s="92" t="s">
        <v>269</v>
      </c>
      <c r="N554" s="93">
        <v>1950</v>
      </c>
      <c r="O554" s="94">
        <v>0</v>
      </c>
      <c r="P554" s="93">
        <v>1932.3</v>
      </c>
      <c r="Q554" s="93">
        <v>1932.3</v>
      </c>
      <c r="R554" s="95"/>
      <c r="S554" s="94">
        <v>0</v>
      </c>
      <c r="T554" s="93">
        <v>1932.3</v>
      </c>
      <c r="U554" s="93">
        <v>1932.3</v>
      </c>
      <c r="V554" s="1">
        <f t="shared" si="73"/>
        <v>0</v>
      </c>
      <c r="W554" s="1">
        <f t="shared" si="74"/>
        <v>0</v>
      </c>
      <c r="X554" s="1">
        <f t="shared" si="75"/>
        <v>4.8999999999978172E-2</v>
      </c>
      <c r="Y554" s="1">
        <f t="shared" si="76"/>
        <v>4.8999999999978172E-2</v>
      </c>
      <c r="Z554" s="1">
        <f t="shared" si="77"/>
        <v>0</v>
      </c>
      <c r="AA554" s="1">
        <f t="shared" si="78"/>
        <v>0</v>
      </c>
      <c r="AB554" s="1">
        <f t="shared" si="79"/>
        <v>4.8999999999978172E-2</v>
      </c>
      <c r="AC554" s="1">
        <f t="shared" si="80"/>
        <v>4.8999999999978172E-2</v>
      </c>
      <c r="AD554" s="1" t="b">
        <f t="shared" si="81"/>
        <v>1</v>
      </c>
    </row>
    <row r="555" spans="1:30" s="3" customFormat="1" ht="13.5" customHeight="1" x14ac:dyDescent="0.2">
      <c r="A555" s="13"/>
      <c r="B555" s="15" t="s">
        <v>0</v>
      </c>
      <c r="C555" s="11">
        <v>1950</v>
      </c>
      <c r="D555" s="11">
        <v>0</v>
      </c>
      <c r="E555" s="11">
        <v>1932.3489999999999</v>
      </c>
      <c r="F555" s="11">
        <v>1932.3489999999999</v>
      </c>
      <c r="G555" s="11">
        <v>0</v>
      </c>
      <c r="H555" s="11">
        <v>0</v>
      </c>
      <c r="I555" s="11">
        <v>1932.3489999999999</v>
      </c>
      <c r="J555" s="11">
        <v>1932.3489999999999</v>
      </c>
      <c r="K555" s="61"/>
      <c r="L555" s="95"/>
      <c r="M555" s="96" t="s">
        <v>0</v>
      </c>
      <c r="N555" s="97">
        <v>1950</v>
      </c>
      <c r="O555" s="98">
        <v>0</v>
      </c>
      <c r="P555" s="97">
        <v>1932.3</v>
      </c>
      <c r="Q555" s="97">
        <v>1932.3</v>
      </c>
      <c r="R555" s="95"/>
      <c r="S555" s="98">
        <v>0</v>
      </c>
      <c r="T555" s="97">
        <v>1932.3</v>
      </c>
      <c r="U555" s="97">
        <v>1932.3</v>
      </c>
      <c r="V555" s="1">
        <f t="shared" si="73"/>
        <v>0</v>
      </c>
      <c r="W555" s="1">
        <f t="shared" si="74"/>
        <v>0</v>
      </c>
      <c r="X555" s="1">
        <f t="shared" si="75"/>
        <v>4.8999999999978172E-2</v>
      </c>
      <c r="Y555" s="1">
        <f t="shared" si="76"/>
        <v>4.8999999999978172E-2</v>
      </c>
      <c r="Z555" s="1">
        <f t="shared" si="77"/>
        <v>0</v>
      </c>
      <c r="AA555" s="1">
        <f t="shared" si="78"/>
        <v>0</v>
      </c>
      <c r="AB555" s="1">
        <f t="shared" si="79"/>
        <v>4.8999999999978172E-2</v>
      </c>
      <c r="AC555" s="1">
        <f t="shared" si="80"/>
        <v>4.8999999999978172E-2</v>
      </c>
      <c r="AD555" s="1" t="b">
        <f t="shared" si="81"/>
        <v>1</v>
      </c>
    </row>
    <row r="556" spans="1:30" s="3" customFormat="1" ht="13.5" customHeight="1" x14ac:dyDescent="0.2">
      <c r="A556" s="13"/>
      <c r="B556" s="15" t="s">
        <v>2</v>
      </c>
      <c r="C556" s="11">
        <v>0</v>
      </c>
      <c r="D556" s="11">
        <v>0</v>
      </c>
      <c r="E556" s="11">
        <v>0</v>
      </c>
      <c r="F556" s="11">
        <v>0</v>
      </c>
      <c r="G556" s="11">
        <v>0</v>
      </c>
      <c r="H556" s="11">
        <v>0</v>
      </c>
      <c r="I556" s="11">
        <v>0</v>
      </c>
      <c r="J556" s="11">
        <v>0</v>
      </c>
      <c r="K556" s="61"/>
      <c r="L556" s="95"/>
      <c r="M556" s="96" t="s">
        <v>2</v>
      </c>
      <c r="N556" s="98">
        <v>0</v>
      </c>
      <c r="O556" s="98">
        <v>0</v>
      </c>
      <c r="P556" s="98">
        <v>0</v>
      </c>
      <c r="Q556" s="98">
        <v>0</v>
      </c>
      <c r="R556" s="95"/>
      <c r="S556" s="98">
        <v>0</v>
      </c>
      <c r="T556" s="98">
        <v>0</v>
      </c>
      <c r="U556" s="98">
        <v>0</v>
      </c>
      <c r="V556" s="1">
        <f t="shared" si="73"/>
        <v>0</v>
      </c>
      <c r="W556" s="1">
        <f t="shared" si="74"/>
        <v>0</v>
      </c>
      <c r="X556" s="1">
        <f t="shared" si="75"/>
        <v>0</v>
      </c>
      <c r="Y556" s="1">
        <f t="shared" si="76"/>
        <v>0</v>
      </c>
      <c r="Z556" s="1">
        <f t="shared" si="77"/>
        <v>0</v>
      </c>
      <c r="AA556" s="1">
        <f t="shared" si="78"/>
        <v>0</v>
      </c>
      <c r="AB556" s="1">
        <f t="shared" si="79"/>
        <v>0</v>
      </c>
      <c r="AC556" s="1">
        <f t="shared" si="80"/>
        <v>0</v>
      </c>
      <c r="AD556" s="1" t="b">
        <f t="shared" si="81"/>
        <v>1</v>
      </c>
    </row>
    <row r="557" spans="1:30" s="3" customFormat="1" ht="18.75" customHeight="1" x14ac:dyDescent="0.2">
      <c r="A557" s="13"/>
      <c r="B557" s="14" t="s">
        <v>128</v>
      </c>
      <c r="C557" s="9">
        <v>8761.1970000000001</v>
      </c>
      <c r="D557" s="9">
        <v>230.30500000000001</v>
      </c>
      <c r="E557" s="9">
        <v>633.72699999999998</v>
      </c>
      <c r="F557" s="9">
        <v>819.63800000000003</v>
      </c>
      <c r="G557" s="9">
        <v>0</v>
      </c>
      <c r="H557" s="9">
        <v>11.881</v>
      </c>
      <c r="I557" s="9">
        <v>631.24099999999999</v>
      </c>
      <c r="J557" s="9">
        <v>817.93</v>
      </c>
      <c r="K557" s="61"/>
      <c r="L557" s="95"/>
      <c r="M557" s="92" t="s">
        <v>128</v>
      </c>
      <c r="N557" s="93">
        <v>8761.2000000000007</v>
      </c>
      <c r="O557" s="94">
        <v>230.3</v>
      </c>
      <c r="P557" s="94">
        <v>633.70000000000005</v>
      </c>
      <c r="Q557" s="94">
        <v>819.6</v>
      </c>
      <c r="R557" s="95"/>
      <c r="S557" s="94">
        <v>11.9</v>
      </c>
      <c r="T557" s="94">
        <v>631.20000000000005</v>
      </c>
      <c r="U557" s="94">
        <v>817.9</v>
      </c>
      <c r="V557" s="1">
        <f t="shared" si="73"/>
        <v>-3.0000000006111804E-3</v>
      </c>
      <c r="W557" s="1">
        <f t="shared" si="74"/>
        <v>4.9999999999954525E-3</v>
      </c>
      <c r="X557" s="1">
        <f t="shared" si="75"/>
        <v>2.6999999999929969E-2</v>
      </c>
      <c r="Y557" s="1">
        <f t="shared" si="76"/>
        <v>3.8000000000010914E-2</v>
      </c>
      <c r="Z557" s="1">
        <f t="shared" si="77"/>
        <v>0</v>
      </c>
      <c r="AA557" s="1">
        <f t="shared" si="78"/>
        <v>-1.9000000000000128E-2</v>
      </c>
      <c r="AB557" s="1">
        <f t="shared" si="79"/>
        <v>4.0999999999939973E-2</v>
      </c>
      <c r="AC557" s="1">
        <f t="shared" si="80"/>
        <v>2.9999999999972715E-2</v>
      </c>
      <c r="AD557" s="1" t="b">
        <f t="shared" si="81"/>
        <v>1</v>
      </c>
    </row>
    <row r="558" spans="1:30" s="3" customFormat="1" ht="13.5" customHeight="1" x14ac:dyDescent="0.2">
      <c r="A558" s="13"/>
      <c r="B558" s="15" t="s">
        <v>0</v>
      </c>
      <c r="C558" s="11">
        <v>8761.1970000000001</v>
      </c>
      <c r="D558" s="11">
        <v>230.30500000000001</v>
      </c>
      <c r="E558" s="11">
        <v>633.72699999999998</v>
      </c>
      <c r="F558" s="11">
        <v>819.63800000000003</v>
      </c>
      <c r="G558" s="11">
        <v>0</v>
      </c>
      <c r="H558" s="11">
        <v>11.881</v>
      </c>
      <c r="I558" s="11">
        <v>631.24099999999999</v>
      </c>
      <c r="J558" s="11">
        <v>817.93</v>
      </c>
      <c r="K558" s="61"/>
      <c r="L558" s="95"/>
      <c r="M558" s="96" t="s">
        <v>0</v>
      </c>
      <c r="N558" s="97">
        <v>8761.2000000000007</v>
      </c>
      <c r="O558" s="98">
        <v>230.3</v>
      </c>
      <c r="P558" s="98">
        <v>633.70000000000005</v>
      </c>
      <c r="Q558" s="98">
        <v>819.6</v>
      </c>
      <c r="R558" s="95"/>
      <c r="S558" s="98">
        <v>11.9</v>
      </c>
      <c r="T558" s="98">
        <v>631.20000000000005</v>
      </c>
      <c r="U558" s="98">
        <v>817.9</v>
      </c>
      <c r="V558" s="1">
        <f t="shared" si="73"/>
        <v>-3.0000000006111804E-3</v>
      </c>
      <c r="W558" s="1">
        <f t="shared" si="74"/>
        <v>4.9999999999954525E-3</v>
      </c>
      <c r="X558" s="1">
        <f t="shared" si="75"/>
        <v>2.6999999999929969E-2</v>
      </c>
      <c r="Y558" s="1">
        <f t="shared" si="76"/>
        <v>3.8000000000010914E-2</v>
      </c>
      <c r="Z558" s="1">
        <f t="shared" si="77"/>
        <v>0</v>
      </c>
      <c r="AA558" s="1">
        <f t="shared" si="78"/>
        <v>-1.9000000000000128E-2</v>
      </c>
      <c r="AB558" s="1">
        <f t="shared" si="79"/>
        <v>4.0999999999939973E-2</v>
      </c>
      <c r="AC558" s="1">
        <f t="shared" si="80"/>
        <v>2.9999999999972715E-2</v>
      </c>
      <c r="AD558" s="1" t="b">
        <f t="shared" si="81"/>
        <v>1</v>
      </c>
    </row>
    <row r="559" spans="1:30" s="3" customFormat="1" ht="13.5" customHeight="1" x14ac:dyDescent="0.2">
      <c r="A559" s="13"/>
      <c r="B559" s="15" t="s">
        <v>2</v>
      </c>
      <c r="C559" s="11">
        <v>0</v>
      </c>
      <c r="D559" s="11">
        <v>0</v>
      </c>
      <c r="E559" s="11">
        <v>0</v>
      </c>
      <c r="F559" s="11">
        <v>0</v>
      </c>
      <c r="G559" s="11">
        <v>0</v>
      </c>
      <c r="H559" s="11">
        <v>0</v>
      </c>
      <c r="I559" s="11">
        <v>0</v>
      </c>
      <c r="J559" s="11">
        <v>0</v>
      </c>
      <c r="K559" s="61"/>
      <c r="L559" s="95"/>
      <c r="M559" s="96" t="s">
        <v>2</v>
      </c>
      <c r="N559" s="98">
        <v>0</v>
      </c>
      <c r="O559" s="98">
        <v>0</v>
      </c>
      <c r="P559" s="98">
        <v>0</v>
      </c>
      <c r="Q559" s="98">
        <v>0</v>
      </c>
      <c r="R559" s="95"/>
      <c r="S559" s="98">
        <v>0</v>
      </c>
      <c r="T559" s="98">
        <v>0</v>
      </c>
      <c r="U559" s="98">
        <v>0</v>
      </c>
      <c r="V559" s="1">
        <f t="shared" si="73"/>
        <v>0</v>
      </c>
      <c r="W559" s="1">
        <f t="shared" si="74"/>
        <v>0</v>
      </c>
      <c r="X559" s="1">
        <f t="shared" si="75"/>
        <v>0</v>
      </c>
      <c r="Y559" s="1">
        <f t="shared" si="76"/>
        <v>0</v>
      </c>
      <c r="Z559" s="1">
        <f t="shared" si="77"/>
        <v>0</v>
      </c>
      <c r="AA559" s="1">
        <f t="shared" si="78"/>
        <v>0</v>
      </c>
      <c r="AB559" s="1">
        <f t="shared" si="79"/>
        <v>0</v>
      </c>
      <c r="AC559" s="1">
        <f t="shared" si="80"/>
        <v>0</v>
      </c>
      <c r="AD559" s="1" t="b">
        <f t="shared" si="81"/>
        <v>1</v>
      </c>
    </row>
    <row r="560" spans="1:30" s="3" customFormat="1" ht="18.75" customHeight="1" x14ac:dyDescent="0.2">
      <c r="A560" s="13"/>
      <c r="B560" s="14" t="s">
        <v>35</v>
      </c>
      <c r="C560" s="9">
        <v>65215.750999999997</v>
      </c>
      <c r="D560" s="9">
        <v>2758.817</v>
      </c>
      <c r="E560" s="9">
        <v>35215.300999999999</v>
      </c>
      <c r="F560" s="9">
        <v>41623.283000000003</v>
      </c>
      <c r="G560" s="9">
        <v>0</v>
      </c>
      <c r="H560" s="9">
        <v>2733.8380000000002</v>
      </c>
      <c r="I560" s="9">
        <v>35137.438000000002</v>
      </c>
      <c r="J560" s="9">
        <v>41529.385000000002</v>
      </c>
      <c r="K560" s="61"/>
      <c r="L560" s="95"/>
      <c r="M560" s="92" t="s">
        <v>35</v>
      </c>
      <c r="N560" s="93">
        <v>65215.8</v>
      </c>
      <c r="O560" s="93">
        <v>2758.8</v>
      </c>
      <c r="P560" s="93">
        <v>35215.300000000003</v>
      </c>
      <c r="Q560" s="93">
        <v>41623.300000000003</v>
      </c>
      <c r="R560" s="95"/>
      <c r="S560" s="93">
        <v>2733.8</v>
      </c>
      <c r="T560" s="93">
        <v>35137.4</v>
      </c>
      <c r="U560" s="93">
        <v>41529.4</v>
      </c>
      <c r="V560" s="1">
        <f t="shared" si="73"/>
        <v>-4.9000000006344635E-2</v>
      </c>
      <c r="W560" s="1">
        <f t="shared" si="74"/>
        <v>1.6999999999825377E-2</v>
      </c>
      <c r="X560" s="1">
        <f t="shared" si="75"/>
        <v>9.9999999656574801E-4</v>
      </c>
      <c r="Y560" s="1">
        <f t="shared" si="76"/>
        <v>-1.6999999999825377E-2</v>
      </c>
      <c r="Z560" s="1">
        <f t="shared" si="77"/>
        <v>0</v>
      </c>
      <c r="AA560" s="1">
        <f t="shared" si="78"/>
        <v>3.8000000000010914E-2</v>
      </c>
      <c r="AB560" s="1">
        <f t="shared" si="79"/>
        <v>3.8000000000465661E-2</v>
      </c>
      <c r="AC560" s="1">
        <f t="shared" si="80"/>
        <v>-1.4999999999417923E-2</v>
      </c>
      <c r="AD560" s="1" t="b">
        <f t="shared" si="81"/>
        <v>1</v>
      </c>
    </row>
    <row r="561" spans="1:30" s="3" customFormat="1" ht="13.5" customHeight="1" x14ac:dyDescent="0.2">
      <c r="A561" s="13"/>
      <c r="B561" s="15" t="s">
        <v>0</v>
      </c>
      <c r="C561" s="11">
        <v>65215.750999999997</v>
      </c>
      <c r="D561" s="11">
        <v>2758.817</v>
      </c>
      <c r="E561" s="11">
        <v>35215.300999999999</v>
      </c>
      <c r="F561" s="11">
        <v>41623.283000000003</v>
      </c>
      <c r="G561" s="11">
        <v>0</v>
      </c>
      <c r="H561" s="11">
        <v>2733.8380000000002</v>
      </c>
      <c r="I561" s="11">
        <v>35137.438000000002</v>
      </c>
      <c r="J561" s="11">
        <v>41529.385000000002</v>
      </c>
      <c r="K561" s="61"/>
      <c r="L561" s="95"/>
      <c r="M561" s="96" t="s">
        <v>0</v>
      </c>
      <c r="N561" s="97">
        <v>65215.8</v>
      </c>
      <c r="O561" s="97">
        <v>2758.8</v>
      </c>
      <c r="P561" s="97">
        <v>35215.300000000003</v>
      </c>
      <c r="Q561" s="97">
        <v>41623.300000000003</v>
      </c>
      <c r="R561" s="95"/>
      <c r="S561" s="97">
        <v>2733.8</v>
      </c>
      <c r="T561" s="97">
        <v>35137.4</v>
      </c>
      <c r="U561" s="97">
        <v>41529.4</v>
      </c>
      <c r="V561" s="1">
        <f t="shared" si="73"/>
        <v>-4.9000000006344635E-2</v>
      </c>
      <c r="W561" s="1">
        <f t="shared" si="74"/>
        <v>1.6999999999825377E-2</v>
      </c>
      <c r="X561" s="1">
        <f t="shared" si="75"/>
        <v>9.9999999656574801E-4</v>
      </c>
      <c r="Y561" s="1">
        <f t="shared" si="76"/>
        <v>-1.6999999999825377E-2</v>
      </c>
      <c r="Z561" s="1">
        <f t="shared" si="77"/>
        <v>0</v>
      </c>
      <c r="AA561" s="1">
        <f t="shared" si="78"/>
        <v>3.8000000000010914E-2</v>
      </c>
      <c r="AB561" s="1">
        <f t="shared" si="79"/>
        <v>3.8000000000465661E-2</v>
      </c>
      <c r="AC561" s="1">
        <f t="shared" si="80"/>
        <v>-1.4999999999417923E-2</v>
      </c>
      <c r="AD561" s="1" t="b">
        <f t="shared" si="81"/>
        <v>1</v>
      </c>
    </row>
    <row r="562" spans="1:30" s="3" customFormat="1" ht="13.5" customHeight="1" x14ac:dyDescent="0.2">
      <c r="A562" s="13"/>
      <c r="B562" s="15" t="s">
        <v>2</v>
      </c>
      <c r="C562" s="11">
        <v>0</v>
      </c>
      <c r="D562" s="11">
        <v>0</v>
      </c>
      <c r="E562" s="11">
        <v>0</v>
      </c>
      <c r="F562" s="11">
        <v>0</v>
      </c>
      <c r="G562" s="11">
        <v>0</v>
      </c>
      <c r="H562" s="11">
        <v>0</v>
      </c>
      <c r="I562" s="11">
        <v>0</v>
      </c>
      <c r="J562" s="11">
        <v>0</v>
      </c>
      <c r="K562" s="61"/>
      <c r="L562" s="95"/>
      <c r="M562" s="96" t="s">
        <v>2</v>
      </c>
      <c r="N562" s="98">
        <v>0</v>
      </c>
      <c r="O562" s="98">
        <v>0</v>
      </c>
      <c r="P562" s="98">
        <v>0</v>
      </c>
      <c r="Q562" s="98">
        <v>0</v>
      </c>
      <c r="R562" s="95"/>
      <c r="S562" s="98">
        <v>0</v>
      </c>
      <c r="T562" s="98">
        <v>0</v>
      </c>
      <c r="U562" s="98">
        <v>0</v>
      </c>
      <c r="V562" s="1">
        <f t="shared" si="73"/>
        <v>0</v>
      </c>
      <c r="W562" s="1">
        <f t="shared" si="74"/>
        <v>0</v>
      </c>
      <c r="X562" s="1">
        <f t="shared" si="75"/>
        <v>0</v>
      </c>
      <c r="Y562" s="1">
        <f t="shared" si="76"/>
        <v>0</v>
      </c>
      <c r="Z562" s="1">
        <f t="shared" si="77"/>
        <v>0</v>
      </c>
      <c r="AA562" s="1">
        <f t="shared" si="78"/>
        <v>0</v>
      </c>
      <c r="AB562" s="1">
        <f t="shared" si="79"/>
        <v>0</v>
      </c>
      <c r="AC562" s="1">
        <f t="shared" si="80"/>
        <v>0</v>
      </c>
      <c r="AD562" s="1" t="b">
        <f t="shared" si="81"/>
        <v>1</v>
      </c>
    </row>
    <row r="563" spans="1:30" ht="13.5" customHeight="1" x14ac:dyDescent="0.2">
      <c r="A563" s="5" t="s">
        <v>164</v>
      </c>
      <c r="B563" s="20" t="s">
        <v>74</v>
      </c>
      <c r="C563" s="9">
        <v>647173.34199999995</v>
      </c>
      <c r="D563" s="9">
        <v>116212.863</v>
      </c>
      <c r="E563" s="9">
        <v>164540.788</v>
      </c>
      <c r="F563" s="9">
        <v>192244.011</v>
      </c>
      <c r="G563" s="9">
        <v>0</v>
      </c>
      <c r="H563" s="9">
        <v>34205.319000000003</v>
      </c>
      <c r="I563" s="9">
        <v>68410.638999999996</v>
      </c>
      <c r="J563" s="9">
        <v>102615.959</v>
      </c>
      <c r="K563" s="61"/>
      <c r="L563" s="88">
        <v>22</v>
      </c>
      <c r="M563" s="88" t="s">
        <v>74</v>
      </c>
      <c r="N563" s="99">
        <v>647173.30000000005</v>
      </c>
      <c r="O563" s="99">
        <v>116212.9</v>
      </c>
      <c r="P563" s="99">
        <v>164540.79999999999</v>
      </c>
      <c r="Q563" s="99">
        <v>192244</v>
      </c>
      <c r="R563" s="100"/>
      <c r="S563" s="99">
        <v>34205.300000000003</v>
      </c>
      <c r="T563" s="99">
        <v>68410.600000000006</v>
      </c>
      <c r="U563" s="99">
        <v>102616</v>
      </c>
      <c r="V563" s="1">
        <f t="shared" si="73"/>
        <v>4.1999999899417162E-2</v>
      </c>
      <c r="W563" s="1">
        <f t="shared" si="74"/>
        <v>-3.6999999996623956E-2</v>
      </c>
      <c r="X563" s="1">
        <f t="shared" si="75"/>
        <v>-1.1999999987892807E-2</v>
      </c>
      <c r="Y563" s="1">
        <f t="shared" si="76"/>
        <v>1.0999999998603016E-2</v>
      </c>
      <c r="Z563" s="1">
        <f t="shared" si="77"/>
        <v>0</v>
      </c>
      <c r="AA563" s="1">
        <f t="shared" si="78"/>
        <v>1.9000000000232831E-2</v>
      </c>
      <c r="AB563" s="1">
        <f t="shared" si="79"/>
        <v>3.8999999989755452E-2</v>
      </c>
      <c r="AC563" s="1">
        <f t="shared" si="80"/>
        <v>-4.0999999997438863E-2</v>
      </c>
      <c r="AD563" s="1" t="b">
        <f t="shared" si="81"/>
        <v>1</v>
      </c>
    </row>
    <row r="564" spans="1:30" ht="13.5" customHeight="1" x14ac:dyDescent="0.2">
      <c r="A564" s="5"/>
      <c r="B564" s="10" t="s">
        <v>0</v>
      </c>
      <c r="C564" s="11">
        <v>647173.34199999995</v>
      </c>
      <c r="D564" s="11">
        <v>116212.863</v>
      </c>
      <c r="E564" s="11">
        <v>164540.788</v>
      </c>
      <c r="F564" s="11">
        <v>192244.011</v>
      </c>
      <c r="G564" s="11">
        <v>0</v>
      </c>
      <c r="H564" s="11">
        <v>34205.319000000003</v>
      </c>
      <c r="I564" s="11">
        <v>68410.638999999996</v>
      </c>
      <c r="J564" s="11">
        <v>102615.959</v>
      </c>
      <c r="K564" s="61"/>
      <c r="L564" s="95"/>
      <c r="M564" s="96" t="s">
        <v>0</v>
      </c>
      <c r="N564" s="97">
        <v>647173.30000000005</v>
      </c>
      <c r="O564" s="97">
        <v>116212.9</v>
      </c>
      <c r="P564" s="97">
        <v>164540.79999999999</v>
      </c>
      <c r="Q564" s="97">
        <v>192244</v>
      </c>
      <c r="R564" s="95"/>
      <c r="S564" s="97">
        <v>34205.300000000003</v>
      </c>
      <c r="T564" s="97">
        <v>68410.600000000006</v>
      </c>
      <c r="U564" s="97">
        <v>102616</v>
      </c>
      <c r="V564" s="1">
        <f t="shared" si="73"/>
        <v>4.1999999899417162E-2</v>
      </c>
      <c r="W564" s="1">
        <f t="shared" si="74"/>
        <v>-3.6999999996623956E-2</v>
      </c>
      <c r="X564" s="1">
        <f t="shared" si="75"/>
        <v>-1.1999999987892807E-2</v>
      </c>
      <c r="Y564" s="1">
        <f t="shared" si="76"/>
        <v>1.0999999998603016E-2</v>
      </c>
      <c r="Z564" s="1">
        <f t="shared" si="77"/>
        <v>0</v>
      </c>
      <c r="AA564" s="1">
        <f t="shared" si="78"/>
        <v>1.9000000000232831E-2</v>
      </c>
      <c r="AB564" s="1">
        <f t="shared" si="79"/>
        <v>3.8999999989755452E-2</v>
      </c>
      <c r="AC564" s="1">
        <f t="shared" si="80"/>
        <v>-4.0999999997438863E-2</v>
      </c>
      <c r="AD564" s="1" t="b">
        <f t="shared" si="81"/>
        <v>1</v>
      </c>
    </row>
    <row r="565" spans="1:30" ht="13.5" customHeight="1" x14ac:dyDescent="0.2">
      <c r="A565" s="5"/>
      <c r="B565" s="10" t="s">
        <v>2</v>
      </c>
      <c r="C565" s="11">
        <v>0</v>
      </c>
      <c r="D565" s="11">
        <v>0</v>
      </c>
      <c r="E565" s="11">
        <v>0</v>
      </c>
      <c r="F565" s="11">
        <v>0</v>
      </c>
      <c r="G565" s="11">
        <v>0</v>
      </c>
      <c r="H565" s="11">
        <v>0</v>
      </c>
      <c r="I565" s="11">
        <v>0</v>
      </c>
      <c r="J565" s="11">
        <v>0</v>
      </c>
      <c r="K565" s="61"/>
      <c r="L565" s="95"/>
      <c r="M565" s="96" t="s">
        <v>2</v>
      </c>
      <c r="N565" s="98">
        <v>0</v>
      </c>
      <c r="O565" s="98">
        <v>0</v>
      </c>
      <c r="P565" s="98">
        <v>0</v>
      </c>
      <c r="Q565" s="98">
        <v>0</v>
      </c>
      <c r="R565" s="95"/>
      <c r="S565" s="98">
        <v>0</v>
      </c>
      <c r="T565" s="98">
        <v>0</v>
      </c>
      <c r="U565" s="98">
        <v>0</v>
      </c>
      <c r="V565" s="1">
        <f t="shared" si="73"/>
        <v>0</v>
      </c>
      <c r="W565" s="1">
        <f t="shared" si="74"/>
        <v>0</v>
      </c>
      <c r="X565" s="1">
        <f t="shared" si="75"/>
        <v>0</v>
      </c>
      <c r="Y565" s="1">
        <f t="shared" si="76"/>
        <v>0</v>
      </c>
      <c r="Z565" s="1">
        <f t="shared" si="77"/>
        <v>0</v>
      </c>
      <c r="AA565" s="1">
        <f t="shared" si="78"/>
        <v>0</v>
      </c>
      <c r="AB565" s="1">
        <f t="shared" si="79"/>
        <v>0</v>
      </c>
      <c r="AC565" s="1">
        <f t="shared" si="80"/>
        <v>0</v>
      </c>
      <c r="AD565" s="1" t="b">
        <f t="shared" si="81"/>
        <v>1</v>
      </c>
    </row>
    <row r="566" spans="1:30" ht="13.5" customHeight="1" x14ac:dyDescent="0.2">
      <c r="A566" s="5" t="s">
        <v>165</v>
      </c>
      <c r="B566" s="20" t="s">
        <v>100</v>
      </c>
      <c r="C566" s="9">
        <v>31731.802960000001</v>
      </c>
      <c r="D566" s="9">
        <v>3890.6769900000004</v>
      </c>
      <c r="E566" s="9">
        <v>8479.4549100000004</v>
      </c>
      <c r="F566" s="9">
        <v>12352.479429999999</v>
      </c>
      <c r="G566" s="9">
        <v>0</v>
      </c>
      <c r="H566" s="9">
        <v>29.684009999999997</v>
      </c>
      <c r="I566" s="9">
        <v>439.05005</v>
      </c>
      <c r="J566" s="9">
        <v>611.87004999999999</v>
      </c>
      <c r="K566" s="61"/>
      <c r="L566" s="88">
        <v>27</v>
      </c>
      <c r="M566" s="88" t="s">
        <v>100</v>
      </c>
      <c r="N566" s="99">
        <v>31731.8</v>
      </c>
      <c r="O566" s="99">
        <v>3890.7</v>
      </c>
      <c r="P566" s="99">
        <v>8479.5</v>
      </c>
      <c r="Q566" s="99">
        <v>12352.5</v>
      </c>
      <c r="R566" s="100"/>
      <c r="S566" s="102">
        <v>29.7</v>
      </c>
      <c r="T566" s="102">
        <v>439.1</v>
      </c>
      <c r="U566" s="102">
        <v>611.9</v>
      </c>
      <c r="V566" s="1">
        <f t="shared" si="73"/>
        <v>2.9600000016216654E-3</v>
      </c>
      <c r="W566" s="1">
        <f t="shared" si="74"/>
        <v>-2.3009999999430875E-2</v>
      </c>
      <c r="X566" s="1">
        <f t="shared" si="75"/>
        <v>-4.5089999999618158E-2</v>
      </c>
      <c r="Y566" s="1">
        <f t="shared" si="76"/>
        <v>-2.0570000000589062E-2</v>
      </c>
      <c r="Z566" s="1">
        <f t="shared" si="77"/>
        <v>0</v>
      </c>
      <c r="AA566" s="1">
        <f t="shared" si="78"/>
        <v>-1.5990000000002169E-2</v>
      </c>
      <c r="AB566" s="1">
        <f t="shared" si="79"/>
        <v>-4.995000000002392E-2</v>
      </c>
      <c r="AC566" s="1">
        <f t="shared" si="80"/>
        <v>-2.9949999999985266E-2</v>
      </c>
      <c r="AD566" s="1" t="b">
        <f t="shared" si="81"/>
        <v>1</v>
      </c>
    </row>
    <row r="567" spans="1:30" ht="13.5" customHeight="1" x14ac:dyDescent="0.2">
      <c r="A567" s="5"/>
      <c r="B567" s="10" t="s">
        <v>0</v>
      </c>
      <c r="C567" s="11">
        <v>31731.802960000001</v>
      </c>
      <c r="D567" s="11">
        <v>3890.6769900000004</v>
      </c>
      <c r="E567" s="11">
        <v>8479.4549100000004</v>
      </c>
      <c r="F567" s="11">
        <v>12352.479429999999</v>
      </c>
      <c r="G567" s="11">
        <v>0</v>
      </c>
      <c r="H567" s="11">
        <v>29.684009999999997</v>
      </c>
      <c r="I567" s="11">
        <v>439.05005</v>
      </c>
      <c r="J567" s="11">
        <v>611.87004999999999</v>
      </c>
      <c r="K567" s="61"/>
      <c r="L567" s="95"/>
      <c r="M567" s="96" t="s">
        <v>0</v>
      </c>
      <c r="N567" s="97">
        <v>31731.8</v>
      </c>
      <c r="O567" s="97">
        <v>3890.7</v>
      </c>
      <c r="P567" s="97">
        <v>8479.5</v>
      </c>
      <c r="Q567" s="97">
        <v>12352.5</v>
      </c>
      <c r="R567" s="95"/>
      <c r="S567" s="98">
        <v>29.7</v>
      </c>
      <c r="T567" s="98">
        <v>439.1</v>
      </c>
      <c r="U567" s="98">
        <v>611.9</v>
      </c>
      <c r="V567" s="1">
        <f t="shared" si="73"/>
        <v>2.9600000016216654E-3</v>
      </c>
      <c r="W567" s="1">
        <f t="shared" si="74"/>
        <v>-2.3009999999430875E-2</v>
      </c>
      <c r="X567" s="1">
        <f t="shared" si="75"/>
        <v>-4.5089999999618158E-2</v>
      </c>
      <c r="Y567" s="1">
        <f t="shared" si="76"/>
        <v>-2.0570000000589062E-2</v>
      </c>
      <c r="Z567" s="1">
        <f t="shared" si="77"/>
        <v>0</v>
      </c>
      <c r="AA567" s="1">
        <f t="shared" si="78"/>
        <v>-1.5990000000002169E-2</v>
      </c>
      <c r="AB567" s="1">
        <f t="shared" si="79"/>
        <v>-4.995000000002392E-2</v>
      </c>
      <c r="AC567" s="1">
        <f t="shared" si="80"/>
        <v>-2.9949999999985266E-2</v>
      </c>
      <c r="AD567" s="1" t="b">
        <f t="shared" si="81"/>
        <v>1</v>
      </c>
    </row>
    <row r="568" spans="1:30" ht="13.5" customHeight="1" x14ac:dyDescent="0.2">
      <c r="A568" s="5"/>
      <c r="B568" s="10" t="s">
        <v>2</v>
      </c>
      <c r="C568" s="11">
        <v>0</v>
      </c>
      <c r="D568" s="11">
        <v>0</v>
      </c>
      <c r="E568" s="11">
        <v>0</v>
      </c>
      <c r="F568" s="11">
        <v>0</v>
      </c>
      <c r="G568" s="11">
        <v>0</v>
      </c>
      <c r="H568" s="11">
        <v>0</v>
      </c>
      <c r="I568" s="11">
        <v>0</v>
      </c>
      <c r="J568" s="11">
        <v>0</v>
      </c>
      <c r="K568" s="61"/>
      <c r="L568" s="95"/>
      <c r="M568" s="96" t="s">
        <v>2</v>
      </c>
      <c r="N568" s="98">
        <v>0</v>
      </c>
      <c r="O568" s="98">
        <v>0</v>
      </c>
      <c r="P568" s="98">
        <v>0</v>
      </c>
      <c r="Q568" s="98">
        <v>0</v>
      </c>
      <c r="R568" s="95"/>
      <c r="S568" s="98">
        <v>0</v>
      </c>
      <c r="T568" s="98">
        <v>0</v>
      </c>
      <c r="U568" s="98">
        <v>0</v>
      </c>
      <c r="V568" s="1">
        <f t="shared" si="73"/>
        <v>0</v>
      </c>
      <c r="W568" s="1">
        <f t="shared" si="74"/>
        <v>0</v>
      </c>
      <c r="X568" s="1">
        <f t="shared" si="75"/>
        <v>0</v>
      </c>
      <c r="Y568" s="1">
        <f t="shared" si="76"/>
        <v>0</v>
      </c>
      <c r="Z568" s="1">
        <f t="shared" si="77"/>
        <v>0</v>
      </c>
      <c r="AA568" s="1">
        <f t="shared" si="78"/>
        <v>0</v>
      </c>
      <c r="AB568" s="1">
        <f t="shared" si="79"/>
        <v>0</v>
      </c>
      <c r="AC568" s="1">
        <f t="shared" si="80"/>
        <v>0</v>
      </c>
      <c r="AD568" s="1" t="b">
        <f t="shared" si="81"/>
        <v>1</v>
      </c>
    </row>
    <row r="569" spans="1:30" ht="13.5" customHeight="1" x14ac:dyDescent="0.2">
      <c r="A569" s="5" t="s">
        <v>197</v>
      </c>
      <c r="B569" s="19" t="s">
        <v>198</v>
      </c>
      <c r="C569" s="9">
        <v>39105.048189999994</v>
      </c>
      <c r="D569" s="9">
        <v>7151.6785399999999</v>
      </c>
      <c r="E569" s="9">
        <v>10303.03975</v>
      </c>
      <c r="F569" s="9">
        <v>13469.185529999999</v>
      </c>
      <c r="G569" s="9">
        <v>0</v>
      </c>
      <c r="H569" s="9">
        <v>6496.0217999999995</v>
      </c>
      <c r="I569" s="9">
        <v>9610.02088</v>
      </c>
      <c r="J569" s="9">
        <v>12667.167039999998</v>
      </c>
      <c r="K569" s="61"/>
      <c r="L569" s="88">
        <v>31</v>
      </c>
      <c r="M569" s="88" t="s">
        <v>198</v>
      </c>
      <c r="N569" s="99">
        <v>39105</v>
      </c>
      <c r="O569" s="99">
        <v>7151.7</v>
      </c>
      <c r="P569" s="99">
        <v>10303</v>
      </c>
      <c r="Q569" s="99">
        <v>13469.2</v>
      </c>
      <c r="R569" s="100"/>
      <c r="S569" s="99">
        <v>6496</v>
      </c>
      <c r="T569" s="99">
        <v>9610</v>
      </c>
      <c r="U569" s="99">
        <v>12667.2</v>
      </c>
      <c r="V569" s="1">
        <f t="shared" si="73"/>
        <v>4.8189999994065147E-2</v>
      </c>
      <c r="W569" s="1">
        <f t="shared" si="74"/>
        <v>-2.1459999999933643E-2</v>
      </c>
      <c r="X569" s="1">
        <f t="shared" si="75"/>
        <v>3.9749999999912689E-2</v>
      </c>
      <c r="Y569" s="1">
        <f t="shared" si="76"/>
        <v>-1.4470000001892913E-2</v>
      </c>
      <c r="Z569" s="1">
        <f t="shared" si="77"/>
        <v>0</v>
      </c>
      <c r="AA569" s="1">
        <f t="shared" si="78"/>
        <v>2.1799999999529973E-2</v>
      </c>
      <c r="AB569" s="1">
        <f t="shared" si="79"/>
        <v>2.088000000003376E-2</v>
      </c>
      <c r="AC569" s="1">
        <f t="shared" si="80"/>
        <v>-3.2960000002276502E-2</v>
      </c>
      <c r="AD569" s="1" t="b">
        <f t="shared" si="81"/>
        <v>1</v>
      </c>
    </row>
    <row r="570" spans="1:30" ht="13.5" customHeight="1" thickBot="1" x14ac:dyDescent="0.25">
      <c r="A570" s="5"/>
      <c r="B570" s="15" t="s">
        <v>0</v>
      </c>
      <c r="C570" s="11">
        <v>39105.048189999994</v>
      </c>
      <c r="D570" s="11">
        <v>7151.6785399999999</v>
      </c>
      <c r="E570" s="11">
        <v>10303.03975</v>
      </c>
      <c r="F570" s="11">
        <v>13469.185529999999</v>
      </c>
      <c r="G570" s="11">
        <v>0</v>
      </c>
      <c r="H570" s="11">
        <v>6496.0217999999995</v>
      </c>
      <c r="I570" s="11">
        <v>9610.02088</v>
      </c>
      <c r="J570" s="11">
        <v>12667.167039999998</v>
      </c>
      <c r="K570" s="61"/>
      <c r="L570" s="103"/>
      <c r="M570" s="104" t="s">
        <v>0</v>
      </c>
      <c r="N570" s="106">
        <v>39105</v>
      </c>
      <c r="O570" s="106">
        <v>7151.7</v>
      </c>
      <c r="P570" s="106">
        <v>10303</v>
      </c>
      <c r="Q570" s="106">
        <v>13469.2</v>
      </c>
      <c r="R570" s="103"/>
      <c r="S570" s="106">
        <v>6496</v>
      </c>
      <c r="T570" s="106">
        <v>9610</v>
      </c>
      <c r="U570" s="106">
        <v>12667.2</v>
      </c>
      <c r="V570" s="1">
        <f t="shared" si="73"/>
        <v>4.8189999994065147E-2</v>
      </c>
      <c r="W570" s="1">
        <f t="shared" si="74"/>
        <v>-2.1459999999933643E-2</v>
      </c>
      <c r="X570" s="1">
        <f t="shared" si="75"/>
        <v>3.9749999999912689E-2</v>
      </c>
      <c r="Y570" s="1">
        <f t="shared" si="76"/>
        <v>-1.4470000001892913E-2</v>
      </c>
      <c r="Z570" s="1">
        <f t="shared" si="77"/>
        <v>0</v>
      </c>
      <c r="AA570" s="1">
        <f t="shared" si="78"/>
        <v>2.1799999999529973E-2</v>
      </c>
      <c r="AB570" s="1">
        <f t="shared" si="79"/>
        <v>2.088000000003376E-2</v>
      </c>
      <c r="AC570" s="1">
        <f t="shared" si="80"/>
        <v>-3.2960000002276502E-2</v>
      </c>
      <c r="AD570" s="1" t="b">
        <f t="shared" si="81"/>
        <v>1</v>
      </c>
    </row>
    <row r="571" spans="1:30" ht="13.5" customHeight="1" thickTop="1" x14ac:dyDescent="0.2">
      <c r="A571" s="5"/>
      <c r="B571" s="15" t="s">
        <v>2</v>
      </c>
      <c r="C571" s="11">
        <v>0</v>
      </c>
      <c r="D571" s="11">
        <v>0</v>
      </c>
      <c r="E571" s="11">
        <v>0</v>
      </c>
      <c r="F571" s="11">
        <v>0</v>
      </c>
      <c r="G571" s="11">
        <v>0</v>
      </c>
      <c r="H571" s="11">
        <v>0</v>
      </c>
      <c r="I571" s="11">
        <v>0</v>
      </c>
      <c r="J571" s="11">
        <v>0</v>
      </c>
      <c r="K571" s="61"/>
      <c r="L571" s="95"/>
      <c r="M571" s="96" t="s">
        <v>2</v>
      </c>
      <c r="N571" s="98">
        <v>0</v>
      </c>
      <c r="O571" s="98">
        <v>0</v>
      </c>
      <c r="P571" s="98">
        <v>0</v>
      </c>
      <c r="Q571" s="98">
        <v>0</v>
      </c>
      <c r="R571" s="95"/>
      <c r="S571" s="98">
        <v>0</v>
      </c>
      <c r="T571" s="98">
        <v>0</v>
      </c>
      <c r="U571" s="98">
        <v>0</v>
      </c>
      <c r="V571" s="1">
        <f t="shared" si="73"/>
        <v>0</v>
      </c>
      <c r="W571" s="1">
        <f t="shared" si="74"/>
        <v>0</v>
      </c>
      <c r="X571" s="1">
        <f t="shared" si="75"/>
        <v>0</v>
      </c>
      <c r="Y571" s="1">
        <f t="shared" si="76"/>
        <v>0</v>
      </c>
      <c r="Z571" s="1">
        <f t="shared" si="77"/>
        <v>0</v>
      </c>
      <c r="AA571" s="1">
        <f t="shared" si="78"/>
        <v>0</v>
      </c>
      <c r="AB571" s="1">
        <f t="shared" si="79"/>
        <v>0</v>
      </c>
      <c r="AC571" s="1">
        <f t="shared" si="80"/>
        <v>0</v>
      </c>
      <c r="AD571" s="1" t="b">
        <f t="shared" si="81"/>
        <v>1</v>
      </c>
    </row>
    <row r="572" spans="1:30" ht="19.5" customHeight="1" x14ac:dyDescent="0.2">
      <c r="A572" s="5" t="s">
        <v>246</v>
      </c>
      <c r="B572" s="19" t="s">
        <v>245</v>
      </c>
      <c r="C572" s="9">
        <v>140361.48393000002</v>
      </c>
      <c r="D572" s="9">
        <v>9547.2145099999998</v>
      </c>
      <c r="E572" s="9">
        <v>20864.717760000003</v>
      </c>
      <c r="F572" s="9">
        <v>31794.849410000003</v>
      </c>
      <c r="G572" s="9">
        <v>0</v>
      </c>
      <c r="H572" s="9">
        <v>41.82</v>
      </c>
      <c r="I572" s="9">
        <v>2543.5674100000001</v>
      </c>
      <c r="J572" s="9">
        <v>9202.57726</v>
      </c>
      <c r="K572" s="61"/>
      <c r="L572" s="88">
        <v>32</v>
      </c>
      <c r="M572" s="88" t="s">
        <v>245</v>
      </c>
      <c r="N572" s="99">
        <v>140361.5</v>
      </c>
      <c r="O572" s="99">
        <v>9547.2000000000007</v>
      </c>
      <c r="P572" s="99">
        <v>20864.7</v>
      </c>
      <c r="Q572" s="99">
        <v>31794.799999999999</v>
      </c>
      <c r="R572" s="100"/>
      <c r="S572" s="102">
        <v>41.8</v>
      </c>
      <c r="T572" s="99">
        <v>2543.6</v>
      </c>
      <c r="U572" s="99">
        <v>9202.6</v>
      </c>
      <c r="V572" s="1">
        <f t="shared" si="73"/>
        <v>-1.6069999983301386E-2</v>
      </c>
      <c r="W572" s="1">
        <f t="shared" si="74"/>
        <v>1.4509999999063439E-2</v>
      </c>
      <c r="X572" s="1">
        <f t="shared" si="75"/>
        <v>1.7760000002454035E-2</v>
      </c>
      <c r="Y572" s="1">
        <f t="shared" si="76"/>
        <v>4.9410000003263121E-2</v>
      </c>
      <c r="Z572" s="1">
        <f t="shared" si="77"/>
        <v>0</v>
      </c>
      <c r="AA572" s="1">
        <f t="shared" si="78"/>
        <v>2.0000000000003126E-2</v>
      </c>
      <c r="AB572" s="1">
        <f t="shared" si="79"/>
        <v>-3.2589999999800057E-2</v>
      </c>
      <c r="AC572" s="1">
        <f t="shared" si="80"/>
        <v>-2.2740000000339933E-2</v>
      </c>
      <c r="AD572" s="1" t="b">
        <f t="shared" si="81"/>
        <v>1</v>
      </c>
    </row>
    <row r="573" spans="1:30" ht="13.5" customHeight="1" x14ac:dyDescent="0.2">
      <c r="A573" s="5"/>
      <c r="B573" s="15" t="s">
        <v>0</v>
      </c>
      <c r="C573" s="11">
        <v>140361.48393000002</v>
      </c>
      <c r="D573" s="11">
        <v>9547.2145099999998</v>
      </c>
      <c r="E573" s="11">
        <v>20864.717760000003</v>
      </c>
      <c r="F573" s="11">
        <v>31794.849410000003</v>
      </c>
      <c r="G573" s="11">
        <v>0</v>
      </c>
      <c r="H573" s="11">
        <v>41.82</v>
      </c>
      <c r="I573" s="11">
        <v>2543.5674100000001</v>
      </c>
      <c r="J573" s="11">
        <v>9202.57726</v>
      </c>
      <c r="K573" s="61"/>
      <c r="L573" s="95"/>
      <c r="M573" s="96" t="s">
        <v>0</v>
      </c>
      <c r="N573" s="97">
        <v>140361.5</v>
      </c>
      <c r="O573" s="97">
        <v>9547.2000000000007</v>
      </c>
      <c r="P573" s="97">
        <v>20864.7</v>
      </c>
      <c r="Q573" s="97">
        <v>31794.799999999999</v>
      </c>
      <c r="R573" s="95"/>
      <c r="S573" s="98">
        <v>41.8</v>
      </c>
      <c r="T573" s="97">
        <v>2543.6</v>
      </c>
      <c r="U573" s="97">
        <v>9202.6</v>
      </c>
      <c r="V573" s="1">
        <f t="shared" si="73"/>
        <v>-1.6069999983301386E-2</v>
      </c>
      <c r="W573" s="1">
        <f t="shared" si="74"/>
        <v>1.4509999999063439E-2</v>
      </c>
      <c r="X573" s="1">
        <f t="shared" si="75"/>
        <v>1.7760000002454035E-2</v>
      </c>
      <c r="Y573" s="1">
        <f t="shared" si="76"/>
        <v>4.9410000003263121E-2</v>
      </c>
      <c r="Z573" s="1">
        <f t="shared" si="77"/>
        <v>0</v>
      </c>
      <c r="AA573" s="1">
        <f t="shared" si="78"/>
        <v>2.0000000000003126E-2</v>
      </c>
      <c r="AB573" s="1">
        <f t="shared" si="79"/>
        <v>-3.2589999999800057E-2</v>
      </c>
      <c r="AC573" s="1">
        <f t="shared" si="80"/>
        <v>-2.2740000000339933E-2</v>
      </c>
      <c r="AD573" s="1" t="b">
        <f t="shared" si="81"/>
        <v>1</v>
      </c>
    </row>
    <row r="574" spans="1:30" ht="13.5" customHeight="1" x14ac:dyDescent="0.2">
      <c r="A574" s="5"/>
      <c r="B574" s="15" t="s">
        <v>2</v>
      </c>
      <c r="C574" s="11">
        <v>0</v>
      </c>
      <c r="D574" s="11">
        <v>0</v>
      </c>
      <c r="E574" s="11">
        <v>0</v>
      </c>
      <c r="F574" s="11">
        <v>0</v>
      </c>
      <c r="G574" s="11">
        <v>0</v>
      </c>
      <c r="H574" s="11">
        <v>0</v>
      </c>
      <c r="I574" s="11">
        <v>0</v>
      </c>
      <c r="J574" s="11">
        <v>0</v>
      </c>
      <c r="K574" s="61"/>
      <c r="L574" s="95"/>
      <c r="M574" s="96" t="s">
        <v>2</v>
      </c>
      <c r="N574" s="98">
        <v>0</v>
      </c>
      <c r="O574" s="98">
        <v>0</v>
      </c>
      <c r="P574" s="98">
        <v>0</v>
      </c>
      <c r="Q574" s="98">
        <v>0</v>
      </c>
      <c r="R574" s="95"/>
      <c r="S574" s="98">
        <v>0</v>
      </c>
      <c r="T574" s="98">
        <v>0</v>
      </c>
      <c r="U574" s="98">
        <v>0</v>
      </c>
      <c r="V574" s="1">
        <f t="shared" si="73"/>
        <v>0</v>
      </c>
      <c r="W574" s="1">
        <f t="shared" si="74"/>
        <v>0</v>
      </c>
      <c r="X574" s="1">
        <f t="shared" si="75"/>
        <v>0</v>
      </c>
      <c r="Y574" s="1">
        <f t="shared" si="76"/>
        <v>0</v>
      </c>
      <c r="Z574" s="1">
        <f t="shared" si="77"/>
        <v>0</v>
      </c>
      <c r="AA574" s="1">
        <f t="shared" si="78"/>
        <v>0</v>
      </c>
      <c r="AB574" s="1">
        <f t="shared" si="79"/>
        <v>0</v>
      </c>
      <c r="AC574" s="1">
        <f t="shared" si="80"/>
        <v>0</v>
      </c>
      <c r="AD574" s="1" t="b">
        <f t="shared" si="81"/>
        <v>1</v>
      </c>
    </row>
    <row r="575" spans="1:30" ht="22.5" customHeight="1" x14ac:dyDescent="0.2">
      <c r="A575" s="5" t="s">
        <v>166</v>
      </c>
      <c r="B575" s="6" t="s">
        <v>270</v>
      </c>
      <c r="C575" s="9">
        <v>5470.4692400000004</v>
      </c>
      <c r="D575" s="9">
        <v>693.57118666666679</v>
      </c>
      <c r="E575" s="9">
        <v>1118.2598733333334</v>
      </c>
      <c r="F575" s="9">
        <v>1542.94856</v>
      </c>
      <c r="G575" s="9">
        <v>0</v>
      </c>
      <c r="H575" s="9">
        <v>77.433480000000003</v>
      </c>
      <c r="I575" s="9">
        <v>573.61270999999999</v>
      </c>
      <c r="J575" s="9">
        <v>1007.19301</v>
      </c>
      <c r="K575" s="61"/>
      <c r="L575" s="88">
        <v>37</v>
      </c>
      <c r="M575" s="88" t="s">
        <v>270</v>
      </c>
      <c r="N575" s="99">
        <v>5470.5</v>
      </c>
      <c r="O575" s="102">
        <v>693.6</v>
      </c>
      <c r="P575" s="99">
        <v>1118.3</v>
      </c>
      <c r="Q575" s="99">
        <v>1542.9</v>
      </c>
      <c r="R575" s="100"/>
      <c r="S575" s="102">
        <v>77.400000000000006</v>
      </c>
      <c r="T575" s="102">
        <v>573.6</v>
      </c>
      <c r="U575" s="99">
        <v>1007.2</v>
      </c>
      <c r="V575" s="1">
        <f t="shared" si="73"/>
        <v>-3.0759999999645515E-2</v>
      </c>
      <c r="W575" s="1">
        <f t="shared" si="74"/>
        <v>-2.8813333333232549E-2</v>
      </c>
      <c r="X575" s="1">
        <f t="shared" si="75"/>
        <v>-4.0126666666537858E-2</v>
      </c>
      <c r="Y575" s="1">
        <f t="shared" si="76"/>
        <v>4.8559999999952197E-2</v>
      </c>
      <c r="Z575" s="1">
        <f t="shared" si="77"/>
        <v>0</v>
      </c>
      <c r="AA575" s="1">
        <f t="shared" si="78"/>
        <v>3.347999999999729E-2</v>
      </c>
      <c r="AB575" s="1">
        <f t="shared" si="79"/>
        <v>1.2709999999970023E-2</v>
      </c>
      <c r="AC575" s="1">
        <f t="shared" si="80"/>
        <v>-6.9900000000870932E-3</v>
      </c>
      <c r="AD575" s="1" t="b">
        <f t="shared" si="81"/>
        <v>1</v>
      </c>
    </row>
    <row r="576" spans="1:30" x14ac:dyDescent="0.2">
      <c r="A576" s="5"/>
      <c r="B576" s="10" t="s">
        <v>0</v>
      </c>
      <c r="C576" s="11">
        <v>5470.4692400000004</v>
      </c>
      <c r="D576" s="11">
        <v>693.57118666666679</v>
      </c>
      <c r="E576" s="11">
        <v>1118.2598733333334</v>
      </c>
      <c r="F576" s="11">
        <v>1542.94856</v>
      </c>
      <c r="G576" s="11">
        <v>0</v>
      </c>
      <c r="H576" s="11">
        <v>77.433480000000003</v>
      </c>
      <c r="I576" s="11">
        <v>573.61270999999999</v>
      </c>
      <c r="J576" s="11">
        <v>1007.19301</v>
      </c>
      <c r="K576" s="61"/>
      <c r="L576" s="95"/>
      <c r="M576" s="96" t="s">
        <v>0</v>
      </c>
      <c r="N576" s="97">
        <v>5470.5</v>
      </c>
      <c r="O576" s="98">
        <v>693.6</v>
      </c>
      <c r="P576" s="97">
        <v>1118.3</v>
      </c>
      <c r="Q576" s="97">
        <v>1542.9</v>
      </c>
      <c r="R576" s="95"/>
      <c r="S576" s="98">
        <v>77.400000000000006</v>
      </c>
      <c r="T576" s="98">
        <v>573.6</v>
      </c>
      <c r="U576" s="97">
        <v>1007.2</v>
      </c>
      <c r="V576" s="1">
        <f t="shared" si="73"/>
        <v>-3.0759999999645515E-2</v>
      </c>
      <c r="W576" s="1">
        <f t="shared" si="74"/>
        <v>-2.8813333333232549E-2</v>
      </c>
      <c r="X576" s="1">
        <f t="shared" si="75"/>
        <v>-4.0126666666537858E-2</v>
      </c>
      <c r="Y576" s="1">
        <f t="shared" si="76"/>
        <v>4.8559999999952197E-2</v>
      </c>
      <c r="Z576" s="1">
        <f t="shared" si="77"/>
        <v>0</v>
      </c>
      <c r="AA576" s="1">
        <f t="shared" si="78"/>
        <v>3.347999999999729E-2</v>
      </c>
      <c r="AB576" s="1">
        <f t="shared" si="79"/>
        <v>1.2709999999970023E-2</v>
      </c>
      <c r="AC576" s="1">
        <f t="shared" si="80"/>
        <v>-6.9900000000870932E-3</v>
      </c>
      <c r="AD576" s="1" t="b">
        <f t="shared" si="81"/>
        <v>1</v>
      </c>
    </row>
    <row r="577" spans="1:30" x14ac:dyDescent="0.2">
      <c r="A577" s="5"/>
      <c r="B577" s="10" t="s">
        <v>2</v>
      </c>
      <c r="C577" s="11">
        <v>0</v>
      </c>
      <c r="D577" s="11">
        <v>0</v>
      </c>
      <c r="E577" s="11">
        <v>0</v>
      </c>
      <c r="F577" s="11">
        <v>0</v>
      </c>
      <c r="G577" s="11">
        <v>0</v>
      </c>
      <c r="H577" s="11">
        <v>0</v>
      </c>
      <c r="I577" s="11">
        <v>0</v>
      </c>
      <c r="J577" s="11">
        <v>0</v>
      </c>
      <c r="K577" s="61"/>
      <c r="L577" s="95"/>
      <c r="M577" s="96" t="s">
        <v>2</v>
      </c>
      <c r="N577" s="98">
        <v>0</v>
      </c>
      <c r="O577" s="98">
        <v>0</v>
      </c>
      <c r="P577" s="98">
        <v>0</v>
      </c>
      <c r="Q577" s="98">
        <v>0</v>
      </c>
      <c r="R577" s="95"/>
      <c r="S577" s="98">
        <v>0</v>
      </c>
      <c r="T577" s="98">
        <v>0</v>
      </c>
      <c r="U577" s="98">
        <v>0</v>
      </c>
      <c r="V577" s="1">
        <f t="shared" si="73"/>
        <v>0</v>
      </c>
      <c r="W577" s="1">
        <f t="shared" si="74"/>
        <v>0</v>
      </c>
      <c r="X577" s="1">
        <f t="shared" si="75"/>
        <v>0</v>
      </c>
      <c r="Y577" s="1">
        <f t="shared" si="76"/>
        <v>0</v>
      </c>
      <c r="Z577" s="1">
        <f t="shared" si="77"/>
        <v>0</v>
      </c>
      <c r="AA577" s="1">
        <f t="shared" si="78"/>
        <v>0</v>
      </c>
      <c r="AB577" s="1">
        <f t="shared" si="79"/>
        <v>0</v>
      </c>
      <c r="AC577" s="1">
        <f t="shared" si="80"/>
        <v>0</v>
      </c>
      <c r="AD577" s="1" t="b">
        <f t="shared" si="81"/>
        <v>1</v>
      </c>
    </row>
    <row r="578" spans="1:30" ht="19.5" customHeight="1" x14ac:dyDescent="0.2">
      <c r="A578" s="5" t="s">
        <v>167</v>
      </c>
      <c r="B578" s="6" t="s">
        <v>19</v>
      </c>
      <c r="K578" s="61"/>
      <c r="L578" s="88">
        <v>38</v>
      </c>
      <c r="M578" s="88" t="s">
        <v>19</v>
      </c>
      <c r="N578" s="101"/>
      <c r="O578" s="101"/>
      <c r="P578" s="101"/>
      <c r="Q578" s="101"/>
      <c r="R578" s="101"/>
      <c r="S578" s="101"/>
      <c r="T578" s="101"/>
      <c r="U578" s="101"/>
      <c r="V578" s="1">
        <f t="shared" si="73"/>
        <v>0</v>
      </c>
      <c r="W578" s="1">
        <f t="shared" si="74"/>
        <v>0</v>
      </c>
      <c r="X578" s="1">
        <f t="shared" si="75"/>
        <v>0</v>
      </c>
      <c r="Y578" s="1">
        <f t="shared" si="76"/>
        <v>0</v>
      </c>
      <c r="Z578" s="1">
        <f t="shared" si="77"/>
        <v>0</v>
      </c>
      <c r="AA578" s="1">
        <f t="shared" si="78"/>
        <v>0</v>
      </c>
      <c r="AB578" s="1">
        <f t="shared" si="79"/>
        <v>0</v>
      </c>
      <c r="AC578" s="1">
        <f t="shared" si="80"/>
        <v>0</v>
      </c>
      <c r="AD578" s="1" t="b">
        <f t="shared" si="81"/>
        <v>1</v>
      </c>
    </row>
    <row r="579" spans="1:30" s="3" customFormat="1" ht="21" customHeight="1" x14ac:dyDescent="0.2">
      <c r="A579" s="13"/>
      <c r="B579" s="14" t="s">
        <v>192</v>
      </c>
      <c r="C579" s="9">
        <v>831.23199999999997</v>
      </c>
      <c r="D579" s="9">
        <v>80.384969999999996</v>
      </c>
      <c r="E579" s="9">
        <v>183.20587</v>
      </c>
      <c r="F579" s="9">
        <v>242.14851999999999</v>
      </c>
      <c r="G579" s="9">
        <v>0</v>
      </c>
      <c r="H579" s="9">
        <v>34.331809999999997</v>
      </c>
      <c r="I579" s="9">
        <v>91.099550000000008</v>
      </c>
      <c r="J579" s="9">
        <v>242.14851999999999</v>
      </c>
      <c r="K579" s="61"/>
      <c r="L579" s="95"/>
      <c r="M579" s="92" t="s">
        <v>192</v>
      </c>
      <c r="N579" s="94">
        <v>831.2</v>
      </c>
      <c r="O579" s="94">
        <v>80.400000000000006</v>
      </c>
      <c r="P579" s="94">
        <v>183.2</v>
      </c>
      <c r="Q579" s="94">
        <v>242.1</v>
      </c>
      <c r="R579" s="95"/>
      <c r="S579" s="94">
        <v>34.299999999999997</v>
      </c>
      <c r="T579" s="94">
        <v>91.1</v>
      </c>
      <c r="U579" s="94">
        <v>242.1</v>
      </c>
      <c r="V579" s="1">
        <f t="shared" si="73"/>
        <v>3.1999999999925421E-2</v>
      </c>
      <c r="W579" s="1">
        <f t="shared" si="74"/>
        <v>-1.5030000000010091E-2</v>
      </c>
      <c r="X579" s="1">
        <f t="shared" si="75"/>
        <v>5.870000000015807E-3</v>
      </c>
      <c r="Y579" s="1">
        <f t="shared" si="76"/>
        <v>4.8519999999996344E-2</v>
      </c>
      <c r="Z579" s="1">
        <f t="shared" si="77"/>
        <v>0</v>
      </c>
      <c r="AA579" s="1">
        <f t="shared" si="78"/>
        <v>3.1810000000000116E-2</v>
      </c>
      <c r="AB579" s="1">
        <f t="shared" si="79"/>
        <v>-4.4999999998651674E-4</v>
      </c>
      <c r="AC579" s="1">
        <f t="shared" si="80"/>
        <v>4.8519999999996344E-2</v>
      </c>
      <c r="AD579" s="1" t="b">
        <f t="shared" si="81"/>
        <v>1</v>
      </c>
    </row>
    <row r="580" spans="1:30" s="3" customFormat="1" ht="13.5" customHeight="1" x14ac:dyDescent="0.2">
      <c r="A580" s="13"/>
      <c r="B580" s="15" t="s">
        <v>0</v>
      </c>
      <c r="C580" s="11">
        <v>831.23199999999997</v>
      </c>
      <c r="D580" s="11">
        <v>80.384969999999996</v>
      </c>
      <c r="E580" s="11">
        <v>183.20587</v>
      </c>
      <c r="F580" s="11">
        <v>242.14851999999999</v>
      </c>
      <c r="G580" s="11">
        <v>0</v>
      </c>
      <c r="H580" s="11">
        <v>34.331809999999997</v>
      </c>
      <c r="I580" s="11">
        <v>91.099550000000008</v>
      </c>
      <c r="J580" s="11">
        <v>242.14851999999999</v>
      </c>
      <c r="K580" s="61"/>
      <c r="L580" s="95"/>
      <c r="M580" s="96" t="s">
        <v>0</v>
      </c>
      <c r="N580" s="98">
        <v>831.2</v>
      </c>
      <c r="O580" s="98">
        <v>80.400000000000006</v>
      </c>
      <c r="P580" s="98">
        <v>183.2</v>
      </c>
      <c r="Q580" s="98">
        <v>242.1</v>
      </c>
      <c r="R580" s="95"/>
      <c r="S580" s="98">
        <v>34.299999999999997</v>
      </c>
      <c r="T580" s="98">
        <v>91.1</v>
      </c>
      <c r="U580" s="98">
        <v>242.1</v>
      </c>
      <c r="V580" s="1">
        <f t="shared" si="73"/>
        <v>3.1999999999925421E-2</v>
      </c>
      <c r="W580" s="1">
        <f t="shared" si="74"/>
        <v>-1.5030000000010091E-2</v>
      </c>
      <c r="X580" s="1">
        <f t="shared" si="75"/>
        <v>5.870000000015807E-3</v>
      </c>
      <c r="Y580" s="1">
        <f t="shared" si="76"/>
        <v>4.8519999999996344E-2</v>
      </c>
      <c r="Z580" s="1">
        <f t="shared" si="77"/>
        <v>0</v>
      </c>
      <c r="AA580" s="1">
        <f t="shared" si="78"/>
        <v>3.1810000000000116E-2</v>
      </c>
      <c r="AB580" s="1">
        <f t="shared" si="79"/>
        <v>-4.4999999998651674E-4</v>
      </c>
      <c r="AC580" s="1">
        <f t="shared" si="80"/>
        <v>4.8519999999996344E-2</v>
      </c>
      <c r="AD580" s="1" t="b">
        <f t="shared" si="81"/>
        <v>1</v>
      </c>
    </row>
    <row r="581" spans="1:30" s="3" customFormat="1" ht="13.5" customHeight="1" x14ac:dyDescent="0.2">
      <c r="A581" s="13"/>
      <c r="B581" s="15" t="s">
        <v>2</v>
      </c>
      <c r="C581" s="11">
        <v>0</v>
      </c>
      <c r="D581" s="11">
        <v>0</v>
      </c>
      <c r="E581" s="11">
        <v>0</v>
      </c>
      <c r="F581" s="11">
        <v>0</v>
      </c>
      <c r="G581" s="11">
        <v>0</v>
      </c>
      <c r="H581" s="11">
        <v>0</v>
      </c>
      <c r="I581" s="11">
        <v>0</v>
      </c>
      <c r="J581" s="11">
        <v>0</v>
      </c>
      <c r="K581" s="61"/>
      <c r="L581" s="95"/>
      <c r="M581" s="96" t="s">
        <v>2</v>
      </c>
      <c r="N581" s="98">
        <v>0</v>
      </c>
      <c r="O581" s="98">
        <v>0</v>
      </c>
      <c r="P581" s="98">
        <v>0</v>
      </c>
      <c r="Q581" s="98">
        <v>0</v>
      </c>
      <c r="R581" s="95"/>
      <c r="S581" s="98">
        <v>0</v>
      </c>
      <c r="T581" s="98">
        <v>0</v>
      </c>
      <c r="U581" s="98">
        <v>0</v>
      </c>
      <c r="V581" s="1">
        <f t="shared" si="73"/>
        <v>0</v>
      </c>
      <c r="W581" s="1">
        <f t="shared" si="74"/>
        <v>0</v>
      </c>
      <c r="X581" s="1">
        <f t="shared" si="75"/>
        <v>0</v>
      </c>
      <c r="Y581" s="1">
        <f t="shared" si="76"/>
        <v>0</v>
      </c>
      <c r="Z581" s="1">
        <f t="shared" si="77"/>
        <v>0</v>
      </c>
      <c r="AA581" s="1">
        <f t="shared" si="78"/>
        <v>0</v>
      </c>
      <c r="AB581" s="1">
        <f t="shared" si="79"/>
        <v>0</v>
      </c>
      <c r="AC581" s="1">
        <f t="shared" si="80"/>
        <v>0</v>
      </c>
      <c r="AD581" s="1" t="b">
        <f t="shared" si="81"/>
        <v>1</v>
      </c>
    </row>
    <row r="582" spans="1:30" s="3" customFormat="1" ht="24" customHeight="1" x14ac:dyDescent="0.2">
      <c r="A582" s="13"/>
      <c r="B582" s="14" t="s">
        <v>111</v>
      </c>
      <c r="C582" s="9">
        <v>8768.6980000000003</v>
      </c>
      <c r="D582" s="9">
        <v>254.74600000000001</v>
      </c>
      <c r="E582" s="9">
        <v>509.48200000000003</v>
      </c>
      <c r="F582" s="9">
        <v>4317.9030000000002</v>
      </c>
      <c r="G582" s="9">
        <v>0</v>
      </c>
      <c r="H582" s="9">
        <v>254.208</v>
      </c>
      <c r="I582" s="9">
        <v>507.20299999999997</v>
      </c>
      <c r="J582" s="9">
        <v>760.58399999999995</v>
      </c>
      <c r="K582" s="61"/>
      <c r="L582" s="95"/>
      <c r="M582" s="92" t="s">
        <v>111</v>
      </c>
      <c r="N582" s="93">
        <v>8768.7000000000007</v>
      </c>
      <c r="O582" s="94">
        <v>254.7</v>
      </c>
      <c r="P582" s="94">
        <v>509.5</v>
      </c>
      <c r="Q582" s="93">
        <v>4317.8999999999996</v>
      </c>
      <c r="R582" s="95"/>
      <c r="S582" s="94">
        <v>254.2</v>
      </c>
      <c r="T582" s="94">
        <v>507.2</v>
      </c>
      <c r="U582" s="94">
        <v>760.6</v>
      </c>
      <c r="V582" s="1">
        <f t="shared" si="73"/>
        <v>-2.0000000004074536E-3</v>
      </c>
      <c r="W582" s="1">
        <f t="shared" si="74"/>
        <v>4.6000000000020691E-2</v>
      </c>
      <c r="X582" s="1">
        <f t="shared" si="75"/>
        <v>-1.799999999997226E-2</v>
      </c>
      <c r="Y582" s="1">
        <f t="shared" si="76"/>
        <v>3.0000000006111804E-3</v>
      </c>
      <c r="Z582" s="1">
        <f t="shared" si="77"/>
        <v>0</v>
      </c>
      <c r="AA582" s="1">
        <f t="shared" si="78"/>
        <v>8.0000000000097771E-3</v>
      </c>
      <c r="AB582" s="1">
        <f t="shared" si="79"/>
        <v>2.9999999999859028E-3</v>
      </c>
      <c r="AC582" s="1">
        <f t="shared" si="80"/>
        <v>-1.6000000000076398E-2</v>
      </c>
      <c r="AD582" s="1" t="b">
        <f t="shared" si="81"/>
        <v>1</v>
      </c>
    </row>
    <row r="583" spans="1:30" s="23" customFormat="1" ht="13.5" customHeight="1" x14ac:dyDescent="0.2">
      <c r="A583" s="13"/>
      <c r="B583" s="15" t="s">
        <v>0</v>
      </c>
      <c r="C583" s="11">
        <v>8768.6980000000003</v>
      </c>
      <c r="D583" s="11">
        <v>254.74600000000001</v>
      </c>
      <c r="E583" s="11">
        <v>509.48200000000003</v>
      </c>
      <c r="F583" s="11">
        <v>4317.9030000000002</v>
      </c>
      <c r="G583" s="11">
        <v>0</v>
      </c>
      <c r="H583" s="11">
        <v>254.208</v>
      </c>
      <c r="I583" s="11">
        <v>507.20299999999997</v>
      </c>
      <c r="J583" s="11">
        <v>760.58399999999995</v>
      </c>
      <c r="K583" s="61"/>
      <c r="L583" s="95"/>
      <c r="M583" s="96" t="s">
        <v>0</v>
      </c>
      <c r="N583" s="97">
        <v>8768.7000000000007</v>
      </c>
      <c r="O583" s="98">
        <v>254.7</v>
      </c>
      <c r="P583" s="98">
        <v>509.5</v>
      </c>
      <c r="Q583" s="97">
        <v>4317.8999999999996</v>
      </c>
      <c r="R583" s="95"/>
      <c r="S583" s="98">
        <v>254.2</v>
      </c>
      <c r="T583" s="98">
        <v>507.2</v>
      </c>
      <c r="U583" s="98">
        <v>760.6</v>
      </c>
      <c r="V583" s="1">
        <f t="shared" si="73"/>
        <v>-2.0000000004074536E-3</v>
      </c>
      <c r="W583" s="1">
        <f t="shared" si="74"/>
        <v>4.6000000000020691E-2</v>
      </c>
      <c r="X583" s="1">
        <f t="shared" si="75"/>
        <v>-1.799999999997226E-2</v>
      </c>
      <c r="Y583" s="1">
        <f t="shared" si="76"/>
        <v>3.0000000006111804E-3</v>
      </c>
      <c r="Z583" s="1">
        <f t="shared" si="77"/>
        <v>0</v>
      </c>
      <c r="AA583" s="1">
        <f t="shared" si="78"/>
        <v>8.0000000000097771E-3</v>
      </c>
      <c r="AB583" s="1">
        <f t="shared" si="79"/>
        <v>2.9999999999859028E-3</v>
      </c>
      <c r="AC583" s="1">
        <f t="shared" si="80"/>
        <v>-1.6000000000076398E-2</v>
      </c>
      <c r="AD583" s="1" t="b">
        <f t="shared" si="81"/>
        <v>1</v>
      </c>
    </row>
    <row r="584" spans="1:30" s="23" customFormat="1" ht="13.5" customHeight="1" x14ac:dyDescent="0.2">
      <c r="A584" s="13"/>
      <c r="B584" s="15" t="s">
        <v>2</v>
      </c>
      <c r="C584" s="11">
        <v>0</v>
      </c>
      <c r="D584" s="11">
        <v>0</v>
      </c>
      <c r="E584" s="11">
        <v>0</v>
      </c>
      <c r="F584" s="11">
        <v>0</v>
      </c>
      <c r="G584" s="11">
        <v>0</v>
      </c>
      <c r="H584" s="11">
        <v>0</v>
      </c>
      <c r="I584" s="11">
        <v>0</v>
      </c>
      <c r="J584" s="11">
        <v>0</v>
      </c>
      <c r="K584" s="61"/>
      <c r="L584" s="95"/>
      <c r="M584" s="96" t="s">
        <v>2</v>
      </c>
      <c r="N584" s="98">
        <v>0</v>
      </c>
      <c r="O584" s="98">
        <v>0</v>
      </c>
      <c r="P584" s="98">
        <v>0</v>
      </c>
      <c r="Q584" s="98">
        <v>0</v>
      </c>
      <c r="R584" s="95"/>
      <c r="S584" s="98">
        <v>0</v>
      </c>
      <c r="T584" s="98">
        <v>0</v>
      </c>
      <c r="U584" s="98">
        <v>0</v>
      </c>
      <c r="V584" s="1">
        <f t="shared" ref="V584:V647" si="82">+C584-N584</f>
        <v>0</v>
      </c>
      <c r="W584" s="1">
        <f t="shared" ref="W584:W647" si="83">+D584-O584</f>
        <v>0</v>
      </c>
      <c r="X584" s="1">
        <f t="shared" ref="X584:X647" si="84">+E584-P584</f>
        <v>0</v>
      </c>
      <c r="Y584" s="1">
        <f t="shared" ref="Y584:Y647" si="85">+F584-Q584</f>
        <v>0</v>
      </c>
      <c r="Z584" s="1">
        <f t="shared" ref="Z584:Z647" si="86">+G584-R584</f>
        <v>0</v>
      </c>
      <c r="AA584" s="1">
        <f t="shared" ref="AA584:AA647" si="87">+H584-S584</f>
        <v>0</v>
      </c>
      <c r="AB584" s="1">
        <f t="shared" ref="AB584:AB647" si="88">+I584-T584</f>
        <v>0</v>
      </c>
      <c r="AC584" s="1">
        <f t="shared" ref="AC584:AC647" si="89">+J584-U584</f>
        <v>0</v>
      </c>
      <c r="AD584" s="1" t="b">
        <f t="shared" ref="AD584:AD647" si="90">+B584=M584</f>
        <v>1</v>
      </c>
    </row>
    <row r="585" spans="1:30" s="23" customFormat="1" ht="18.75" customHeight="1" x14ac:dyDescent="0.2">
      <c r="A585" s="13"/>
      <c r="B585" s="14" t="s">
        <v>19</v>
      </c>
      <c r="C585" s="9">
        <v>48981.554929999991</v>
      </c>
      <c r="D585" s="9">
        <v>9909.3182300000008</v>
      </c>
      <c r="E585" s="9">
        <v>12161.806999999999</v>
      </c>
      <c r="F585" s="9">
        <v>16043.17787</v>
      </c>
      <c r="G585" s="9">
        <v>0</v>
      </c>
      <c r="H585" s="9">
        <v>372.23093</v>
      </c>
      <c r="I585" s="9">
        <v>8220.0055300000004</v>
      </c>
      <c r="J585" s="9">
        <v>9846.1289299999989</v>
      </c>
      <c r="K585" s="61"/>
      <c r="L585" s="95"/>
      <c r="M585" s="92" t="s">
        <v>19</v>
      </c>
      <c r="N585" s="93">
        <v>48981.599999999999</v>
      </c>
      <c r="O585" s="93">
        <v>9909.2999999999993</v>
      </c>
      <c r="P585" s="93">
        <v>12161.8</v>
      </c>
      <c r="Q585" s="93">
        <v>16043.2</v>
      </c>
      <c r="R585" s="95"/>
      <c r="S585" s="94">
        <v>372.2</v>
      </c>
      <c r="T585" s="93">
        <v>8220</v>
      </c>
      <c r="U585" s="93">
        <v>9846.1</v>
      </c>
      <c r="V585" s="1">
        <f t="shared" si="82"/>
        <v>-4.5070000007399358E-2</v>
      </c>
      <c r="W585" s="1">
        <f t="shared" si="83"/>
        <v>1.8230000001494773E-2</v>
      </c>
      <c r="X585" s="1">
        <f t="shared" si="84"/>
        <v>6.9999999996070983E-3</v>
      </c>
      <c r="Y585" s="1">
        <f t="shared" si="85"/>
        <v>-2.2130000001197914E-2</v>
      </c>
      <c r="Z585" s="1">
        <f t="shared" si="86"/>
        <v>0</v>
      </c>
      <c r="AA585" s="1">
        <f t="shared" si="87"/>
        <v>3.0930000000012114E-2</v>
      </c>
      <c r="AB585" s="1">
        <f t="shared" si="88"/>
        <v>5.5300000003626337E-3</v>
      </c>
      <c r="AC585" s="1">
        <f t="shared" si="89"/>
        <v>2.8929999998581479E-2</v>
      </c>
      <c r="AD585" s="1" t="b">
        <f t="shared" si="90"/>
        <v>1</v>
      </c>
    </row>
    <row r="586" spans="1:30" s="3" customFormat="1" ht="13.5" customHeight="1" x14ac:dyDescent="0.2">
      <c r="A586" s="13"/>
      <c r="B586" s="15" t="s">
        <v>0</v>
      </c>
      <c r="C586" s="11">
        <v>48981.554929999991</v>
      </c>
      <c r="D586" s="11">
        <v>9909.3182300000008</v>
      </c>
      <c r="E586" s="11">
        <v>12161.806999999999</v>
      </c>
      <c r="F586" s="11">
        <v>16043.17787</v>
      </c>
      <c r="G586" s="11">
        <v>0</v>
      </c>
      <c r="H586" s="11">
        <v>372.23093</v>
      </c>
      <c r="I586" s="11">
        <v>8220.0055300000004</v>
      </c>
      <c r="J586" s="11">
        <v>9846.1289299999989</v>
      </c>
      <c r="K586" s="61"/>
      <c r="L586" s="95"/>
      <c r="M586" s="96" t="s">
        <v>0</v>
      </c>
      <c r="N586" s="97">
        <v>48981.599999999999</v>
      </c>
      <c r="O586" s="97">
        <v>9909.2999999999993</v>
      </c>
      <c r="P586" s="97">
        <v>12161.8</v>
      </c>
      <c r="Q586" s="97">
        <v>16043.2</v>
      </c>
      <c r="R586" s="95"/>
      <c r="S586" s="98">
        <v>372.2</v>
      </c>
      <c r="T586" s="97">
        <v>8220</v>
      </c>
      <c r="U586" s="97">
        <v>9846.1</v>
      </c>
      <c r="V586" s="1">
        <f t="shared" si="82"/>
        <v>-4.5070000007399358E-2</v>
      </c>
      <c r="W586" s="1">
        <f t="shared" si="83"/>
        <v>1.8230000001494773E-2</v>
      </c>
      <c r="X586" s="1">
        <f t="shared" si="84"/>
        <v>6.9999999996070983E-3</v>
      </c>
      <c r="Y586" s="1">
        <f t="shared" si="85"/>
        <v>-2.2130000001197914E-2</v>
      </c>
      <c r="Z586" s="1">
        <f t="shared" si="86"/>
        <v>0</v>
      </c>
      <c r="AA586" s="1">
        <f t="shared" si="87"/>
        <v>3.0930000000012114E-2</v>
      </c>
      <c r="AB586" s="1">
        <f t="shared" si="88"/>
        <v>5.5300000003626337E-3</v>
      </c>
      <c r="AC586" s="1">
        <f t="shared" si="89"/>
        <v>2.8929999998581479E-2</v>
      </c>
      <c r="AD586" s="1" t="b">
        <f t="shared" si="90"/>
        <v>1</v>
      </c>
    </row>
    <row r="587" spans="1:30" s="3" customFormat="1" ht="13.5" customHeight="1" x14ac:dyDescent="0.2">
      <c r="A587" s="13"/>
      <c r="B587" s="15" t="s">
        <v>2</v>
      </c>
      <c r="C587" s="11">
        <v>0</v>
      </c>
      <c r="D587" s="11">
        <v>0</v>
      </c>
      <c r="E587" s="11">
        <v>0</v>
      </c>
      <c r="F587" s="11">
        <v>0</v>
      </c>
      <c r="G587" s="11">
        <v>0</v>
      </c>
      <c r="H587" s="11">
        <v>0</v>
      </c>
      <c r="I587" s="11">
        <v>0</v>
      </c>
      <c r="J587" s="11">
        <v>0</v>
      </c>
      <c r="K587" s="61"/>
      <c r="L587" s="95"/>
      <c r="M587" s="96" t="s">
        <v>2</v>
      </c>
      <c r="N587" s="98">
        <v>0</v>
      </c>
      <c r="O587" s="98">
        <v>0</v>
      </c>
      <c r="P587" s="98">
        <v>0</v>
      </c>
      <c r="Q587" s="98">
        <v>0</v>
      </c>
      <c r="R587" s="95"/>
      <c r="S587" s="98">
        <v>0</v>
      </c>
      <c r="T587" s="98">
        <v>0</v>
      </c>
      <c r="U587" s="98">
        <v>0</v>
      </c>
      <c r="V587" s="1">
        <f t="shared" si="82"/>
        <v>0</v>
      </c>
      <c r="W587" s="1">
        <f t="shared" si="83"/>
        <v>0</v>
      </c>
      <c r="X587" s="1">
        <f t="shared" si="84"/>
        <v>0</v>
      </c>
      <c r="Y587" s="1">
        <f t="shared" si="85"/>
        <v>0</v>
      </c>
      <c r="Z587" s="1">
        <f t="shared" si="86"/>
        <v>0</v>
      </c>
      <c r="AA587" s="1">
        <f t="shared" si="87"/>
        <v>0</v>
      </c>
      <c r="AB587" s="1">
        <f t="shared" si="88"/>
        <v>0</v>
      </c>
      <c r="AC587" s="1">
        <f t="shared" si="89"/>
        <v>0</v>
      </c>
      <c r="AD587" s="1" t="b">
        <f t="shared" si="90"/>
        <v>1</v>
      </c>
    </row>
    <row r="588" spans="1:30" s="3" customFormat="1" ht="13.5" customHeight="1" x14ac:dyDescent="0.2">
      <c r="A588" s="13"/>
      <c r="B588" s="14" t="s">
        <v>75</v>
      </c>
      <c r="C588" s="9">
        <v>676.3</v>
      </c>
      <c r="D588" s="9">
        <v>58</v>
      </c>
      <c r="E588" s="9">
        <v>58</v>
      </c>
      <c r="F588" s="9">
        <v>255.42735999999999</v>
      </c>
      <c r="G588" s="9">
        <v>0</v>
      </c>
      <c r="H588" s="9">
        <v>58</v>
      </c>
      <c r="I588" s="9">
        <v>58</v>
      </c>
      <c r="J588" s="9">
        <v>255.42735999999999</v>
      </c>
      <c r="K588" s="61"/>
      <c r="L588" s="95"/>
      <c r="M588" s="92" t="s">
        <v>75</v>
      </c>
      <c r="N588" s="94">
        <v>676.3</v>
      </c>
      <c r="O588" s="94">
        <v>58</v>
      </c>
      <c r="P588" s="94">
        <v>58</v>
      </c>
      <c r="Q588" s="94">
        <v>255.4</v>
      </c>
      <c r="R588" s="95"/>
      <c r="S588" s="94">
        <v>58</v>
      </c>
      <c r="T588" s="94">
        <v>58</v>
      </c>
      <c r="U588" s="94">
        <v>255.4</v>
      </c>
      <c r="V588" s="1">
        <f t="shared" si="82"/>
        <v>0</v>
      </c>
      <c r="W588" s="1">
        <f t="shared" si="83"/>
        <v>0</v>
      </c>
      <c r="X588" s="1">
        <f t="shared" si="84"/>
        <v>0</v>
      </c>
      <c r="Y588" s="1">
        <f t="shared" si="85"/>
        <v>2.7359999999987394E-2</v>
      </c>
      <c r="Z588" s="1">
        <f t="shared" si="86"/>
        <v>0</v>
      </c>
      <c r="AA588" s="1">
        <f t="shared" si="87"/>
        <v>0</v>
      </c>
      <c r="AB588" s="1">
        <f t="shared" si="88"/>
        <v>0</v>
      </c>
      <c r="AC588" s="1">
        <f t="shared" si="89"/>
        <v>2.7359999999987394E-2</v>
      </c>
      <c r="AD588" s="1" t="b">
        <f t="shared" si="90"/>
        <v>1</v>
      </c>
    </row>
    <row r="589" spans="1:30" s="3" customFormat="1" ht="13.5" customHeight="1" x14ac:dyDescent="0.2">
      <c r="A589" s="13"/>
      <c r="B589" s="15" t="s">
        <v>0</v>
      </c>
      <c r="C589" s="11">
        <v>676.3</v>
      </c>
      <c r="D589" s="11">
        <v>58</v>
      </c>
      <c r="E589" s="11">
        <v>58</v>
      </c>
      <c r="F589" s="11">
        <v>255.42735999999999</v>
      </c>
      <c r="G589" s="11">
        <v>0</v>
      </c>
      <c r="H589" s="11">
        <v>58</v>
      </c>
      <c r="I589" s="11">
        <v>58</v>
      </c>
      <c r="J589" s="11">
        <v>255.42735999999999</v>
      </c>
      <c r="K589" s="61"/>
      <c r="L589" s="95"/>
      <c r="M589" s="96" t="s">
        <v>0</v>
      </c>
      <c r="N589" s="98">
        <v>676.3</v>
      </c>
      <c r="O589" s="98">
        <v>58</v>
      </c>
      <c r="P589" s="98">
        <v>58</v>
      </c>
      <c r="Q589" s="98">
        <v>255.4</v>
      </c>
      <c r="R589" s="95"/>
      <c r="S589" s="98">
        <v>58</v>
      </c>
      <c r="T589" s="98">
        <v>58</v>
      </c>
      <c r="U589" s="98">
        <v>255.4</v>
      </c>
      <c r="V589" s="1">
        <f t="shared" si="82"/>
        <v>0</v>
      </c>
      <c r="W589" s="1">
        <f t="shared" si="83"/>
        <v>0</v>
      </c>
      <c r="X589" s="1">
        <f t="shared" si="84"/>
        <v>0</v>
      </c>
      <c r="Y589" s="1">
        <f t="shared" si="85"/>
        <v>2.7359999999987394E-2</v>
      </c>
      <c r="Z589" s="1">
        <f t="shared" si="86"/>
        <v>0</v>
      </c>
      <c r="AA589" s="1">
        <f t="shared" si="87"/>
        <v>0</v>
      </c>
      <c r="AB589" s="1">
        <f t="shared" si="88"/>
        <v>0</v>
      </c>
      <c r="AC589" s="1">
        <f t="shared" si="89"/>
        <v>2.7359999999987394E-2</v>
      </c>
      <c r="AD589" s="1" t="b">
        <f t="shared" si="90"/>
        <v>1</v>
      </c>
    </row>
    <row r="590" spans="1:30" s="3" customFormat="1" ht="13.5" customHeight="1" x14ac:dyDescent="0.2">
      <c r="A590" s="13"/>
      <c r="B590" s="15" t="s">
        <v>2</v>
      </c>
      <c r="C590" s="11">
        <v>0</v>
      </c>
      <c r="D590" s="11">
        <v>0</v>
      </c>
      <c r="E590" s="11">
        <v>0</v>
      </c>
      <c r="F590" s="11">
        <v>0</v>
      </c>
      <c r="G590" s="11">
        <v>0</v>
      </c>
      <c r="H590" s="11">
        <v>0</v>
      </c>
      <c r="I590" s="11">
        <v>0</v>
      </c>
      <c r="J590" s="11">
        <v>0</v>
      </c>
      <c r="K590" s="61"/>
      <c r="L590" s="95"/>
      <c r="M590" s="96" t="s">
        <v>2</v>
      </c>
      <c r="N590" s="98">
        <v>0</v>
      </c>
      <c r="O590" s="98">
        <v>0</v>
      </c>
      <c r="P590" s="98">
        <v>0</v>
      </c>
      <c r="Q590" s="98">
        <v>0</v>
      </c>
      <c r="R590" s="95"/>
      <c r="S590" s="98">
        <v>0</v>
      </c>
      <c r="T590" s="98">
        <v>0</v>
      </c>
      <c r="U590" s="98">
        <v>0</v>
      </c>
      <c r="V590" s="1">
        <f t="shared" si="82"/>
        <v>0</v>
      </c>
      <c r="W590" s="1">
        <f t="shared" si="83"/>
        <v>0</v>
      </c>
      <c r="X590" s="1">
        <f t="shared" si="84"/>
        <v>0</v>
      </c>
      <c r="Y590" s="1">
        <f t="shared" si="85"/>
        <v>0</v>
      </c>
      <c r="Z590" s="1">
        <f t="shared" si="86"/>
        <v>0</v>
      </c>
      <c r="AA590" s="1">
        <f t="shared" si="87"/>
        <v>0</v>
      </c>
      <c r="AB590" s="1">
        <f t="shared" si="88"/>
        <v>0</v>
      </c>
      <c r="AC590" s="1">
        <f t="shared" si="89"/>
        <v>0</v>
      </c>
      <c r="AD590" s="1" t="b">
        <f t="shared" si="90"/>
        <v>1</v>
      </c>
    </row>
    <row r="591" spans="1:30" s="3" customFormat="1" ht="21" customHeight="1" x14ac:dyDescent="0.2">
      <c r="A591" s="13"/>
      <c r="B591" s="14" t="s">
        <v>118</v>
      </c>
      <c r="C591" s="9">
        <v>8354.1335321333336</v>
      </c>
      <c r="D591" s="9">
        <v>533.50740000000008</v>
      </c>
      <c r="E591" s="9">
        <v>533.50740000000008</v>
      </c>
      <c r="F591" s="9">
        <v>1253.8330600000002</v>
      </c>
      <c r="G591" s="9">
        <v>0</v>
      </c>
      <c r="H591" s="9">
        <v>0</v>
      </c>
      <c r="I591" s="9">
        <v>124.95705000000001</v>
      </c>
      <c r="J591" s="9">
        <v>192.07929000000001</v>
      </c>
      <c r="K591" s="61"/>
      <c r="L591" s="95"/>
      <c r="M591" s="92" t="s">
        <v>118</v>
      </c>
      <c r="N591" s="93">
        <v>8354.1</v>
      </c>
      <c r="O591" s="94">
        <v>533.5</v>
      </c>
      <c r="P591" s="94">
        <v>533.5</v>
      </c>
      <c r="Q591" s="93">
        <v>1253.8</v>
      </c>
      <c r="R591" s="95"/>
      <c r="S591" s="94">
        <v>0</v>
      </c>
      <c r="T591" s="94">
        <v>125</v>
      </c>
      <c r="U591" s="94">
        <v>192.1</v>
      </c>
      <c r="V591" s="1">
        <f t="shared" si="82"/>
        <v>3.3532133333210368E-2</v>
      </c>
      <c r="W591" s="1">
        <f t="shared" si="83"/>
        <v>7.4000000000751243E-3</v>
      </c>
      <c r="X591" s="1">
        <f t="shared" si="84"/>
        <v>7.4000000000751243E-3</v>
      </c>
      <c r="Y591" s="1">
        <f t="shared" si="85"/>
        <v>3.3060000000205036E-2</v>
      </c>
      <c r="Z591" s="1">
        <f t="shared" si="86"/>
        <v>0</v>
      </c>
      <c r="AA591" s="1">
        <f t="shared" si="87"/>
        <v>0</v>
      </c>
      <c r="AB591" s="1">
        <f t="shared" si="88"/>
        <v>-4.2949999999990496E-2</v>
      </c>
      <c r="AC591" s="1">
        <f t="shared" si="89"/>
        <v>-2.07099999999798E-2</v>
      </c>
      <c r="AD591" s="1" t="b">
        <f t="shared" si="90"/>
        <v>1</v>
      </c>
    </row>
    <row r="592" spans="1:30" s="3" customFormat="1" ht="13.5" customHeight="1" x14ac:dyDescent="0.2">
      <c r="A592" s="13"/>
      <c r="B592" s="15" t="s">
        <v>0</v>
      </c>
      <c r="C592" s="11">
        <v>8354.1335321333336</v>
      </c>
      <c r="D592" s="11">
        <v>533.50740000000008</v>
      </c>
      <c r="E592" s="11">
        <v>533.50740000000008</v>
      </c>
      <c r="F592" s="11">
        <v>1253.8330600000002</v>
      </c>
      <c r="G592" s="11">
        <v>0</v>
      </c>
      <c r="H592" s="11">
        <v>0</v>
      </c>
      <c r="I592" s="11">
        <v>124.95705000000001</v>
      </c>
      <c r="J592" s="11">
        <v>192.07929000000001</v>
      </c>
      <c r="K592" s="61"/>
      <c r="L592" s="95"/>
      <c r="M592" s="96" t="s">
        <v>0</v>
      </c>
      <c r="N592" s="97">
        <v>8354.1</v>
      </c>
      <c r="O592" s="98">
        <v>533.5</v>
      </c>
      <c r="P592" s="98">
        <v>533.5</v>
      </c>
      <c r="Q592" s="97">
        <v>1253.8</v>
      </c>
      <c r="R592" s="95"/>
      <c r="S592" s="98">
        <v>0</v>
      </c>
      <c r="T592" s="98">
        <v>125</v>
      </c>
      <c r="U592" s="98">
        <v>192.1</v>
      </c>
      <c r="V592" s="1">
        <f t="shared" si="82"/>
        <v>3.3532133333210368E-2</v>
      </c>
      <c r="W592" s="1">
        <f t="shared" si="83"/>
        <v>7.4000000000751243E-3</v>
      </c>
      <c r="X592" s="1">
        <f t="shared" si="84"/>
        <v>7.4000000000751243E-3</v>
      </c>
      <c r="Y592" s="1">
        <f t="shared" si="85"/>
        <v>3.3060000000205036E-2</v>
      </c>
      <c r="Z592" s="1">
        <f t="shared" si="86"/>
        <v>0</v>
      </c>
      <c r="AA592" s="1">
        <f t="shared" si="87"/>
        <v>0</v>
      </c>
      <c r="AB592" s="1">
        <f t="shared" si="88"/>
        <v>-4.2949999999990496E-2</v>
      </c>
      <c r="AC592" s="1">
        <f t="shared" si="89"/>
        <v>-2.07099999999798E-2</v>
      </c>
      <c r="AD592" s="1" t="b">
        <f t="shared" si="90"/>
        <v>1</v>
      </c>
    </row>
    <row r="593" spans="1:30" s="3" customFormat="1" ht="13.5" customHeight="1" x14ac:dyDescent="0.2">
      <c r="A593" s="13"/>
      <c r="B593" s="15" t="s">
        <v>2</v>
      </c>
      <c r="C593" s="11">
        <v>0</v>
      </c>
      <c r="D593" s="11">
        <v>0</v>
      </c>
      <c r="E593" s="11">
        <v>0</v>
      </c>
      <c r="F593" s="11">
        <v>0</v>
      </c>
      <c r="G593" s="11">
        <v>0</v>
      </c>
      <c r="H593" s="11">
        <v>0</v>
      </c>
      <c r="I593" s="11">
        <v>0</v>
      </c>
      <c r="J593" s="11">
        <v>0</v>
      </c>
      <c r="K593" s="61"/>
      <c r="L593" s="95"/>
      <c r="M593" s="96" t="s">
        <v>2</v>
      </c>
      <c r="N593" s="98">
        <v>0</v>
      </c>
      <c r="O593" s="98">
        <v>0</v>
      </c>
      <c r="P593" s="98">
        <v>0</v>
      </c>
      <c r="Q593" s="98">
        <v>0</v>
      </c>
      <c r="R593" s="95"/>
      <c r="S593" s="98">
        <v>0</v>
      </c>
      <c r="T593" s="98">
        <v>0</v>
      </c>
      <c r="U593" s="98">
        <v>0</v>
      </c>
      <c r="V593" s="1">
        <f t="shared" si="82"/>
        <v>0</v>
      </c>
      <c r="W593" s="1">
        <f t="shared" si="83"/>
        <v>0</v>
      </c>
      <c r="X593" s="1">
        <f t="shared" si="84"/>
        <v>0</v>
      </c>
      <c r="Y593" s="1">
        <f t="shared" si="85"/>
        <v>0</v>
      </c>
      <c r="Z593" s="1">
        <f t="shared" si="86"/>
        <v>0</v>
      </c>
      <c r="AA593" s="1">
        <f t="shared" si="87"/>
        <v>0</v>
      </c>
      <c r="AB593" s="1">
        <f t="shared" si="88"/>
        <v>0</v>
      </c>
      <c r="AC593" s="1">
        <f t="shared" si="89"/>
        <v>0</v>
      </c>
      <c r="AD593" s="1" t="b">
        <f t="shared" si="90"/>
        <v>1</v>
      </c>
    </row>
    <row r="594" spans="1:30" s="3" customFormat="1" ht="21" customHeight="1" x14ac:dyDescent="0.2">
      <c r="A594" s="13"/>
      <c r="B594" s="14" t="s">
        <v>82</v>
      </c>
      <c r="C594" s="9">
        <v>234.26432</v>
      </c>
      <c r="D594" s="9">
        <v>0</v>
      </c>
      <c r="E594" s="9">
        <v>0</v>
      </c>
      <c r="F594" s="9">
        <v>117.13216</v>
      </c>
      <c r="G594" s="9">
        <v>0</v>
      </c>
      <c r="H594" s="9">
        <v>0</v>
      </c>
      <c r="I594" s="9">
        <v>0</v>
      </c>
      <c r="J594" s="9">
        <v>117.13216</v>
      </c>
      <c r="K594" s="61"/>
      <c r="L594" s="95"/>
      <c r="M594" s="92" t="s">
        <v>82</v>
      </c>
      <c r="N594" s="94">
        <v>234.3</v>
      </c>
      <c r="O594" s="94">
        <v>0</v>
      </c>
      <c r="P594" s="94">
        <v>0</v>
      </c>
      <c r="Q594" s="94">
        <v>117.1</v>
      </c>
      <c r="R594" s="95"/>
      <c r="S594" s="94">
        <v>0</v>
      </c>
      <c r="T594" s="94">
        <v>0</v>
      </c>
      <c r="U594" s="94">
        <v>117.1</v>
      </c>
      <c r="V594" s="1">
        <f t="shared" si="82"/>
        <v>-3.5680000000013479E-2</v>
      </c>
      <c r="W594" s="1">
        <f t="shared" si="83"/>
        <v>0</v>
      </c>
      <c r="X594" s="1">
        <f t="shared" si="84"/>
        <v>0</v>
      </c>
      <c r="Y594" s="1">
        <f t="shared" si="85"/>
        <v>3.2160000000004629E-2</v>
      </c>
      <c r="Z594" s="1">
        <f t="shared" si="86"/>
        <v>0</v>
      </c>
      <c r="AA594" s="1">
        <f t="shared" si="87"/>
        <v>0</v>
      </c>
      <c r="AB594" s="1">
        <f t="shared" si="88"/>
        <v>0</v>
      </c>
      <c r="AC594" s="1">
        <f t="shared" si="89"/>
        <v>3.2160000000004629E-2</v>
      </c>
      <c r="AD594" s="1" t="b">
        <f t="shared" si="90"/>
        <v>1</v>
      </c>
    </row>
    <row r="595" spans="1:30" s="3" customFormat="1" ht="13.5" customHeight="1" x14ac:dyDescent="0.2">
      <c r="A595" s="13"/>
      <c r="B595" s="15" t="s">
        <v>0</v>
      </c>
      <c r="C595" s="11">
        <v>234.26432</v>
      </c>
      <c r="D595" s="11">
        <v>0</v>
      </c>
      <c r="E595" s="11">
        <v>0</v>
      </c>
      <c r="F595" s="11">
        <v>117.13216</v>
      </c>
      <c r="G595" s="11">
        <v>0</v>
      </c>
      <c r="H595" s="11">
        <v>0</v>
      </c>
      <c r="I595" s="11">
        <v>0</v>
      </c>
      <c r="J595" s="11">
        <v>117.13216</v>
      </c>
      <c r="K595" s="61"/>
      <c r="L595" s="95"/>
      <c r="M595" s="96" t="s">
        <v>0</v>
      </c>
      <c r="N595" s="98">
        <v>234.3</v>
      </c>
      <c r="O595" s="98">
        <v>0</v>
      </c>
      <c r="P595" s="98">
        <v>0</v>
      </c>
      <c r="Q595" s="98">
        <v>117.1</v>
      </c>
      <c r="R595" s="95"/>
      <c r="S595" s="98">
        <v>0</v>
      </c>
      <c r="T595" s="98">
        <v>0</v>
      </c>
      <c r="U595" s="98">
        <v>117.1</v>
      </c>
      <c r="V595" s="1">
        <f t="shared" si="82"/>
        <v>-3.5680000000013479E-2</v>
      </c>
      <c r="W595" s="1">
        <f t="shared" si="83"/>
        <v>0</v>
      </c>
      <c r="X595" s="1">
        <f t="shared" si="84"/>
        <v>0</v>
      </c>
      <c r="Y595" s="1">
        <f t="shared" si="85"/>
        <v>3.2160000000004629E-2</v>
      </c>
      <c r="Z595" s="1">
        <f t="shared" si="86"/>
        <v>0</v>
      </c>
      <c r="AA595" s="1">
        <f t="shared" si="87"/>
        <v>0</v>
      </c>
      <c r="AB595" s="1">
        <f t="shared" si="88"/>
        <v>0</v>
      </c>
      <c r="AC595" s="1">
        <f t="shared" si="89"/>
        <v>3.2160000000004629E-2</v>
      </c>
      <c r="AD595" s="1" t="b">
        <f t="shared" si="90"/>
        <v>1</v>
      </c>
    </row>
    <row r="596" spans="1:30" s="3" customFormat="1" ht="13.5" customHeight="1" x14ac:dyDescent="0.2">
      <c r="A596" s="13"/>
      <c r="B596" s="15" t="s">
        <v>2</v>
      </c>
      <c r="C596" s="11">
        <v>0</v>
      </c>
      <c r="D596" s="11">
        <v>0</v>
      </c>
      <c r="E596" s="11">
        <v>0</v>
      </c>
      <c r="F596" s="11">
        <v>0</v>
      </c>
      <c r="G596" s="11">
        <v>0</v>
      </c>
      <c r="H596" s="11">
        <v>0</v>
      </c>
      <c r="I596" s="11">
        <v>0</v>
      </c>
      <c r="J596" s="11">
        <v>0</v>
      </c>
      <c r="K596" s="61"/>
      <c r="L596" s="95"/>
      <c r="M596" s="96" t="s">
        <v>2</v>
      </c>
      <c r="N596" s="98">
        <v>0</v>
      </c>
      <c r="O596" s="98">
        <v>0</v>
      </c>
      <c r="P596" s="98">
        <v>0</v>
      </c>
      <c r="Q596" s="98">
        <v>0</v>
      </c>
      <c r="R596" s="95"/>
      <c r="S596" s="98">
        <v>0</v>
      </c>
      <c r="T596" s="98">
        <v>0</v>
      </c>
      <c r="U596" s="98">
        <v>0</v>
      </c>
      <c r="V596" s="1">
        <f t="shared" si="82"/>
        <v>0</v>
      </c>
      <c r="W596" s="1">
        <f t="shared" si="83"/>
        <v>0</v>
      </c>
      <c r="X596" s="1">
        <f t="shared" si="84"/>
        <v>0</v>
      </c>
      <c r="Y596" s="1">
        <f t="shared" si="85"/>
        <v>0</v>
      </c>
      <c r="Z596" s="1">
        <f t="shared" si="86"/>
        <v>0</v>
      </c>
      <c r="AA596" s="1">
        <f t="shared" si="87"/>
        <v>0</v>
      </c>
      <c r="AB596" s="1">
        <f t="shared" si="88"/>
        <v>0</v>
      </c>
      <c r="AC596" s="1">
        <f t="shared" si="89"/>
        <v>0</v>
      </c>
      <c r="AD596" s="1" t="b">
        <f t="shared" si="90"/>
        <v>1</v>
      </c>
    </row>
    <row r="597" spans="1:30" s="3" customFormat="1" ht="21" customHeight="1" x14ac:dyDescent="0.2">
      <c r="A597" s="13"/>
      <c r="B597" s="14" t="s">
        <v>219</v>
      </c>
      <c r="C597" s="9">
        <v>19974.533829999997</v>
      </c>
      <c r="D597" s="9">
        <v>0</v>
      </c>
      <c r="E597" s="9">
        <v>276.51065</v>
      </c>
      <c r="F597" s="9">
        <v>5841.8183899999995</v>
      </c>
      <c r="G597" s="9">
        <v>0</v>
      </c>
      <c r="H597" s="9">
        <v>0</v>
      </c>
      <c r="I597" s="9">
        <v>276.51065</v>
      </c>
      <c r="J597" s="9">
        <v>5841.8183899999995</v>
      </c>
      <c r="K597" s="61"/>
      <c r="L597" s="95"/>
      <c r="M597" s="92" t="s">
        <v>219</v>
      </c>
      <c r="N597" s="93">
        <v>19974.5</v>
      </c>
      <c r="O597" s="94">
        <v>0</v>
      </c>
      <c r="P597" s="94">
        <v>276.5</v>
      </c>
      <c r="Q597" s="93">
        <v>5841.8</v>
      </c>
      <c r="R597" s="95"/>
      <c r="S597" s="94">
        <v>0</v>
      </c>
      <c r="T597" s="94">
        <v>276.5</v>
      </c>
      <c r="U597" s="93">
        <v>5841.8</v>
      </c>
      <c r="V597" s="1">
        <f t="shared" si="82"/>
        <v>3.3829999996669358E-2</v>
      </c>
      <c r="W597" s="1">
        <f t="shared" si="83"/>
        <v>0</v>
      </c>
      <c r="X597" s="1">
        <f t="shared" si="84"/>
        <v>1.0649999999998272E-2</v>
      </c>
      <c r="Y597" s="1">
        <f t="shared" si="85"/>
        <v>1.8389999999271822E-2</v>
      </c>
      <c r="Z597" s="1">
        <f t="shared" si="86"/>
        <v>0</v>
      </c>
      <c r="AA597" s="1">
        <f t="shared" si="87"/>
        <v>0</v>
      </c>
      <c r="AB597" s="1">
        <f t="shared" si="88"/>
        <v>1.0649999999998272E-2</v>
      </c>
      <c r="AC597" s="1">
        <f t="shared" si="89"/>
        <v>1.8389999999271822E-2</v>
      </c>
      <c r="AD597" s="1" t="b">
        <f t="shared" si="90"/>
        <v>1</v>
      </c>
    </row>
    <row r="598" spans="1:30" s="3" customFormat="1" ht="13.5" customHeight="1" x14ac:dyDescent="0.2">
      <c r="A598" s="13"/>
      <c r="B598" s="15" t="s">
        <v>0</v>
      </c>
      <c r="C598" s="11">
        <v>19974.533829999997</v>
      </c>
      <c r="D598" s="11">
        <v>0</v>
      </c>
      <c r="E598" s="11">
        <v>276.51065</v>
      </c>
      <c r="F598" s="11">
        <v>5841.8183899999995</v>
      </c>
      <c r="G598" s="11">
        <v>0</v>
      </c>
      <c r="H598" s="11">
        <v>0</v>
      </c>
      <c r="I598" s="11">
        <v>276.51065</v>
      </c>
      <c r="J598" s="11">
        <v>5841.8183899999995</v>
      </c>
      <c r="K598" s="61"/>
      <c r="L598" s="95"/>
      <c r="M598" s="96" t="s">
        <v>0</v>
      </c>
      <c r="N598" s="97">
        <v>19974.5</v>
      </c>
      <c r="O598" s="98">
        <v>0</v>
      </c>
      <c r="P598" s="98">
        <v>276.5</v>
      </c>
      <c r="Q598" s="97">
        <v>5841.8</v>
      </c>
      <c r="R598" s="95"/>
      <c r="S598" s="98">
        <v>0</v>
      </c>
      <c r="T598" s="98">
        <v>276.5</v>
      </c>
      <c r="U598" s="97">
        <v>5841.8</v>
      </c>
      <c r="V598" s="1">
        <f t="shared" si="82"/>
        <v>3.3829999996669358E-2</v>
      </c>
      <c r="W598" s="1">
        <f t="shared" si="83"/>
        <v>0</v>
      </c>
      <c r="X598" s="1">
        <f t="shared" si="84"/>
        <v>1.0649999999998272E-2</v>
      </c>
      <c r="Y598" s="1">
        <f t="shared" si="85"/>
        <v>1.8389999999271822E-2</v>
      </c>
      <c r="Z598" s="1">
        <f t="shared" si="86"/>
        <v>0</v>
      </c>
      <c r="AA598" s="1">
        <f t="shared" si="87"/>
        <v>0</v>
      </c>
      <c r="AB598" s="1">
        <f t="shared" si="88"/>
        <v>1.0649999999998272E-2</v>
      </c>
      <c r="AC598" s="1">
        <f t="shared" si="89"/>
        <v>1.8389999999271822E-2</v>
      </c>
      <c r="AD598" s="1" t="b">
        <f t="shared" si="90"/>
        <v>1</v>
      </c>
    </row>
    <row r="599" spans="1:30" s="3" customFormat="1" ht="13.5" customHeight="1" x14ac:dyDescent="0.2">
      <c r="A599" s="13"/>
      <c r="B599" s="15" t="s">
        <v>2</v>
      </c>
      <c r="C599" s="11">
        <v>0</v>
      </c>
      <c r="D599" s="11">
        <v>0</v>
      </c>
      <c r="E599" s="11">
        <v>0</v>
      </c>
      <c r="F599" s="11">
        <v>0</v>
      </c>
      <c r="G599" s="11">
        <v>0</v>
      </c>
      <c r="H599" s="11">
        <v>0</v>
      </c>
      <c r="I599" s="11">
        <v>0</v>
      </c>
      <c r="J599" s="11">
        <v>0</v>
      </c>
      <c r="K599" s="61"/>
      <c r="L599" s="95"/>
      <c r="M599" s="96" t="s">
        <v>2</v>
      </c>
      <c r="N599" s="98">
        <v>0</v>
      </c>
      <c r="O599" s="98">
        <v>0</v>
      </c>
      <c r="P599" s="98">
        <v>0</v>
      </c>
      <c r="Q599" s="98">
        <v>0</v>
      </c>
      <c r="R599" s="95"/>
      <c r="S599" s="98">
        <v>0</v>
      </c>
      <c r="T599" s="98">
        <v>0</v>
      </c>
      <c r="U599" s="98">
        <v>0</v>
      </c>
      <c r="V599" s="1">
        <f t="shared" si="82"/>
        <v>0</v>
      </c>
      <c r="W599" s="1">
        <f t="shared" si="83"/>
        <v>0</v>
      </c>
      <c r="X599" s="1">
        <f t="shared" si="84"/>
        <v>0</v>
      </c>
      <c r="Y599" s="1">
        <f t="shared" si="85"/>
        <v>0</v>
      </c>
      <c r="Z599" s="1">
        <f t="shared" si="86"/>
        <v>0</v>
      </c>
      <c r="AA599" s="1">
        <f t="shared" si="87"/>
        <v>0</v>
      </c>
      <c r="AB599" s="1">
        <f t="shared" si="88"/>
        <v>0</v>
      </c>
      <c r="AC599" s="1">
        <f t="shared" si="89"/>
        <v>0</v>
      </c>
      <c r="AD599" s="1" t="b">
        <f t="shared" si="90"/>
        <v>1</v>
      </c>
    </row>
    <row r="600" spans="1:30" s="3" customFormat="1" ht="27.75" customHeight="1" x14ac:dyDescent="0.2">
      <c r="A600" s="13"/>
      <c r="B600" s="14" t="s">
        <v>110</v>
      </c>
      <c r="C600" s="9">
        <v>478.39618000000002</v>
      </c>
      <c r="D600" s="9">
        <v>239.41762</v>
      </c>
      <c r="E600" s="9">
        <v>239.41762</v>
      </c>
      <c r="F600" s="9">
        <v>358.90690000000001</v>
      </c>
      <c r="G600" s="9">
        <v>0</v>
      </c>
      <c r="H600" s="9">
        <v>205.02773000000002</v>
      </c>
      <c r="I600" s="9">
        <v>205.02773000000002</v>
      </c>
      <c r="J600" s="9">
        <v>324.51701000000003</v>
      </c>
      <c r="K600" s="61"/>
      <c r="L600" s="95"/>
      <c r="M600" s="92" t="s">
        <v>110</v>
      </c>
      <c r="N600" s="94">
        <v>478.4</v>
      </c>
      <c r="O600" s="94">
        <v>239.4</v>
      </c>
      <c r="P600" s="94">
        <v>239.4</v>
      </c>
      <c r="Q600" s="94">
        <v>358.9</v>
      </c>
      <c r="R600" s="95"/>
      <c r="S600" s="94">
        <v>205</v>
      </c>
      <c r="T600" s="94">
        <v>205</v>
      </c>
      <c r="U600" s="94">
        <v>324.5</v>
      </c>
      <c r="V600" s="1">
        <f t="shared" si="82"/>
        <v>-3.8199999999619649E-3</v>
      </c>
      <c r="W600" s="1">
        <f t="shared" si="83"/>
        <v>1.7619999999993752E-2</v>
      </c>
      <c r="X600" s="1">
        <f t="shared" si="84"/>
        <v>1.7619999999993752E-2</v>
      </c>
      <c r="Y600" s="1">
        <f t="shared" si="85"/>
        <v>6.9000000000301043E-3</v>
      </c>
      <c r="Z600" s="1">
        <f t="shared" si="86"/>
        <v>0</v>
      </c>
      <c r="AA600" s="1">
        <f t="shared" si="87"/>
        <v>2.7730000000019572E-2</v>
      </c>
      <c r="AB600" s="1">
        <f t="shared" si="88"/>
        <v>2.7730000000019572E-2</v>
      </c>
      <c r="AC600" s="1">
        <f t="shared" si="89"/>
        <v>1.7010000000027503E-2</v>
      </c>
      <c r="AD600" s="1" t="b">
        <f t="shared" si="90"/>
        <v>1</v>
      </c>
    </row>
    <row r="601" spans="1:30" s="3" customFormat="1" ht="13.5" customHeight="1" x14ac:dyDescent="0.2">
      <c r="A601" s="13"/>
      <c r="B601" s="15" t="s">
        <v>0</v>
      </c>
      <c r="C601" s="11">
        <v>478.39618000000002</v>
      </c>
      <c r="D601" s="11">
        <v>239.41762</v>
      </c>
      <c r="E601" s="11">
        <v>239.41762</v>
      </c>
      <c r="F601" s="11">
        <v>358.90690000000001</v>
      </c>
      <c r="G601" s="11">
        <v>0</v>
      </c>
      <c r="H601" s="11">
        <v>205.02773000000002</v>
      </c>
      <c r="I601" s="11">
        <v>205.02773000000002</v>
      </c>
      <c r="J601" s="11">
        <v>324.51701000000003</v>
      </c>
      <c r="K601" s="61"/>
      <c r="L601" s="95"/>
      <c r="M601" s="96" t="s">
        <v>0</v>
      </c>
      <c r="N601" s="98">
        <v>478.4</v>
      </c>
      <c r="O601" s="98">
        <v>239.4</v>
      </c>
      <c r="P601" s="98">
        <v>239.4</v>
      </c>
      <c r="Q601" s="98">
        <v>358.9</v>
      </c>
      <c r="R601" s="95"/>
      <c r="S601" s="98">
        <v>205</v>
      </c>
      <c r="T601" s="98">
        <v>205</v>
      </c>
      <c r="U601" s="98">
        <v>324.5</v>
      </c>
      <c r="V601" s="1">
        <f t="shared" si="82"/>
        <v>-3.8199999999619649E-3</v>
      </c>
      <c r="W601" s="1">
        <f t="shared" si="83"/>
        <v>1.7619999999993752E-2</v>
      </c>
      <c r="X601" s="1">
        <f t="shared" si="84"/>
        <v>1.7619999999993752E-2</v>
      </c>
      <c r="Y601" s="1">
        <f t="shared" si="85"/>
        <v>6.9000000000301043E-3</v>
      </c>
      <c r="Z601" s="1">
        <f t="shared" si="86"/>
        <v>0</v>
      </c>
      <c r="AA601" s="1">
        <f t="shared" si="87"/>
        <v>2.7730000000019572E-2</v>
      </c>
      <c r="AB601" s="1">
        <f t="shared" si="88"/>
        <v>2.7730000000019572E-2</v>
      </c>
      <c r="AC601" s="1">
        <f t="shared" si="89"/>
        <v>1.7010000000027503E-2</v>
      </c>
      <c r="AD601" s="1" t="b">
        <f t="shared" si="90"/>
        <v>1</v>
      </c>
    </row>
    <row r="602" spans="1:30" s="3" customFormat="1" ht="13.5" customHeight="1" x14ac:dyDescent="0.2">
      <c r="A602" s="13"/>
      <c r="B602" s="15" t="s">
        <v>2</v>
      </c>
      <c r="C602" s="11">
        <v>0</v>
      </c>
      <c r="D602" s="11">
        <v>0</v>
      </c>
      <c r="E602" s="11">
        <v>0</v>
      </c>
      <c r="F602" s="11">
        <v>0</v>
      </c>
      <c r="G602" s="11">
        <v>0</v>
      </c>
      <c r="H602" s="11">
        <v>0</v>
      </c>
      <c r="I602" s="11">
        <v>0</v>
      </c>
      <c r="J602" s="11">
        <v>0</v>
      </c>
      <c r="K602" s="61"/>
      <c r="L602" s="95"/>
      <c r="M602" s="96" t="s">
        <v>2</v>
      </c>
      <c r="N602" s="98">
        <v>0</v>
      </c>
      <c r="O602" s="98">
        <v>0</v>
      </c>
      <c r="P602" s="98">
        <v>0</v>
      </c>
      <c r="Q602" s="98">
        <v>0</v>
      </c>
      <c r="R602" s="95"/>
      <c r="S602" s="98">
        <v>0</v>
      </c>
      <c r="T602" s="98">
        <v>0</v>
      </c>
      <c r="U602" s="98">
        <v>0</v>
      </c>
      <c r="V602" s="1">
        <f t="shared" si="82"/>
        <v>0</v>
      </c>
      <c r="W602" s="1">
        <f t="shared" si="83"/>
        <v>0</v>
      </c>
      <c r="X602" s="1">
        <f t="shared" si="84"/>
        <v>0</v>
      </c>
      <c r="Y602" s="1">
        <f t="shared" si="85"/>
        <v>0</v>
      </c>
      <c r="Z602" s="1">
        <f t="shared" si="86"/>
        <v>0</v>
      </c>
      <c r="AA602" s="1">
        <f t="shared" si="87"/>
        <v>0</v>
      </c>
      <c r="AB602" s="1">
        <f t="shared" si="88"/>
        <v>0</v>
      </c>
      <c r="AC602" s="1">
        <f t="shared" si="89"/>
        <v>0</v>
      </c>
      <c r="AD602" s="1" t="b">
        <f t="shared" si="90"/>
        <v>1</v>
      </c>
    </row>
    <row r="603" spans="1:30" s="3" customFormat="1" ht="27" customHeight="1" x14ac:dyDescent="0.2">
      <c r="A603" s="13"/>
      <c r="B603" s="14" t="s">
        <v>174</v>
      </c>
      <c r="C603" s="9">
        <v>289.71666999999997</v>
      </c>
      <c r="D603" s="9">
        <v>40.693669999999997</v>
      </c>
      <c r="E603" s="9">
        <v>81.387339999999995</v>
      </c>
      <c r="F603" s="9">
        <v>165.20516999999998</v>
      </c>
      <c r="G603" s="9">
        <v>0</v>
      </c>
      <c r="H603" s="9">
        <v>0</v>
      </c>
      <c r="I603" s="9">
        <v>0</v>
      </c>
      <c r="J603" s="9">
        <v>43.124160000000003</v>
      </c>
      <c r="K603" s="61"/>
      <c r="L603" s="95"/>
      <c r="M603" s="92" t="s">
        <v>174</v>
      </c>
      <c r="N603" s="94">
        <v>289.7</v>
      </c>
      <c r="O603" s="94">
        <v>40.700000000000003</v>
      </c>
      <c r="P603" s="94">
        <v>81.400000000000006</v>
      </c>
      <c r="Q603" s="94">
        <v>165.2</v>
      </c>
      <c r="R603" s="95"/>
      <c r="S603" s="94">
        <v>0</v>
      </c>
      <c r="T603" s="94">
        <v>0</v>
      </c>
      <c r="U603" s="94">
        <v>43.1</v>
      </c>
      <c r="V603" s="1">
        <f t="shared" si="82"/>
        <v>1.6669999999976426E-2</v>
      </c>
      <c r="W603" s="1">
        <f t="shared" si="83"/>
        <v>-6.3300000000054979E-3</v>
      </c>
      <c r="X603" s="1">
        <f t="shared" si="84"/>
        <v>-1.2660000000010996E-2</v>
      </c>
      <c r="Y603" s="1">
        <f t="shared" si="85"/>
        <v>5.1699999999925694E-3</v>
      </c>
      <c r="Z603" s="1">
        <f t="shared" si="86"/>
        <v>0</v>
      </c>
      <c r="AA603" s="1">
        <f t="shared" si="87"/>
        <v>0</v>
      </c>
      <c r="AB603" s="1">
        <f t="shared" si="88"/>
        <v>0</v>
      </c>
      <c r="AC603" s="1">
        <f t="shared" si="89"/>
        <v>2.4160000000001958E-2</v>
      </c>
      <c r="AD603" s="1" t="b">
        <f t="shared" si="90"/>
        <v>1</v>
      </c>
    </row>
    <row r="604" spans="1:30" s="3" customFormat="1" ht="13.5" customHeight="1" x14ac:dyDescent="0.2">
      <c r="A604" s="13"/>
      <c r="B604" s="15" t="s">
        <v>0</v>
      </c>
      <c r="C604" s="11">
        <v>289.71666999999997</v>
      </c>
      <c r="D604" s="11">
        <v>40.693669999999997</v>
      </c>
      <c r="E604" s="11">
        <v>81.387339999999995</v>
      </c>
      <c r="F604" s="11">
        <v>165.20516999999998</v>
      </c>
      <c r="G604" s="11">
        <v>0</v>
      </c>
      <c r="H604" s="11">
        <v>0</v>
      </c>
      <c r="I604" s="11">
        <v>0</v>
      </c>
      <c r="J604" s="11">
        <v>43.124160000000003</v>
      </c>
      <c r="K604" s="61"/>
      <c r="L604" s="95"/>
      <c r="M604" s="96" t="s">
        <v>0</v>
      </c>
      <c r="N604" s="98">
        <v>289.7</v>
      </c>
      <c r="O604" s="98">
        <v>40.700000000000003</v>
      </c>
      <c r="P604" s="98">
        <v>81.400000000000006</v>
      </c>
      <c r="Q604" s="98">
        <v>165.2</v>
      </c>
      <c r="R604" s="95"/>
      <c r="S604" s="98">
        <v>0</v>
      </c>
      <c r="T604" s="98">
        <v>0</v>
      </c>
      <c r="U604" s="98">
        <v>43.1</v>
      </c>
      <c r="V604" s="1">
        <f t="shared" si="82"/>
        <v>1.6669999999976426E-2</v>
      </c>
      <c r="W604" s="1">
        <f t="shared" si="83"/>
        <v>-6.3300000000054979E-3</v>
      </c>
      <c r="X604" s="1">
        <f t="shared" si="84"/>
        <v>-1.2660000000010996E-2</v>
      </c>
      <c r="Y604" s="1">
        <f t="shared" si="85"/>
        <v>5.1699999999925694E-3</v>
      </c>
      <c r="Z604" s="1">
        <f t="shared" si="86"/>
        <v>0</v>
      </c>
      <c r="AA604" s="1">
        <f t="shared" si="87"/>
        <v>0</v>
      </c>
      <c r="AB604" s="1">
        <f t="shared" si="88"/>
        <v>0</v>
      </c>
      <c r="AC604" s="1">
        <f t="shared" si="89"/>
        <v>2.4160000000001958E-2</v>
      </c>
      <c r="AD604" s="1" t="b">
        <f t="shared" si="90"/>
        <v>1</v>
      </c>
    </row>
    <row r="605" spans="1:30" s="3" customFormat="1" ht="13.5" customHeight="1" x14ac:dyDescent="0.2">
      <c r="A605" s="13"/>
      <c r="B605" s="15" t="s">
        <v>2</v>
      </c>
      <c r="C605" s="11">
        <v>0</v>
      </c>
      <c r="D605" s="11">
        <v>0</v>
      </c>
      <c r="E605" s="11">
        <v>0</v>
      </c>
      <c r="F605" s="11">
        <v>0</v>
      </c>
      <c r="G605" s="11">
        <v>0</v>
      </c>
      <c r="H605" s="11">
        <v>0</v>
      </c>
      <c r="I605" s="11">
        <v>0</v>
      </c>
      <c r="J605" s="11">
        <v>0</v>
      </c>
      <c r="K605" s="61"/>
      <c r="L605" s="95"/>
      <c r="M605" s="96" t="s">
        <v>2</v>
      </c>
      <c r="N605" s="98">
        <v>0</v>
      </c>
      <c r="O605" s="98">
        <v>0</v>
      </c>
      <c r="P605" s="98">
        <v>0</v>
      </c>
      <c r="Q605" s="98">
        <v>0</v>
      </c>
      <c r="R605" s="95"/>
      <c r="S605" s="98">
        <v>0</v>
      </c>
      <c r="T605" s="98">
        <v>0</v>
      </c>
      <c r="U605" s="98">
        <v>0</v>
      </c>
      <c r="V605" s="1">
        <f t="shared" si="82"/>
        <v>0</v>
      </c>
      <c r="W605" s="1">
        <f t="shared" si="83"/>
        <v>0</v>
      </c>
      <c r="X605" s="1">
        <f t="shared" si="84"/>
        <v>0</v>
      </c>
      <c r="Y605" s="1">
        <f t="shared" si="85"/>
        <v>0</v>
      </c>
      <c r="Z605" s="1">
        <f t="shared" si="86"/>
        <v>0</v>
      </c>
      <c r="AA605" s="1">
        <f t="shared" si="87"/>
        <v>0</v>
      </c>
      <c r="AB605" s="1">
        <f t="shared" si="88"/>
        <v>0</v>
      </c>
      <c r="AC605" s="1">
        <f t="shared" si="89"/>
        <v>0</v>
      </c>
      <c r="AD605" s="1" t="b">
        <f t="shared" si="90"/>
        <v>1</v>
      </c>
    </row>
    <row r="606" spans="1:30" s="3" customFormat="1" ht="20.25" customHeight="1" x14ac:dyDescent="0.2">
      <c r="A606" s="13"/>
      <c r="B606" s="14" t="s">
        <v>81</v>
      </c>
      <c r="C606" s="9">
        <v>2953.5149999999999</v>
      </c>
      <c r="D606" s="9">
        <v>165.251</v>
      </c>
      <c r="E606" s="9">
        <v>330.50200000000001</v>
      </c>
      <c r="F606" s="9">
        <v>495.75299999999999</v>
      </c>
      <c r="G606" s="9">
        <v>0</v>
      </c>
      <c r="H606" s="9">
        <v>0</v>
      </c>
      <c r="I606" s="9">
        <v>111.19199999999999</v>
      </c>
      <c r="J606" s="9">
        <v>209.55500000000001</v>
      </c>
      <c r="K606" s="61"/>
      <c r="L606" s="95"/>
      <c r="M606" s="92" t="s">
        <v>81</v>
      </c>
      <c r="N606" s="93">
        <v>2953.5</v>
      </c>
      <c r="O606" s="94">
        <v>165.3</v>
      </c>
      <c r="P606" s="94">
        <v>330.5</v>
      </c>
      <c r="Q606" s="94">
        <v>495.8</v>
      </c>
      <c r="R606" s="95"/>
      <c r="S606" s="94">
        <v>0</v>
      </c>
      <c r="T606" s="94">
        <v>111.2</v>
      </c>
      <c r="U606" s="94">
        <v>209.6</v>
      </c>
      <c r="V606" s="1">
        <f t="shared" si="82"/>
        <v>1.4999999999872671E-2</v>
      </c>
      <c r="W606" s="1">
        <f t="shared" si="83"/>
        <v>-4.9000000000006594E-2</v>
      </c>
      <c r="X606" s="1">
        <f t="shared" si="84"/>
        <v>2.0000000000095497E-3</v>
      </c>
      <c r="Y606" s="1">
        <f t="shared" si="85"/>
        <v>-4.7000000000025466E-2</v>
      </c>
      <c r="Z606" s="1">
        <f t="shared" si="86"/>
        <v>0</v>
      </c>
      <c r="AA606" s="1">
        <f t="shared" si="87"/>
        <v>0</v>
      </c>
      <c r="AB606" s="1">
        <f t="shared" si="88"/>
        <v>-8.0000000000097771E-3</v>
      </c>
      <c r="AC606" s="1">
        <f t="shared" si="89"/>
        <v>-4.4999999999987494E-2</v>
      </c>
      <c r="AD606" s="1" t="b">
        <f t="shared" si="90"/>
        <v>1</v>
      </c>
    </row>
    <row r="607" spans="1:30" s="3" customFormat="1" ht="13.5" customHeight="1" x14ac:dyDescent="0.2">
      <c r="A607" s="13"/>
      <c r="B607" s="15" t="s">
        <v>0</v>
      </c>
      <c r="C607" s="11">
        <v>2953.5149999999999</v>
      </c>
      <c r="D607" s="11">
        <v>165.251</v>
      </c>
      <c r="E607" s="11">
        <v>330.50200000000001</v>
      </c>
      <c r="F607" s="11">
        <v>495.75299999999999</v>
      </c>
      <c r="G607" s="11">
        <v>0</v>
      </c>
      <c r="H607" s="11">
        <v>0</v>
      </c>
      <c r="I607" s="11">
        <v>111.19199999999999</v>
      </c>
      <c r="J607" s="11">
        <v>209.55500000000001</v>
      </c>
      <c r="K607" s="61"/>
      <c r="L607" s="95"/>
      <c r="M607" s="96" t="s">
        <v>0</v>
      </c>
      <c r="N607" s="97">
        <v>2953.5</v>
      </c>
      <c r="O607" s="98">
        <v>165.3</v>
      </c>
      <c r="P607" s="98">
        <v>330.5</v>
      </c>
      <c r="Q607" s="98">
        <v>495.8</v>
      </c>
      <c r="R607" s="95"/>
      <c r="S607" s="98">
        <v>0</v>
      </c>
      <c r="T607" s="98">
        <v>111.2</v>
      </c>
      <c r="U607" s="98">
        <v>209.6</v>
      </c>
      <c r="V607" s="1">
        <f t="shared" si="82"/>
        <v>1.4999999999872671E-2</v>
      </c>
      <c r="W607" s="1">
        <f t="shared" si="83"/>
        <v>-4.9000000000006594E-2</v>
      </c>
      <c r="X607" s="1">
        <f t="shared" si="84"/>
        <v>2.0000000000095497E-3</v>
      </c>
      <c r="Y607" s="1">
        <f t="shared" si="85"/>
        <v>-4.7000000000025466E-2</v>
      </c>
      <c r="Z607" s="1">
        <f t="shared" si="86"/>
        <v>0</v>
      </c>
      <c r="AA607" s="1">
        <f t="shared" si="87"/>
        <v>0</v>
      </c>
      <c r="AB607" s="1">
        <f t="shared" si="88"/>
        <v>-8.0000000000097771E-3</v>
      </c>
      <c r="AC607" s="1">
        <f t="shared" si="89"/>
        <v>-4.4999999999987494E-2</v>
      </c>
      <c r="AD607" s="1" t="b">
        <f t="shared" si="90"/>
        <v>1</v>
      </c>
    </row>
    <row r="608" spans="1:30" s="3" customFormat="1" ht="13.5" customHeight="1" x14ac:dyDescent="0.2">
      <c r="A608" s="13"/>
      <c r="B608" s="15" t="s">
        <v>2</v>
      </c>
      <c r="C608" s="11">
        <v>0</v>
      </c>
      <c r="D608" s="11">
        <v>0</v>
      </c>
      <c r="E608" s="11">
        <v>0</v>
      </c>
      <c r="F608" s="11">
        <v>0</v>
      </c>
      <c r="G608" s="11">
        <v>0</v>
      </c>
      <c r="H608" s="11">
        <v>0</v>
      </c>
      <c r="I608" s="11">
        <v>0</v>
      </c>
      <c r="J608" s="11">
        <v>0</v>
      </c>
      <c r="K608" s="61"/>
      <c r="L608" s="95"/>
      <c r="M608" s="96" t="s">
        <v>2</v>
      </c>
      <c r="N608" s="98">
        <v>0</v>
      </c>
      <c r="O608" s="98">
        <v>0</v>
      </c>
      <c r="P608" s="98">
        <v>0</v>
      </c>
      <c r="Q608" s="98">
        <v>0</v>
      </c>
      <c r="R608" s="95"/>
      <c r="S608" s="98">
        <v>0</v>
      </c>
      <c r="T608" s="98">
        <v>0</v>
      </c>
      <c r="U608" s="98">
        <v>0</v>
      </c>
      <c r="V608" s="1">
        <f t="shared" si="82"/>
        <v>0</v>
      </c>
      <c r="W608" s="1">
        <f t="shared" si="83"/>
        <v>0</v>
      </c>
      <c r="X608" s="1">
        <f t="shared" si="84"/>
        <v>0</v>
      </c>
      <c r="Y608" s="1">
        <f t="shared" si="85"/>
        <v>0</v>
      </c>
      <c r="Z608" s="1">
        <f t="shared" si="86"/>
        <v>0</v>
      </c>
      <c r="AA608" s="1">
        <f t="shared" si="87"/>
        <v>0</v>
      </c>
      <c r="AB608" s="1">
        <f t="shared" si="88"/>
        <v>0</v>
      </c>
      <c r="AC608" s="1">
        <f t="shared" si="89"/>
        <v>0</v>
      </c>
      <c r="AD608" s="1" t="b">
        <f t="shared" si="90"/>
        <v>1</v>
      </c>
    </row>
    <row r="609" spans="1:30" s="3" customFormat="1" ht="21" customHeight="1" x14ac:dyDescent="0.2">
      <c r="A609" s="13"/>
      <c r="B609" s="14" t="s">
        <v>36</v>
      </c>
      <c r="C609" s="9">
        <v>3179.5617469117647</v>
      </c>
      <c r="D609" s="9">
        <v>433.39393328431379</v>
      </c>
      <c r="E609" s="9">
        <v>790.32386656862752</v>
      </c>
      <c r="F609" s="9">
        <v>1147.2537998529413</v>
      </c>
      <c r="G609" s="9">
        <v>0</v>
      </c>
      <c r="H609" s="9">
        <v>433.39393328431379</v>
      </c>
      <c r="I609" s="9">
        <v>790.32386656862752</v>
      </c>
      <c r="J609" s="9">
        <v>1147.2537998529413</v>
      </c>
      <c r="K609" s="61"/>
      <c r="L609" s="95"/>
      <c r="M609" s="92" t="s">
        <v>36</v>
      </c>
      <c r="N609" s="93">
        <v>3179.6</v>
      </c>
      <c r="O609" s="94">
        <v>433.4</v>
      </c>
      <c r="P609" s="94">
        <v>790.3</v>
      </c>
      <c r="Q609" s="93">
        <v>1147.3</v>
      </c>
      <c r="R609" s="95"/>
      <c r="S609" s="94">
        <v>433.4</v>
      </c>
      <c r="T609" s="94">
        <v>790.3</v>
      </c>
      <c r="U609" s="93">
        <v>1147.3</v>
      </c>
      <c r="V609" s="1">
        <f t="shared" si="82"/>
        <v>-3.8253088235251198E-2</v>
      </c>
      <c r="W609" s="1">
        <f t="shared" si="83"/>
        <v>-6.0667156861882177E-3</v>
      </c>
      <c r="X609" s="1">
        <f t="shared" si="84"/>
        <v>2.3866568627568086E-2</v>
      </c>
      <c r="Y609" s="1">
        <f t="shared" si="85"/>
        <v>-4.6200147058698349E-2</v>
      </c>
      <c r="Z609" s="1">
        <f t="shared" si="86"/>
        <v>0</v>
      </c>
      <c r="AA609" s="1">
        <f t="shared" si="87"/>
        <v>-6.0667156861882177E-3</v>
      </c>
      <c r="AB609" s="1">
        <f t="shared" si="88"/>
        <v>2.3866568627568086E-2</v>
      </c>
      <c r="AC609" s="1">
        <f t="shared" si="89"/>
        <v>-4.6200147058698349E-2</v>
      </c>
      <c r="AD609" s="1" t="b">
        <f t="shared" si="90"/>
        <v>1</v>
      </c>
    </row>
    <row r="610" spans="1:30" s="3" customFormat="1" ht="13.5" customHeight="1" x14ac:dyDescent="0.2">
      <c r="A610" s="13"/>
      <c r="B610" s="15" t="s">
        <v>0</v>
      </c>
      <c r="C610" s="11">
        <v>3179.5617469117647</v>
      </c>
      <c r="D610" s="11">
        <v>433.39393328431379</v>
      </c>
      <c r="E610" s="11">
        <v>790.32386656862752</v>
      </c>
      <c r="F610" s="11">
        <v>1147.2537998529413</v>
      </c>
      <c r="G610" s="11">
        <v>0</v>
      </c>
      <c r="H610" s="11">
        <v>433.39393328431379</v>
      </c>
      <c r="I610" s="11">
        <v>790.32386656862752</v>
      </c>
      <c r="J610" s="11">
        <v>1147.2537998529413</v>
      </c>
      <c r="K610" s="61"/>
      <c r="L610" s="95"/>
      <c r="M610" s="96" t="s">
        <v>0</v>
      </c>
      <c r="N610" s="97">
        <v>3179.6</v>
      </c>
      <c r="O610" s="98">
        <v>433.4</v>
      </c>
      <c r="P610" s="98">
        <v>790.3</v>
      </c>
      <c r="Q610" s="97">
        <v>1147.3</v>
      </c>
      <c r="R610" s="95"/>
      <c r="S610" s="98">
        <v>433.4</v>
      </c>
      <c r="T610" s="98">
        <v>790.3</v>
      </c>
      <c r="U610" s="97">
        <v>1147.3</v>
      </c>
      <c r="V610" s="1">
        <f t="shared" si="82"/>
        <v>-3.8253088235251198E-2</v>
      </c>
      <c r="W610" s="1">
        <f t="shared" si="83"/>
        <v>-6.0667156861882177E-3</v>
      </c>
      <c r="X610" s="1">
        <f t="shared" si="84"/>
        <v>2.3866568627568086E-2</v>
      </c>
      <c r="Y610" s="1">
        <f t="shared" si="85"/>
        <v>-4.6200147058698349E-2</v>
      </c>
      <c r="Z610" s="1">
        <f t="shared" si="86"/>
        <v>0</v>
      </c>
      <c r="AA610" s="1">
        <f t="shared" si="87"/>
        <v>-6.0667156861882177E-3</v>
      </c>
      <c r="AB610" s="1">
        <f t="shared" si="88"/>
        <v>2.3866568627568086E-2</v>
      </c>
      <c r="AC610" s="1">
        <f t="shared" si="89"/>
        <v>-4.6200147058698349E-2</v>
      </c>
      <c r="AD610" s="1" t="b">
        <f t="shared" si="90"/>
        <v>1</v>
      </c>
    </row>
    <row r="611" spans="1:30" s="3" customFormat="1" ht="13.5" customHeight="1" x14ac:dyDescent="0.2">
      <c r="A611" s="13"/>
      <c r="B611" s="15" t="s">
        <v>2</v>
      </c>
      <c r="C611" s="11">
        <v>0</v>
      </c>
      <c r="D611" s="11">
        <v>0</v>
      </c>
      <c r="E611" s="11">
        <v>0</v>
      </c>
      <c r="F611" s="11">
        <v>0</v>
      </c>
      <c r="G611" s="11">
        <v>0</v>
      </c>
      <c r="H611" s="11">
        <v>0</v>
      </c>
      <c r="I611" s="11">
        <v>0</v>
      </c>
      <c r="J611" s="11">
        <v>0</v>
      </c>
      <c r="K611" s="61"/>
      <c r="L611" s="95"/>
      <c r="M611" s="96" t="s">
        <v>2</v>
      </c>
      <c r="N611" s="98">
        <v>0</v>
      </c>
      <c r="O611" s="98">
        <v>0</v>
      </c>
      <c r="P611" s="98">
        <v>0</v>
      </c>
      <c r="Q611" s="98">
        <v>0</v>
      </c>
      <c r="R611" s="95"/>
      <c r="S611" s="98">
        <v>0</v>
      </c>
      <c r="T611" s="98">
        <v>0</v>
      </c>
      <c r="U611" s="98">
        <v>0</v>
      </c>
      <c r="V611" s="1">
        <f t="shared" si="82"/>
        <v>0</v>
      </c>
      <c r="W611" s="1">
        <f t="shared" si="83"/>
        <v>0</v>
      </c>
      <c r="X611" s="1">
        <f t="shared" si="84"/>
        <v>0</v>
      </c>
      <c r="Y611" s="1">
        <f t="shared" si="85"/>
        <v>0</v>
      </c>
      <c r="Z611" s="1">
        <f t="shared" si="86"/>
        <v>0</v>
      </c>
      <c r="AA611" s="1">
        <f t="shared" si="87"/>
        <v>0</v>
      </c>
      <c r="AB611" s="1">
        <f t="shared" si="88"/>
        <v>0</v>
      </c>
      <c r="AC611" s="1">
        <f t="shared" si="89"/>
        <v>0</v>
      </c>
      <c r="AD611" s="1" t="b">
        <f t="shared" si="90"/>
        <v>1</v>
      </c>
    </row>
    <row r="612" spans="1:30" s="3" customFormat="1" ht="28.5" customHeight="1" x14ac:dyDescent="0.2">
      <c r="A612" s="13"/>
      <c r="B612" s="14" t="s">
        <v>69</v>
      </c>
      <c r="C612" s="9">
        <v>9772.8555871999997</v>
      </c>
      <c r="D612" s="9">
        <v>4111.8670570000004</v>
      </c>
      <c r="E612" s="9">
        <v>5331.6405699999996</v>
      </c>
      <c r="F612" s="9">
        <v>5856.8100700000005</v>
      </c>
      <c r="G612" s="9">
        <v>0</v>
      </c>
      <c r="H612" s="9">
        <v>0</v>
      </c>
      <c r="I612" s="9">
        <v>1598.63309</v>
      </c>
      <c r="J612" s="9">
        <v>2838.8572772000002</v>
      </c>
      <c r="K612" s="61"/>
      <c r="L612" s="95"/>
      <c r="M612" s="92" t="s">
        <v>69</v>
      </c>
      <c r="N612" s="93">
        <v>9772.9</v>
      </c>
      <c r="O612" s="93">
        <v>4111.8999999999996</v>
      </c>
      <c r="P612" s="93">
        <v>5331.6</v>
      </c>
      <c r="Q612" s="93">
        <v>5856.8</v>
      </c>
      <c r="R612" s="95"/>
      <c r="S612" s="94">
        <v>0</v>
      </c>
      <c r="T612" s="93">
        <v>1598.6</v>
      </c>
      <c r="U612" s="93">
        <v>2838.9</v>
      </c>
      <c r="V612" s="1">
        <f t="shared" si="82"/>
        <v>-4.4412799999918207E-2</v>
      </c>
      <c r="W612" s="1">
        <f t="shared" si="83"/>
        <v>-3.2942999999249878E-2</v>
      </c>
      <c r="X612" s="1">
        <f t="shared" si="84"/>
        <v>4.056999999920663E-2</v>
      </c>
      <c r="Y612" s="1">
        <f t="shared" si="85"/>
        <v>1.0070000000268919E-2</v>
      </c>
      <c r="Z612" s="1">
        <f t="shared" si="86"/>
        <v>0</v>
      </c>
      <c r="AA612" s="1">
        <f t="shared" si="87"/>
        <v>0</v>
      </c>
      <c r="AB612" s="1">
        <f t="shared" si="88"/>
        <v>3.3090000000129294E-2</v>
      </c>
      <c r="AC612" s="1">
        <f t="shared" si="89"/>
        <v>-4.2722799999864947E-2</v>
      </c>
      <c r="AD612" s="1" t="b">
        <f t="shared" si="90"/>
        <v>1</v>
      </c>
    </row>
    <row r="613" spans="1:30" s="3" customFormat="1" ht="13.5" customHeight="1" x14ac:dyDescent="0.2">
      <c r="A613" s="13"/>
      <c r="B613" s="15" t="s">
        <v>0</v>
      </c>
      <c r="C613" s="11">
        <v>9772.8555871999997</v>
      </c>
      <c r="D613" s="11">
        <v>4111.8670570000004</v>
      </c>
      <c r="E613" s="11">
        <v>5331.6405699999996</v>
      </c>
      <c r="F613" s="11">
        <v>5856.8100700000005</v>
      </c>
      <c r="G613" s="11">
        <v>0</v>
      </c>
      <c r="H613" s="11">
        <v>0</v>
      </c>
      <c r="I613" s="11">
        <v>1598.63309</v>
      </c>
      <c r="J613" s="11">
        <v>2838.8572772000002</v>
      </c>
      <c r="K613" s="61"/>
      <c r="L613" s="95"/>
      <c r="M613" s="96" t="s">
        <v>0</v>
      </c>
      <c r="N613" s="97">
        <v>9772.9</v>
      </c>
      <c r="O613" s="97">
        <v>4111.8999999999996</v>
      </c>
      <c r="P613" s="97">
        <v>5331.6</v>
      </c>
      <c r="Q613" s="97">
        <v>5856.8</v>
      </c>
      <c r="R613" s="95"/>
      <c r="S613" s="98">
        <v>0</v>
      </c>
      <c r="T613" s="97">
        <v>1598.6</v>
      </c>
      <c r="U613" s="97">
        <v>2838.9</v>
      </c>
      <c r="V613" s="1">
        <f t="shared" si="82"/>
        <v>-4.4412799999918207E-2</v>
      </c>
      <c r="W613" s="1">
        <f t="shared" si="83"/>
        <v>-3.2942999999249878E-2</v>
      </c>
      <c r="X613" s="1">
        <f t="shared" si="84"/>
        <v>4.056999999920663E-2</v>
      </c>
      <c r="Y613" s="1">
        <f t="shared" si="85"/>
        <v>1.0070000000268919E-2</v>
      </c>
      <c r="Z613" s="1">
        <f t="shared" si="86"/>
        <v>0</v>
      </c>
      <c r="AA613" s="1">
        <f t="shared" si="87"/>
        <v>0</v>
      </c>
      <c r="AB613" s="1">
        <f t="shared" si="88"/>
        <v>3.3090000000129294E-2</v>
      </c>
      <c r="AC613" s="1">
        <f t="shared" si="89"/>
        <v>-4.2722799999864947E-2</v>
      </c>
      <c r="AD613" s="1" t="b">
        <f t="shared" si="90"/>
        <v>1</v>
      </c>
    </row>
    <row r="614" spans="1:30" s="3" customFormat="1" ht="13.5" customHeight="1" x14ac:dyDescent="0.2">
      <c r="A614" s="13"/>
      <c r="B614" s="15" t="s">
        <v>2</v>
      </c>
      <c r="C614" s="11">
        <v>0</v>
      </c>
      <c r="D614" s="11">
        <v>0</v>
      </c>
      <c r="E614" s="11">
        <v>0</v>
      </c>
      <c r="F614" s="11">
        <v>0</v>
      </c>
      <c r="G614" s="11">
        <v>0</v>
      </c>
      <c r="H614" s="11">
        <v>0</v>
      </c>
      <c r="I614" s="11">
        <v>0</v>
      </c>
      <c r="J614" s="11">
        <v>0</v>
      </c>
      <c r="K614" s="61"/>
      <c r="L614" s="95"/>
      <c r="M614" s="96" t="s">
        <v>2</v>
      </c>
      <c r="N614" s="98">
        <v>0</v>
      </c>
      <c r="O614" s="98">
        <v>0</v>
      </c>
      <c r="P614" s="98">
        <v>0</v>
      </c>
      <c r="Q614" s="98">
        <v>0</v>
      </c>
      <c r="R614" s="95"/>
      <c r="S614" s="98">
        <v>0</v>
      </c>
      <c r="T614" s="98">
        <v>0</v>
      </c>
      <c r="U614" s="98">
        <v>0</v>
      </c>
      <c r="V614" s="1">
        <f t="shared" si="82"/>
        <v>0</v>
      </c>
      <c r="W614" s="1">
        <f t="shared" si="83"/>
        <v>0</v>
      </c>
      <c r="X614" s="1">
        <f t="shared" si="84"/>
        <v>0</v>
      </c>
      <c r="Y614" s="1">
        <f t="shared" si="85"/>
        <v>0</v>
      </c>
      <c r="Z614" s="1">
        <f t="shared" si="86"/>
        <v>0</v>
      </c>
      <c r="AA614" s="1">
        <f t="shared" si="87"/>
        <v>0</v>
      </c>
      <c r="AB614" s="1">
        <f t="shared" si="88"/>
        <v>0</v>
      </c>
      <c r="AC614" s="1">
        <f t="shared" si="89"/>
        <v>0</v>
      </c>
      <c r="AD614" s="1" t="b">
        <f t="shared" si="90"/>
        <v>1</v>
      </c>
    </row>
    <row r="615" spans="1:30" s="3" customFormat="1" ht="28.5" customHeight="1" x14ac:dyDescent="0.2">
      <c r="A615" s="13"/>
      <c r="B615" s="14" t="s">
        <v>271</v>
      </c>
      <c r="C615" s="9">
        <v>164.256</v>
      </c>
      <c r="D615" s="9">
        <v>0</v>
      </c>
      <c r="E615" s="9">
        <v>0</v>
      </c>
      <c r="F615" s="9">
        <v>82.128</v>
      </c>
      <c r="G615" s="9">
        <v>0</v>
      </c>
      <c r="H615" s="9">
        <v>0</v>
      </c>
      <c r="I615" s="9">
        <v>0</v>
      </c>
      <c r="J615" s="9">
        <v>82.128</v>
      </c>
      <c r="K615" s="61"/>
      <c r="L615" s="95"/>
      <c r="M615" s="92" t="s">
        <v>271</v>
      </c>
      <c r="N615" s="94">
        <v>164.3</v>
      </c>
      <c r="O615" s="94">
        <v>0</v>
      </c>
      <c r="P615" s="94">
        <v>0</v>
      </c>
      <c r="Q615" s="94">
        <v>82.1</v>
      </c>
      <c r="R615" s="95"/>
      <c r="S615" s="94">
        <v>0</v>
      </c>
      <c r="T615" s="94">
        <v>0</v>
      </c>
      <c r="U615" s="94">
        <v>82.1</v>
      </c>
      <c r="V615" s="1">
        <f t="shared" si="82"/>
        <v>-4.4000000000011141E-2</v>
      </c>
      <c r="W615" s="1">
        <f t="shared" si="83"/>
        <v>0</v>
      </c>
      <c r="X615" s="1">
        <f t="shared" si="84"/>
        <v>0</v>
      </c>
      <c r="Y615" s="1">
        <f t="shared" si="85"/>
        <v>2.8000000000005798E-2</v>
      </c>
      <c r="Z615" s="1">
        <f t="shared" si="86"/>
        <v>0</v>
      </c>
      <c r="AA615" s="1">
        <f t="shared" si="87"/>
        <v>0</v>
      </c>
      <c r="AB615" s="1">
        <f t="shared" si="88"/>
        <v>0</v>
      </c>
      <c r="AC615" s="1">
        <f t="shared" si="89"/>
        <v>2.8000000000005798E-2</v>
      </c>
      <c r="AD615" s="1" t="b">
        <f t="shared" si="90"/>
        <v>1</v>
      </c>
    </row>
    <row r="616" spans="1:30" s="3" customFormat="1" ht="13.5" customHeight="1" thickBot="1" x14ac:dyDescent="0.25">
      <c r="A616" s="13"/>
      <c r="B616" s="15" t="s">
        <v>0</v>
      </c>
      <c r="C616" s="11">
        <v>164.256</v>
      </c>
      <c r="D616" s="11">
        <v>0</v>
      </c>
      <c r="E616" s="11">
        <v>0</v>
      </c>
      <c r="F616" s="11">
        <v>82.128</v>
      </c>
      <c r="G616" s="11">
        <v>0</v>
      </c>
      <c r="H616" s="11">
        <v>0</v>
      </c>
      <c r="I616" s="11">
        <v>0</v>
      </c>
      <c r="J616" s="11">
        <v>82.128</v>
      </c>
      <c r="K616" s="61"/>
      <c r="L616" s="103"/>
      <c r="M616" s="104" t="s">
        <v>0</v>
      </c>
      <c r="N616" s="105">
        <v>164.3</v>
      </c>
      <c r="O616" s="105">
        <v>0</v>
      </c>
      <c r="P616" s="105">
        <v>0</v>
      </c>
      <c r="Q616" s="105">
        <v>82.1</v>
      </c>
      <c r="R616" s="103"/>
      <c r="S616" s="105">
        <v>0</v>
      </c>
      <c r="T616" s="105">
        <v>0</v>
      </c>
      <c r="U616" s="105">
        <v>82.1</v>
      </c>
      <c r="V616" s="1">
        <f t="shared" si="82"/>
        <v>-4.4000000000011141E-2</v>
      </c>
      <c r="W616" s="1">
        <f t="shared" si="83"/>
        <v>0</v>
      </c>
      <c r="X616" s="1">
        <f t="shared" si="84"/>
        <v>0</v>
      </c>
      <c r="Y616" s="1">
        <f t="shared" si="85"/>
        <v>2.8000000000005798E-2</v>
      </c>
      <c r="Z616" s="1">
        <f t="shared" si="86"/>
        <v>0</v>
      </c>
      <c r="AA616" s="1">
        <f t="shared" si="87"/>
        <v>0</v>
      </c>
      <c r="AB616" s="1">
        <f t="shared" si="88"/>
        <v>0</v>
      </c>
      <c r="AC616" s="1">
        <f t="shared" si="89"/>
        <v>2.8000000000005798E-2</v>
      </c>
      <c r="AD616" s="1" t="b">
        <f t="shared" si="90"/>
        <v>1</v>
      </c>
    </row>
    <row r="617" spans="1:30" s="3" customFormat="1" ht="13.5" customHeight="1" thickTop="1" x14ac:dyDescent="0.2">
      <c r="A617" s="13"/>
      <c r="B617" s="15" t="s">
        <v>2</v>
      </c>
      <c r="C617" s="11">
        <v>0</v>
      </c>
      <c r="D617" s="11">
        <v>0</v>
      </c>
      <c r="E617" s="11">
        <v>0</v>
      </c>
      <c r="F617" s="11">
        <v>0</v>
      </c>
      <c r="G617" s="11">
        <v>0</v>
      </c>
      <c r="H617" s="11">
        <v>0</v>
      </c>
      <c r="I617" s="11">
        <v>0</v>
      </c>
      <c r="J617" s="11">
        <v>0</v>
      </c>
      <c r="K617" s="61"/>
      <c r="L617" s="95"/>
      <c r="M617" s="96" t="s">
        <v>2</v>
      </c>
      <c r="N617" s="98">
        <v>0</v>
      </c>
      <c r="O617" s="98">
        <v>0</v>
      </c>
      <c r="P617" s="98">
        <v>0</v>
      </c>
      <c r="Q617" s="98">
        <v>0</v>
      </c>
      <c r="R617" s="95"/>
      <c r="S617" s="98">
        <v>0</v>
      </c>
      <c r="T617" s="98">
        <v>0</v>
      </c>
      <c r="U617" s="98">
        <v>0</v>
      </c>
      <c r="V617" s="1">
        <f t="shared" si="82"/>
        <v>0</v>
      </c>
      <c r="W617" s="1">
        <f t="shared" si="83"/>
        <v>0</v>
      </c>
      <c r="X617" s="1">
        <f t="shared" si="84"/>
        <v>0</v>
      </c>
      <c r="Y617" s="1">
        <f t="shared" si="85"/>
        <v>0</v>
      </c>
      <c r="Z617" s="1">
        <f t="shared" si="86"/>
        <v>0</v>
      </c>
      <c r="AA617" s="1">
        <f t="shared" si="87"/>
        <v>0</v>
      </c>
      <c r="AB617" s="1">
        <f t="shared" si="88"/>
        <v>0</v>
      </c>
      <c r="AC617" s="1">
        <f t="shared" si="89"/>
        <v>0</v>
      </c>
      <c r="AD617" s="1" t="b">
        <f t="shared" si="90"/>
        <v>1</v>
      </c>
    </row>
    <row r="618" spans="1:30" s="3" customFormat="1" ht="21" customHeight="1" x14ac:dyDescent="0.2">
      <c r="A618" s="13"/>
      <c r="B618" s="14" t="s">
        <v>102</v>
      </c>
      <c r="C618" s="9">
        <v>5747.5511699999997</v>
      </c>
      <c r="D618" s="9">
        <v>478.96259999999995</v>
      </c>
      <c r="E618" s="9">
        <v>957.9251999999999</v>
      </c>
      <c r="F618" s="9">
        <v>1436.88779</v>
      </c>
      <c r="G618" s="9">
        <v>0</v>
      </c>
      <c r="H618" s="9">
        <v>0</v>
      </c>
      <c r="I618" s="9">
        <v>510.08396999999997</v>
      </c>
      <c r="J618" s="9">
        <v>724.92313999999999</v>
      </c>
      <c r="K618" s="61"/>
      <c r="L618" s="95"/>
      <c r="M618" s="92" t="s">
        <v>102</v>
      </c>
      <c r="N618" s="93">
        <v>5747.6</v>
      </c>
      <c r="O618" s="94">
        <v>479</v>
      </c>
      <c r="P618" s="94">
        <v>957.9</v>
      </c>
      <c r="Q618" s="93">
        <v>1436.9</v>
      </c>
      <c r="R618" s="95"/>
      <c r="S618" s="94">
        <v>0</v>
      </c>
      <c r="T618" s="94">
        <v>510.1</v>
      </c>
      <c r="U618" s="94">
        <v>724.9</v>
      </c>
      <c r="V618" s="1">
        <f t="shared" si="82"/>
        <v>-4.8830000000634755E-2</v>
      </c>
      <c r="W618" s="1">
        <f t="shared" si="83"/>
        <v>-3.7400000000047839E-2</v>
      </c>
      <c r="X618" s="1">
        <f t="shared" si="84"/>
        <v>2.5199999999927059E-2</v>
      </c>
      <c r="Y618" s="1">
        <f t="shared" si="85"/>
        <v>-1.2210000000095533E-2</v>
      </c>
      <c r="Z618" s="1">
        <f t="shared" si="86"/>
        <v>0</v>
      </c>
      <c r="AA618" s="1">
        <f t="shared" si="87"/>
        <v>0</v>
      </c>
      <c r="AB618" s="1">
        <f t="shared" si="88"/>
        <v>-1.6030000000057498E-2</v>
      </c>
      <c r="AC618" s="1">
        <f t="shared" si="89"/>
        <v>2.3140000000012151E-2</v>
      </c>
      <c r="AD618" s="1" t="b">
        <f t="shared" si="90"/>
        <v>1</v>
      </c>
    </row>
    <row r="619" spans="1:30" s="3" customFormat="1" ht="13.5" customHeight="1" x14ac:dyDescent="0.2">
      <c r="A619" s="13"/>
      <c r="B619" s="15" t="s">
        <v>0</v>
      </c>
      <c r="C619" s="11">
        <v>5747.5511699999997</v>
      </c>
      <c r="D619" s="11">
        <v>478.96259999999995</v>
      </c>
      <c r="E619" s="11">
        <v>957.9251999999999</v>
      </c>
      <c r="F619" s="11">
        <v>1436.88779</v>
      </c>
      <c r="G619" s="11">
        <v>0</v>
      </c>
      <c r="H619" s="11">
        <v>0</v>
      </c>
      <c r="I619" s="11">
        <v>510.08396999999997</v>
      </c>
      <c r="J619" s="11">
        <v>724.92313999999999</v>
      </c>
      <c r="K619" s="61"/>
      <c r="L619" s="95"/>
      <c r="M619" s="96" t="s">
        <v>0</v>
      </c>
      <c r="N619" s="97">
        <v>5747.6</v>
      </c>
      <c r="O619" s="98">
        <v>479</v>
      </c>
      <c r="P619" s="98">
        <v>957.9</v>
      </c>
      <c r="Q619" s="97">
        <v>1436.9</v>
      </c>
      <c r="R619" s="95"/>
      <c r="S619" s="98">
        <v>0</v>
      </c>
      <c r="T619" s="98">
        <v>510.1</v>
      </c>
      <c r="U619" s="98">
        <v>724.9</v>
      </c>
      <c r="V619" s="1">
        <f t="shared" si="82"/>
        <v>-4.8830000000634755E-2</v>
      </c>
      <c r="W619" s="1">
        <f t="shared" si="83"/>
        <v>-3.7400000000047839E-2</v>
      </c>
      <c r="X619" s="1">
        <f t="shared" si="84"/>
        <v>2.5199999999927059E-2</v>
      </c>
      <c r="Y619" s="1">
        <f t="shared" si="85"/>
        <v>-1.2210000000095533E-2</v>
      </c>
      <c r="Z619" s="1">
        <f t="shared" si="86"/>
        <v>0</v>
      </c>
      <c r="AA619" s="1">
        <f t="shared" si="87"/>
        <v>0</v>
      </c>
      <c r="AB619" s="1">
        <f t="shared" si="88"/>
        <v>-1.6030000000057498E-2</v>
      </c>
      <c r="AC619" s="1">
        <f t="shared" si="89"/>
        <v>2.3140000000012151E-2</v>
      </c>
      <c r="AD619" s="1" t="b">
        <f t="shared" si="90"/>
        <v>1</v>
      </c>
    </row>
    <row r="620" spans="1:30" s="3" customFormat="1" ht="13.5" customHeight="1" x14ac:dyDescent="0.2">
      <c r="A620" s="13"/>
      <c r="B620" s="15" t="s">
        <v>2</v>
      </c>
      <c r="C620" s="11">
        <v>0</v>
      </c>
      <c r="D620" s="11">
        <v>0</v>
      </c>
      <c r="E620" s="11">
        <v>0</v>
      </c>
      <c r="F620" s="11">
        <v>0</v>
      </c>
      <c r="G620" s="11">
        <v>0</v>
      </c>
      <c r="H620" s="11">
        <v>0</v>
      </c>
      <c r="I620" s="11">
        <v>0</v>
      </c>
      <c r="J620" s="11">
        <v>0</v>
      </c>
      <c r="K620" s="61"/>
      <c r="L620" s="95"/>
      <c r="M620" s="96" t="s">
        <v>2</v>
      </c>
      <c r="N620" s="98">
        <v>0</v>
      </c>
      <c r="O620" s="98">
        <v>0</v>
      </c>
      <c r="P620" s="98">
        <v>0</v>
      </c>
      <c r="Q620" s="98">
        <v>0</v>
      </c>
      <c r="R620" s="95"/>
      <c r="S620" s="98">
        <v>0</v>
      </c>
      <c r="T620" s="98">
        <v>0</v>
      </c>
      <c r="U620" s="98">
        <v>0</v>
      </c>
      <c r="V620" s="1">
        <f t="shared" si="82"/>
        <v>0</v>
      </c>
      <c r="W620" s="1">
        <f t="shared" si="83"/>
        <v>0</v>
      </c>
      <c r="X620" s="1">
        <f t="shared" si="84"/>
        <v>0</v>
      </c>
      <c r="Y620" s="1">
        <f t="shared" si="85"/>
        <v>0</v>
      </c>
      <c r="Z620" s="1">
        <f t="shared" si="86"/>
        <v>0</v>
      </c>
      <c r="AA620" s="1">
        <f t="shared" si="87"/>
        <v>0</v>
      </c>
      <c r="AB620" s="1">
        <f t="shared" si="88"/>
        <v>0</v>
      </c>
      <c r="AC620" s="1">
        <f t="shared" si="89"/>
        <v>0</v>
      </c>
      <c r="AD620" s="1" t="b">
        <f t="shared" si="90"/>
        <v>1</v>
      </c>
    </row>
    <row r="621" spans="1:30" s="3" customFormat="1" ht="21" customHeight="1" x14ac:dyDescent="0.2">
      <c r="A621" s="13"/>
      <c r="B621" s="14" t="s">
        <v>38</v>
      </c>
      <c r="C621" s="9">
        <v>950.67499999999995</v>
      </c>
      <c r="D621" s="9">
        <v>200.381</v>
      </c>
      <c r="E621" s="9">
        <v>400.762</v>
      </c>
      <c r="F621" s="9">
        <v>601.14300000000003</v>
      </c>
      <c r="G621" s="9">
        <v>0</v>
      </c>
      <c r="H621" s="9">
        <v>200.381</v>
      </c>
      <c r="I621" s="9">
        <v>219.02500000000001</v>
      </c>
      <c r="J621" s="9">
        <v>237.66900000000001</v>
      </c>
      <c r="K621" s="61"/>
      <c r="L621" s="95"/>
      <c r="M621" s="92" t="s">
        <v>38</v>
      </c>
      <c r="N621" s="94">
        <v>950.7</v>
      </c>
      <c r="O621" s="94">
        <v>200.4</v>
      </c>
      <c r="P621" s="94">
        <v>400.8</v>
      </c>
      <c r="Q621" s="94">
        <v>601.1</v>
      </c>
      <c r="R621" s="95"/>
      <c r="S621" s="94">
        <v>200.4</v>
      </c>
      <c r="T621" s="94">
        <v>219</v>
      </c>
      <c r="U621" s="94">
        <v>237.7</v>
      </c>
      <c r="V621" s="1">
        <f t="shared" si="82"/>
        <v>-2.5000000000090949E-2</v>
      </c>
      <c r="W621" s="1">
        <f t="shared" si="83"/>
        <v>-1.9000000000005457E-2</v>
      </c>
      <c r="X621" s="1">
        <f t="shared" si="84"/>
        <v>-3.8000000000010914E-2</v>
      </c>
      <c r="Y621" s="1">
        <f t="shared" si="85"/>
        <v>4.3000000000006366E-2</v>
      </c>
      <c r="Z621" s="1">
        <f t="shared" si="86"/>
        <v>0</v>
      </c>
      <c r="AA621" s="1">
        <f t="shared" si="87"/>
        <v>-1.9000000000005457E-2</v>
      </c>
      <c r="AB621" s="1">
        <f t="shared" si="88"/>
        <v>2.5000000000005684E-2</v>
      </c>
      <c r="AC621" s="1">
        <f t="shared" si="89"/>
        <v>-3.099999999997749E-2</v>
      </c>
      <c r="AD621" s="1" t="b">
        <f t="shared" si="90"/>
        <v>1</v>
      </c>
    </row>
    <row r="622" spans="1:30" s="3" customFormat="1" ht="13.5" customHeight="1" x14ac:dyDescent="0.2">
      <c r="A622" s="13"/>
      <c r="B622" s="15" t="s">
        <v>0</v>
      </c>
      <c r="C622" s="11">
        <v>950.67499999999995</v>
      </c>
      <c r="D622" s="11">
        <v>200.381</v>
      </c>
      <c r="E622" s="11">
        <v>400.762</v>
      </c>
      <c r="F622" s="11">
        <v>601.14300000000003</v>
      </c>
      <c r="G622" s="11">
        <v>0</v>
      </c>
      <c r="H622" s="11">
        <v>200.381</v>
      </c>
      <c r="I622" s="11">
        <v>219.02500000000001</v>
      </c>
      <c r="J622" s="11">
        <v>237.66900000000001</v>
      </c>
      <c r="K622" s="61"/>
      <c r="L622" s="95"/>
      <c r="M622" s="96" t="s">
        <v>0</v>
      </c>
      <c r="N622" s="98">
        <v>950.7</v>
      </c>
      <c r="O622" s="98">
        <v>200.4</v>
      </c>
      <c r="P622" s="98">
        <v>400.8</v>
      </c>
      <c r="Q622" s="98">
        <v>601.1</v>
      </c>
      <c r="R622" s="95"/>
      <c r="S622" s="98">
        <v>200.4</v>
      </c>
      <c r="T622" s="98">
        <v>219</v>
      </c>
      <c r="U622" s="98">
        <v>237.7</v>
      </c>
      <c r="V622" s="1">
        <f t="shared" si="82"/>
        <v>-2.5000000000090949E-2</v>
      </c>
      <c r="W622" s="1">
        <f t="shared" si="83"/>
        <v>-1.9000000000005457E-2</v>
      </c>
      <c r="X622" s="1">
        <f t="shared" si="84"/>
        <v>-3.8000000000010914E-2</v>
      </c>
      <c r="Y622" s="1">
        <f t="shared" si="85"/>
        <v>4.3000000000006366E-2</v>
      </c>
      <c r="Z622" s="1">
        <f t="shared" si="86"/>
        <v>0</v>
      </c>
      <c r="AA622" s="1">
        <f t="shared" si="87"/>
        <v>-1.9000000000005457E-2</v>
      </c>
      <c r="AB622" s="1">
        <f t="shared" si="88"/>
        <v>2.5000000000005684E-2</v>
      </c>
      <c r="AC622" s="1">
        <f t="shared" si="89"/>
        <v>-3.099999999997749E-2</v>
      </c>
      <c r="AD622" s="1" t="b">
        <f t="shared" si="90"/>
        <v>1</v>
      </c>
    </row>
    <row r="623" spans="1:30" s="3" customFormat="1" ht="13.5" customHeight="1" x14ac:dyDescent="0.2">
      <c r="A623" s="13"/>
      <c r="B623" s="15" t="s">
        <v>2</v>
      </c>
      <c r="C623" s="11">
        <v>0</v>
      </c>
      <c r="D623" s="11">
        <v>0</v>
      </c>
      <c r="E623" s="11">
        <v>0</v>
      </c>
      <c r="F623" s="11">
        <v>0</v>
      </c>
      <c r="G623" s="11">
        <v>0</v>
      </c>
      <c r="H623" s="11">
        <v>0</v>
      </c>
      <c r="I623" s="11">
        <v>0</v>
      </c>
      <c r="J623" s="11">
        <v>0</v>
      </c>
      <c r="K623" s="61"/>
      <c r="L623" s="95"/>
      <c r="M623" s="96" t="s">
        <v>2</v>
      </c>
      <c r="N623" s="98">
        <v>0</v>
      </c>
      <c r="O623" s="98">
        <v>0</v>
      </c>
      <c r="P623" s="98">
        <v>0</v>
      </c>
      <c r="Q623" s="98">
        <v>0</v>
      </c>
      <c r="R623" s="95"/>
      <c r="S623" s="98">
        <v>0</v>
      </c>
      <c r="T623" s="98">
        <v>0</v>
      </c>
      <c r="U623" s="98">
        <v>0</v>
      </c>
      <c r="V623" s="1">
        <f t="shared" si="82"/>
        <v>0</v>
      </c>
      <c r="W623" s="1">
        <f t="shared" si="83"/>
        <v>0</v>
      </c>
      <c r="X623" s="1">
        <f t="shared" si="84"/>
        <v>0</v>
      </c>
      <c r="Y623" s="1">
        <f t="shared" si="85"/>
        <v>0</v>
      </c>
      <c r="Z623" s="1">
        <f t="shared" si="86"/>
        <v>0</v>
      </c>
      <c r="AA623" s="1">
        <f t="shared" si="87"/>
        <v>0</v>
      </c>
      <c r="AB623" s="1">
        <f t="shared" si="88"/>
        <v>0</v>
      </c>
      <c r="AC623" s="1">
        <f t="shared" si="89"/>
        <v>0</v>
      </c>
      <c r="AD623" s="1" t="b">
        <f t="shared" si="90"/>
        <v>1</v>
      </c>
    </row>
    <row r="624" spans="1:30" s="3" customFormat="1" ht="21.75" customHeight="1" x14ac:dyDescent="0.2">
      <c r="A624" s="13"/>
      <c r="B624" s="14" t="s">
        <v>90</v>
      </c>
      <c r="C624" s="9">
        <v>7289.9346451999991</v>
      </c>
      <c r="D624" s="9">
        <v>0</v>
      </c>
      <c r="E624" s="9">
        <v>0</v>
      </c>
      <c r="F624" s="9">
        <v>1867.7795527777776</v>
      </c>
      <c r="G624" s="9">
        <v>0</v>
      </c>
      <c r="H624" s="9">
        <v>0</v>
      </c>
      <c r="I624" s="9">
        <v>0</v>
      </c>
      <c r="J624" s="9">
        <v>437.91207000000003</v>
      </c>
      <c r="K624" s="61"/>
      <c r="L624" s="95"/>
      <c r="M624" s="92" t="s">
        <v>90</v>
      </c>
      <c r="N624" s="93">
        <v>7289.9</v>
      </c>
      <c r="O624" s="94">
        <v>0</v>
      </c>
      <c r="P624" s="94">
        <v>0</v>
      </c>
      <c r="Q624" s="93">
        <v>1867.8</v>
      </c>
      <c r="R624" s="95"/>
      <c r="S624" s="94">
        <v>0</v>
      </c>
      <c r="T624" s="94">
        <v>0</v>
      </c>
      <c r="U624" s="94">
        <v>437.9</v>
      </c>
      <c r="V624" s="1">
        <f t="shared" si="82"/>
        <v>3.4645199999431497E-2</v>
      </c>
      <c r="W624" s="1">
        <f t="shared" si="83"/>
        <v>0</v>
      </c>
      <c r="X624" s="1">
        <f t="shared" si="84"/>
        <v>0</v>
      </c>
      <c r="Y624" s="1">
        <f t="shared" si="85"/>
        <v>-2.0447222222401251E-2</v>
      </c>
      <c r="Z624" s="1">
        <f t="shared" si="86"/>
        <v>0</v>
      </c>
      <c r="AA624" s="1">
        <f t="shared" si="87"/>
        <v>0</v>
      </c>
      <c r="AB624" s="1">
        <f t="shared" si="88"/>
        <v>0</v>
      </c>
      <c r="AC624" s="1">
        <f t="shared" si="89"/>
        <v>1.2070000000051095E-2</v>
      </c>
      <c r="AD624" s="1" t="b">
        <f t="shared" si="90"/>
        <v>1</v>
      </c>
    </row>
    <row r="625" spans="1:30" s="3" customFormat="1" ht="13.5" customHeight="1" x14ac:dyDescent="0.2">
      <c r="A625" s="13"/>
      <c r="B625" s="15" t="s">
        <v>0</v>
      </c>
      <c r="C625" s="11">
        <v>7289.9346451999991</v>
      </c>
      <c r="D625" s="11">
        <v>0</v>
      </c>
      <c r="E625" s="11">
        <v>0</v>
      </c>
      <c r="F625" s="11">
        <v>1867.7795527777776</v>
      </c>
      <c r="G625" s="11">
        <v>0</v>
      </c>
      <c r="H625" s="11">
        <v>0</v>
      </c>
      <c r="I625" s="11">
        <v>0</v>
      </c>
      <c r="J625" s="11">
        <v>437.91207000000003</v>
      </c>
      <c r="K625" s="61"/>
      <c r="L625" s="95"/>
      <c r="M625" s="96" t="s">
        <v>0</v>
      </c>
      <c r="N625" s="97">
        <v>7289.9</v>
      </c>
      <c r="O625" s="98">
        <v>0</v>
      </c>
      <c r="P625" s="98">
        <v>0</v>
      </c>
      <c r="Q625" s="97">
        <v>1867.8</v>
      </c>
      <c r="R625" s="95"/>
      <c r="S625" s="98">
        <v>0</v>
      </c>
      <c r="T625" s="98">
        <v>0</v>
      </c>
      <c r="U625" s="98">
        <v>437.9</v>
      </c>
      <c r="V625" s="1">
        <f t="shared" si="82"/>
        <v>3.4645199999431497E-2</v>
      </c>
      <c r="W625" s="1">
        <f t="shared" si="83"/>
        <v>0</v>
      </c>
      <c r="X625" s="1">
        <f t="shared" si="84"/>
        <v>0</v>
      </c>
      <c r="Y625" s="1">
        <f t="shared" si="85"/>
        <v>-2.0447222222401251E-2</v>
      </c>
      <c r="Z625" s="1">
        <f t="shared" si="86"/>
        <v>0</v>
      </c>
      <c r="AA625" s="1">
        <f t="shared" si="87"/>
        <v>0</v>
      </c>
      <c r="AB625" s="1">
        <f t="shared" si="88"/>
        <v>0</v>
      </c>
      <c r="AC625" s="1">
        <f t="shared" si="89"/>
        <v>1.2070000000051095E-2</v>
      </c>
      <c r="AD625" s="1" t="b">
        <f t="shared" si="90"/>
        <v>1</v>
      </c>
    </row>
    <row r="626" spans="1:30" s="3" customFormat="1" ht="17.25" customHeight="1" x14ac:dyDescent="0.2">
      <c r="A626" s="13"/>
      <c r="B626" s="15" t="s">
        <v>2</v>
      </c>
      <c r="C626" s="11">
        <v>0</v>
      </c>
      <c r="D626" s="11">
        <v>0</v>
      </c>
      <c r="E626" s="11">
        <v>0</v>
      </c>
      <c r="F626" s="11">
        <v>0</v>
      </c>
      <c r="G626" s="11">
        <v>0</v>
      </c>
      <c r="H626" s="11">
        <v>0</v>
      </c>
      <c r="I626" s="11">
        <v>0</v>
      </c>
      <c r="J626" s="11">
        <v>0</v>
      </c>
      <c r="K626" s="61"/>
      <c r="L626" s="95"/>
      <c r="M626" s="96" t="s">
        <v>2</v>
      </c>
      <c r="N626" s="98">
        <v>0</v>
      </c>
      <c r="O626" s="98">
        <v>0</v>
      </c>
      <c r="P626" s="98">
        <v>0</v>
      </c>
      <c r="Q626" s="98">
        <v>0</v>
      </c>
      <c r="R626" s="95"/>
      <c r="S626" s="98">
        <v>0</v>
      </c>
      <c r="T626" s="98">
        <v>0</v>
      </c>
      <c r="U626" s="98">
        <v>0</v>
      </c>
      <c r="V626" s="1">
        <f t="shared" si="82"/>
        <v>0</v>
      </c>
      <c r="W626" s="1">
        <f t="shared" si="83"/>
        <v>0</v>
      </c>
      <c r="X626" s="1">
        <f t="shared" si="84"/>
        <v>0</v>
      </c>
      <c r="Y626" s="1">
        <f t="shared" si="85"/>
        <v>0</v>
      </c>
      <c r="Z626" s="1">
        <f t="shared" si="86"/>
        <v>0</v>
      </c>
      <c r="AA626" s="1">
        <f t="shared" si="87"/>
        <v>0</v>
      </c>
      <c r="AB626" s="1">
        <f t="shared" si="88"/>
        <v>0</v>
      </c>
      <c r="AC626" s="1">
        <f t="shared" si="89"/>
        <v>0</v>
      </c>
      <c r="AD626" s="1" t="b">
        <f t="shared" si="90"/>
        <v>1</v>
      </c>
    </row>
    <row r="627" spans="1:30" s="3" customFormat="1" ht="15.75" customHeight="1" x14ac:dyDescent="0.2">
      <c r="A627" s="13"/>
      <c r="B627" s="14" t="s">
        <v>91</v>
      </c>
      <c r="C627" s="9">
        <v>5679.2820000000002</v>
      </c>
      <c r="D627" s="9">
        <v>421.548</v>
      </c>
      <c r="E627" s="9">
        <v>916.67100000000005</v>
      </c>
      <c r="F627" s="9">
        <v>1694.9280000000001</v>
      </c>
      <c r="G627" s="9">
        <v>0</v>
      </c>
      <c r="H627" s="9">
        <v>43.566839999999999</v>
      </c>
      <c r="I627" s="9">
        <v>216.37004000000002</v>
      </c>
      <c r="J627" s="9">
        <v>376.86882000000003</v>
      </c>
      <c r="K627" s="61"/>
      <c r="L627" s="95"/>
      <c r="M627" s="92" t="s">
        <v>91</v>
      </c>
      <c r="N627" s="93">
        <v>5679.3</v>
      </c>
      <c r="O627" s="94">
        <v>421.5</v>
      </c>
      <c r="P627" s="94">
        <v>916.7</v>
      </c>
      <c r="Q627" s="93">
        <v>1694.9</v>
      </c>
      <c r="R627" s="95"/>
      <c r="S627" s="94">
        <v>43.6</v>
      </c>
      <c r="T627" s="94">
        <v>216.4</v>
      </c>
      <c r="U627" s="94">
        <v>376.9</v>
      </c>
      <c r="V627" s="1">
        <f t="shared" si="82"/>
        <v>-1.8000000000029104E-2</v>
      </c>
      <c r="W627" s="1">
        <f t="shared" si="83"/>
        <v>4.8000000000001819E-2</v>
      </c>
      <c r="X627" s="1">
        <f t="shared" si="84"/>
        <v>-2.8999999999996362E-2</v>
      </c>
      <c r="Y627" s="1">
        <f t="shared" si="85"/>
        <v>2.8000000000020009E-2</v>
      </c>
      <c r="Z627" s="1">
        <f t="shared" si="86"/>
        <v>0</v>
      </c>
      <c r="AA627" s="1">
        <f t="shared" si="87"/>
        <v>-3.3160000000002299E-2</v>
      </c>
      <c r="AB627" s="1">
        <f t="shared" si="88"/>
        <v>-2.995999999998844E-2</v>
      </c>
      <c r="AC627" s="1">
        <f t="shared" si="89"/>
        <v>-3.1179999999949359E-2</v>
      </c>
      <c r="AD627" s="1" t="b">
        <f t="shared" si="90"/>
        <v>1</v>
      </c>
    </row>
    <row r="628" spans="1:30" s="22" customFormat="1" ht="15.75" customHeight="1" x14ac:dyDescent="0.2">
      <c r="A628" s="13"/>
      <c r="B628" s="15" t="s">
        <v>0</v>
      </c>
      <c r="C628" s="11">
        <v>5679.2820000000002</v>
      </c>
      <c r="D628" s="11">
        <v>421.548</v>
      </c>
      <c r="E628" s="11">
        <v>916.67100000000005</v>
      </c>
      <c r="F628" s="11">
        <v>1694.9280000000001</v>
      </c>
      <c r="G628" s="11">
        <v>0</v>
      </c>
      <c r="H628" s="11">
        <v>43.566839999999999</v>
      </c>
      <c r="I628" s="11">
        <v>216.37004000000002</v>
      </c>
      <c r="J628" s="11">
        <v>376.86882000000003</v>
      </c>
      <c r="K628" s="61"/>
      <c r="L628" s="95"/>
      <c r="M628" s="96" t="s">
        <v>0</v>
      </c>
      <c r="N628" s="97">
        <v>5679.3</v>
      </c>
      <c r="O628" s="98">
        <v>421.5</v>
      </c>
      <c r="P628" s="98">
        <v>916.7</v>
      </c>
      <c r="Q628" s="97">
        <v>1694.9</v>
      </c>
      <c r="R628" s="95"/>
      <c r="S628" s="98">
        <v>43.6</v>
      </c>
      <c r="T628" s="98">
        <v>216.4</v>
      </c>
      <c r="U628" s="98">
        <v>376.9</v>
      </c>
      <c r="V628" s="1">
        <f t="shared" si="82"/>
        <v>-1.8000000000029104E-2</v>
      </c>
      <c r="W628" s="1">
        <f t="shared" si="83"/>
        <v>4.8000000000001819E-2</v>
      </c>
      <c r="X628" s="1">
        <f t="shared" si="84"/>
        <v>-2.8999999999996362E-2</v>
      </c>
      <c r="Y628" s="1">
        <f t="shared" si="85"/>
        <v>2.8000000000020009E-2</v>
      </c>
      <c r="Z628" s="1">
        <f t="shared" si="86"/>
        <v>0</v>
      </c>
      <c r="AA628" s="1">
        <f t="shared" si="87"/>
        <v>-3.3160000000002299E-2</v>
      </c>
      <c r="AB628" s="1">
        <f t="shared" si="88"/>
        <v>-2.995999999998844E-2</v>
      </c>
      <c r="AC628" s="1">
        <f t="shared" si="89"/>
        <v>-3.1179999999949359E-2</v>
      </c>
      <c r="AD628" s="1" t="b">
        <f t="shared" si="90"/>
        <v>1</v>
      </c>
    </row>
    <row r="629" spans="1:30" s="22" customFormat="1" ht="15.75" customHeight="1" x14ac:dyDescent="0.2">
      <c r="A629" s="13"/>
      <c r="B629" s="15" t="s">
        <v>2</v>
      </c>
      <c r="C629" s="11">
        <v>0</v>
      </c>
      <c r="D629" s="11">
        <v>0</v>
      </c>
      <c r="E629" s="11">
        <v>0</v>
      </c>
      <c r="F629" s="11">
        <v>0</v>
      </c>
      <c r="G629" s="11">
        <v>0</v>
      </c>
      <c r="H629" s="11">
        <v>0</v>
      </c>
      <c r="I629" s="11">
        <v>0</v>
      </c>
      <c r="J629" s="11">
        <v>0</v>
      </c>
      <c r="K629" s="61"/>
      <c r="L629" s="95"/>
      <c r="M629" s="96" t="s">
        <v>2</v>
      </c>
      <c r="N629" s="98">
        <v>0</v>
      </c>
      <c r="O629" s="98">
        <v>0</v>
      </c>
      <c r="P629" s="98">
        <v>0</v>
      </c>
      <c r="Q629" s="98">
        <v>0</v>
      </c>
      <c r="R629" s="95"/>
      <c r="S629" s="98">
        <v>0</v>
      </c>
      <c r="T629" s="98">
        <v>0</v>
      </c>
      <c r="U629" s="98">
        <v>0</v>
      </c>
      <c r="V629" s="1">
        <f t="shared" si="82"/>
        <v>0</v>
      </c>
      <c r="W629" s="1">
        <f t="shared" si="83"/>
        <v>0</v>
      </c>
      <c r="X629" s="1">
        <f t="shared" si="84"/>
        <v>0</v>
      </c>
      <c r="Y629" s="1">
        <f t="shared" si="85"/>
        <v>0</v>
      </c>
      <c r="Z629" s="1">
        <f t="shared" si="86"/>
        <v>0</v>
      </c>
      <c r="AA629" s="1">
        <f t="shared" si="87"/>
        <v>0</v>
      </c>
      <c r="AB629" s="1">
        <f t="shared" si="88"/>
        <v>0</v>
      </c>
      <c r="AC629" s="1">
        <f t="shared" si="89"/>
        <v>0</v>
      </c>
      <c r="AD629" s="1" t="b">
        <f t="shared" si="90"/>
        <v>1</v>
      </c>
    </row>
    <row r="630" spans="1:30" s="22" customFormat="1" ht="21" customHeight="1" x14ac:dyDescent="0.2">
      <c r="A630" s="13"/>
      <c r="B630" s="14" t="s">
        <v>101</v>
      </c>
      <c r="C630" s="9">
        <v>57619.255579999997</v>
      </c>
      <c r="D630" s="9">
        <v>8582.2247399999997</v>
      </c>
      <c r="E630" s="9">
        <v>17164.449479999999</v>
      </c>
      <c r="F630" s="9">
        <v>25746.674219999997</v>
      </c>
      <c r="G630" s="9">
        <v>0</v>
      </c>
      <c r="H630" s="9">
        <v>8490</v>
      </c>
      <c r="I630" s="9">
        <v>16990</v>
      </c>
      <c r="J630" s="9">
        <v>25510</v>
      </c>
      <c r="K630" s="61"/>
      <c r="L630" s="95"/>
      <c r="M630" s="92" t="s">
        <v>101</v>
      </c>
      <c r="N630" s="93">
        <v>57619.3</v>
      </c>
      <c r="O630" s="93">
        <v>8582.2000000000007</v>
      </c>
      <c r="P630" s="93">
        <v>17164.400000000001</v>
      </c>
      <c r="Q630" s="93">
        <v>25746.7</v>
      </c>
      <c r="R630" s="95"/>
      <c r="S630" s="93">
        <v>8490</v>
      </c>
      <c r="T630" s="93">
        <v>16990</v>
      </c>
      <c r="U630" s="93">
        <v>25510</v>
      </c>
      <c r="V630" s="1">
        <f t="shared" si="82"/>
        <v>-4.4420000005629845E-2</v>
      </c>
      <c r="W630" s="1">
        <f t="shared" si="83"/>
        <v>2.4739999998928397E-2</v>
      </c>
      <c r="X630" s="1">
        <f t="shared" si="84"/>
        <v>4.9479999997856794E-2</v>
      </c>
      <c r="Y630" s="1">
        <f t="shared" si="85"/>
        <v>-2.5780000003578607E-2</v>
      </c>
      <c r="Z630" s="1">
        <f t="shared" si="86"/>
        <v>0</v>
      </c>
      <c r="AA630" s="1">
        <f t="shared" si="87"/>
        <v>0</v>
      </c>
      <c r="AB630" s="1">
        <f t="shared" si="88"/>
        <v>0</v>
      </c>
      <c r="AC630" s="1">
        <f t="shared" si="89"/>
        <v>0</v>
      </c>
      <c r="AD630" s="1" t="b">
        <f t="shared" si="90"/>
        <v>1</v>
      </c>
    </row>
    <row r="631" spans="1:30" s="22" customFormat="1" ht="13.5" customHeight="1" x14ac:dyDescent="0.2">
      <c r="A631" s="13"/>
      <c r="B631" s="15" t="s">
        <v>0</v>
      </c>
      <c r="C631" s="11">
        <v>57619.255579999997</v>
      </c>
      <c r="D631" s="11">
        <v>8582.2247399999997</v>
      </c>
      <c r="E631" s="11">
        <v>17164.449479999999</v>
      </c>
      <c r="F631" s="11">
        <v>25746.674219999997</v>
      </c>
      <c r="G631" s="11">
        <v>0</v>
      </c>
      <c r="H631" s="11">
        <v>8490</v>
      </c>
      <c r="I631" s="11">
        <v>16990</v>
      </c>
      <c r="J631" s="11">
        <v>25510</v>
      </c>
      <c r="K631" s="61"/>
      <c r="L631" s="95"/>
      <c r="M631" s="96" t="s">
        <v>0</v>
      </c>
      <c r="N631" s="97">
        <v>57619.3</v>
      </c>
      <c r="O631" s="97">
        <v>8582.2000000000007</v>
      </c>
      <c r="P631" s="97">
        <v>17164.400000000001</v>
      </c>
      <c r="Q631" s="97">
        <v>25746.7</v>
      </c>
      <c r="R631" s="95"/>
      <c r="S631" s="97">
        <v>8490</v>
      </c>
      <c r="T631" s="97">
        <v>16990</v>
      </c>
      <c r="U631" s="97">
        <v>25510</v>
      </c>
      <c r="V631" s="1">
        <f t="shared" si="82"/>
        <v>-4.4420000005629845E-2</v>
      </c>
      <c r="W631" s="1">
        <f t="shared" si="83"/>
        <v>2.4739999998928397E-2</v>
      </c>
      <c r="X631" s="1">
        <f t="shared" si="84"/>
        <v>4.9479999997856794E-2</v>
      </c>
      <c r="Y631" s="1">
        <f t="shared" si="85"/>
        <v>-2.5780000003578607E-2</v>
      </c>
      <c r="Z631" s="1">
        <f t="shared" si="86"/>
        <v>0</v>
      </c>
      <c r="AA631" s="1">
        <f t="shared" si="87"/>
        <v>0</v>
      </c>
      <c r="AB631" s="1">
        <f t="shared" si="88"/>
        <v>0</v>
      </c>
      <c r="AC631" s="1">
        <f t="shared" si="89"/>
        <v>0</v>
      </c>
      <c r="AD631" s="1" t="b">
        <f t="shared" si="90"/>
        <v>1</v>
      </c>
    </row>
    <row r="632" spans="1:30" s="22" customFormat="1" ht="13.5" customHeight="1" x14ac:dyDescent="0.2">
      <c r="A632" s="13"/>
      <c r="B632" s="15" t="s">
        <v>2</v>
      </c>
      <c r="C632" s="11">
        <v>0</v>
      </c>
      <c r="D632" s="11">
        <v>0</v>
      </c>
      <c r="E632" s="11">
        <v>0</v>
      </c>
      <c r="F632" s="11">
        <v>0</v>
      </c>
      <c r="G632" s="11">
        <v>0</v>
      </c>
      <c r="H632" s="11">
        <v>0</v>
      </c>
      <c r="I632" s="11">
        <v>0</v>
      </c>
      <c r="J632" s="11">
        <v>0</v>
      </c>
      <c r="K632" s="61"/>
      <c r="L632" s="95"/>
      <c r="M632" s="96" t="s">
        <v>2</v>
      </c>
      <c r="N632" s="98">
        <v>0</v>
      </c>
      <c r="O632" s="98">
        <v>0</v>
      </c>
      <c r="P632" s="98">
        <v>0</v>
      </c>
      <c r="Q632" s="98">
        <v>0</v>
      </c>
      <c r="R632" s="95"/>
      <c r="S632" s="98">
        <v>0</v>
      </c>
      <c r="T632" s="98">
        <v>0</v>
      </c>
      <c r="U632" s="98">
        <v>0</v>
      </c>
      <c r="V632" s="1">
        <f t="shared" si="82"/>
        <v>0</v>
      </c>
      <c r="W632" s="1">
        <f t="shared" si="83"/>
        <v>0</v>
      </c>
      <c r="X632" s="1">
        <f t="shared" si="84"/>
        <v>0</v>
      </c>
      <c r="Y632" s="1">
        <f t="shared" si="85"/>
        <v>0</v>
      </c>
      <c r="Z632" s="1">
        <f t="shared" si="86"/>
        <v>0</v>
      </c>
      <c r="AA632" s="1">
        <f t="shared" si="87"/>
        <v>0</v>
      </c>
      <c r="AB632" s="1">
        <f t="shared" si="88"/>
        <v>0</v>
      </c>
      <c r="AC632" s="1">
        <f t="shared" si="89"/>
        <v>0</v>
      </c>
      <c r="AD632" s="1" t="b">
        <f t="shared" si="90"/>
        <v>1</v>
      </c>
    </row>
    <row r="633" spans="1:30" s="22" customFormat="1" ht="27.75" customHeight="1" x14ac:dyDescent="0.2">
      <c r="A633" s="13"/>
      <c r="B633" s="14" t="s">
        <v>37</v>
      </c>
      <c r="C633" s="9">
        <v>25182.139239999997</v>
      </c>
      <c r="D633" s="9">
        <v>5900.56113</v>
      </c>
      <c r="E633" s="9">
        <v>8111.4082600000002</v>
      </c>
      <c r="F633" s="9">
        <v>10620.355390000001</v>
      </c>
      <c r="G633" s="9">
        <v>0</v>
      </c>
      <c r="H633" s="9">
        <v>915.79154000000005</v>
      </c>
      <c r="I633" s="9">
        <v>2033.48281</v>
      </c>
      <c r="J633" s="9">
        <v>7723.0039800000004</v>
      </c>
      <c r="K633" s="61"/>
      <c r="L633" s="95"/>
      <c r="M633" s="92" t="s">
        <v>37</v>
      </c>
      <c r="N633" s="93">
        <v>25182.1</v>
      </c>
      <c r="O633" s="93">
        <v>5900.6</v>
      </c>
      <c r="P633" s="93">
        <v>8111.4</v>
      </c>
      <c r="Q633" s="93">
        <v>10620.4</v>
      </c>
      <c r="R633" s="95"/>
      <c r="S633" s="94">
        <v>915.8</v>
      </c>
      <c r="T633" s="93">
        <v>2033.5</v>
      </c>
      <c r="U633" s="93">
        <v>7723</v>
      </c>
      <c r="V633" s="1">
        <f t="shared" si="82"/>
        <v>3.9239999998244457E-2</v>
      </c>
      <c r="W633" s="1">
        <f t="shared" si="83"/>
        <v>-3.8870000000315486E-2</v>
      </c>
      <c r="X633" s="1">
        <f t="shared" si="84"/>
        <v>8.2600000005186303E-3</v>
      </c>
      <c r="Y633" s="1">
        <f t="shared" si="85"/>
        <v>-4.4609999999011052E-2</v>
      </c>
      <c r="Z633" s="1">
        <f t="shared" si="86"/>
        <v>0</v>
      </c>
      <c r="AA633" s="1">
        <f t="shared" si="87"/>
        <v>-8.459999999899992E-3</v>
      </c>
      <c r="AB633" s="1">
        <f t="shared" si="88"/>
        <v>-1.7190000000027794E-2</v>
      </c>
      <c r="AC633" s="1">
        <f t="shared" si="89"/>
        <v>3.980000000410655E-3</v>
      </c>
      <c r="AD633" s="1" t="b">
        <f t="shared" si="90"/>
        <v>1</v>
      </c>
    </row>
    <row r="634" spans="1:30" s="3" customFormat="1" ht="13.5" customHeight="1" x14ac:dyDescent="0.2">
      <c r="A634" s="13"/>
      <c r="B634" s="15" t="s">
        <v>0</v>
      </c>
      <c r="C634" s="11">
        <v>25182.139239999997</v>
      </c>
      <c r="D634" s="11">
        <v>5900.56113</v>
      </c>
      <c r="E634" s="11">
        <v>8111.4082600000002</v>
      </c>
      <c r="F634" s="11">
        <v>10620.355390000001</v>
      </c>
      <c r="G634" s="11">
        <v>0</v>
      </c>
      <c r="H634" s="11">
        <v>915.79154000000005</v>
      </c>
      <c r="I634" s="11">
        <v>2033.48281</v>
      </c>
      <c r="J634" s="11">
        <v>7723.0039800000004</v>
      </c>
      <c r="K634" s="61"/>
      <c r="L634" s="95"/>
      <c r="M634" s="96" t="s">
        <v>0</v>
      </c>
      <c r="N634" s="97">
        <v>25182.1</v>
      </c>
      <c r="O634" s="97">
        <v>5900.6</v>
      </c>
      <c r="P634" s="97">
        <v>8111.4</v>
      </c>
      <c r="Q634" s="97">
        <v>10620.4</v>
      </c>
      <c r="R634" s="95"/>
      <c r="S634" s="98">
        <v>915.8</v>
      </c>
      <c r="T634" s="97">
        <v>2033.5</v>
      </c>
      <c r="U634" s="97">
        <v>7723</v>
      </c>
      <c r="V634" s="1">
        <f t="shared" si="82"/>
        <v>3.9239999998244457E-2</v>
      </c>
      <c r="W634" s="1">
        <f t="shared" si="83"/>
        <v>-3.8870000000315486E-2</v>
      </c>
      <c r="X634" s="1">
        <f t="shared" si="84"/>
        <v>8.2600000005186303E-3</v>
      </c>
      <c r="Y634" s="1">
        <f t="shared" si="85"/>
        <v>-4.4609999999011052E-2</v>
      </c>
      <c r="Z634" s="1">
        <f t="shared" si="86"/>
        <v>0</v>
      </c>
      <c r="AA634" s="1">
        <f t="shared" si="87"/>
        <v>-8.459999999899992E-3</v>
      </c>
      <c r="AB634" s="1">
        <f t="shared" si="88"/>
        <v>-1.7190000000027794E-2</v>
      </c>
      <c r="AC634" s="1">
        <f t="shared" si="89"/>
        <v>3.980000000410655E-3</v>
      </c>
      <c r="AD634" s="1" t="b">
        <f t="shared" si="90"/>
        <v>1</v>
      </c>
    </row>
    <row r="635" spans="1:30" s="3" customFormat="1" ht="13.5" customHeight="1" x14ac:dyDescent="0.2">
      <c r="A635" s="13"/>
      <c r="B635" s="15" t="s">
        <v>2</v>
      </c>
      <c r="C635" s="11">
        <v>0</v>
      </c>
      <c r="D635" s="11">
        <v>0</v>
      </c>
      <c r="E635" s="11">
        <v>0</v>
      </c>
      <c r="F635" s="11">
        <v>0</v>
      </c>
      <c r="G635" s="11">
        <v>0</v>
      </c>
      <c r="H635" s="11">
        <v>0</v>
      </c>
      <c r="I635" s="11">
        <v>0</v>
      </c>
      <c r="J635" s="11">
        <v>0</v>
      </c>
      <c r="K635" s="61"/>
      <c r="L635" s="95"/>
      <c r="M635" s="96" t="s">
        <v>2</v>
      </c>
      <c r="N635" s="98">
        <v>0</v>
      </c>
      <c r="O635" s="98">
        <v>0</v>
      </c>
      <c r="P635" s="98">
        <v>0</v>
      </c>
      <c r="Q635" s="98">
        <v>0</v>
      </c>
      <c r="R635" s="95"/>
      <c r="S635" s="98">
        <v>0</v>
      </c>
      <c r="T635" s="98">
        <v>0</v>
      </c>
      <c r="U635" s="98">
        <v>0</v>
      </c>
      <c r="V635" s="1">
        <f t="shared" si="82"/>
        <v>0</v>
      </c>
      <c r="W635" s="1">
        <f t="shared" si="83"/>
        <v>0</v>
      </c>
      <c r="X635" s="1">
        <f t="shared" si="84"/>
        <v>0</v>
      </c>
      <c r="Y635" s="1">
        <f t="shared" si="85"/>
        <v>0</v>
      </c>
      <c r="Z635" s="1">
        <f t="shared" si="86"/>
        <v>0</v>
      </c>
      <c r="AA635" s="1">
        <f t="shared" si="87"/>
        <v>0</v>
      </c>
      <c r="AB635" s="1">
        <f t="shared" si="88"/>
        <v>0</v>
      </c>
      <c r="AC635" s="1">
        <f t="shared" si="89"/>
        <v>0</v>
      </c>
      <c r="AD635" s="1" t="b">
        <f t="shared" si="90"/>
        <v>1</v>
      </c>
    </row>
    <row r="636" spans="1:30" s="3" customFormat="1" ht="13.5" customHeight="1" x14ac:dyDescent="0.2">
      <c r="A636" s="13"/>
      <c r="B636" s="14" t="s">
        <v>217</v>
      </c>
      <c r="C636" s="9">
        <v>218.34216000000001</v>
      </c>
      <c r="D636" s="9">
        <v>0</v>
      </c>
      <c r="E636" s="9">
        <v>0</v>
      </c>
      <c r="F636" s="9">
        <v>97.040960000000013</v>
      </c>
      <c r="G636" s="9">
        <v>0</v>
      </c>
      <c r="H636" s="9">
        <v>0</v>
      </c>
      <c r="I636" s="9">
        <v>0</v>
      </c>
      <c r="J636" s="9">
        <v>97.040960000000013</v>
      </c>
      <c r="K636" s="61"/>
      <c r="L636" s="95"/>
      <c r="M636" s="92" t="s">
        <v>217</v>
      </c>
      <c r="N636" s="94">
        <v>218.3</v>
      </c>
      <c r="O636" s="94">
        <v>0</v>
      </c>
      <c r="P636" s="94">
        <v>0</v>
      </c>
      <c r="Q636" s="94">
        <v>97</v>
      </c>
      <c r="R636" s="95"/>
      <c r="S636" s="94">
        <v>0</v>
      </c>
      <c r="T636" s="94">
        <v>0</v>
      </c>
      <c r="U636" s="94">
        <v>97</v>
      </c>
      <c r="V636" s="1">
        <f t="shared" si="82"/>
        <v>4.2159999999995534E-2</v>
      </c>
      <c r="W636" s="1">
        <f t="shared" si="83"/>
        <v>0</v>
      </c>
      <c r="X636" s="1">
        <f t="shared" si="84"/>
        <v>0</v>
      </c>
      <c r="Y636" s="1">
        <f t="shared" si="85"/>
        <v>4.0960000000012542E-2</v>
      </c>
      <c r="Z636" s="1">
        <f t="shared" si="86"/>
        <v>0</v>
      </c>
      <c r="AA636" s="1">
        <f t="shared" si="87"/>
        <v>0</v>
      </c>
      <c r="AB636" s="1">
        <f t="shared" si="88"/>
        <v>0</v>
      </c>
      <c r="AC636" s="1">
        <f t="shared" si="89"/>
        <v>4.0960000000012542E-2</v>
      </c>
      <c r="AD636" s="1" t="b">
        <f t="shared" si="90"/>
        <v>1</v>
      </c>
    </row>
    <row r="637" spans="1:30" s="3" customFormat="1" ht="13.5" customHeight="1" x14ac:dyDescent="0.2">
      <c r="A637" s="13"/>
      <c r="B637" s="15" t="s">
        <v>0</v>
      </c>
      <c r="C637" s="11">
        <v>218.34216000000001</v>
      </c>
      <c r="D637" s="11">
        <v>0</v>
      </c>
      <c r="E637" s="11">
        <v>0</v>
      </c>
      <c r="F637" s="11">
        <v>97.040960000000013</v>
      </c>
      <c r="G637" s="11">
        <v>0</v>
      </c>
      <c r="H637" s="11">
        <v>0</v>
      </c>
      <c r="I637" s="11">
        <v>0</v>
      </c>
      <c r="J637" s="11">
        <v>97.040960000000013</v>
      </c>
      <c r="K637" s="61"/>
      <c r="L637" s="95"/>
      <c r="M637" s="96" t="s">
        <v>0</v>
      </c>
      <c r="N637" s="98">
        <v>218.3</v>
      </c>
      <c r="O637" s="98">
        <v>0</v>
      </c>
      <c r="P637" s="98">
        <v>0</v>
      </c>
      <c r="Q637" s="98">
        <v>97</v>
      </c>
      <c r="R637" s="95"/>
      <c r="S637" s="98">
        <v>0</v>
      </c>
      <c r="T637" s="98">
        <v>0</v>
      </c>
      <c r="U637" s="98">
        <v>97</v>
      </c>
      <c r="V637" s="1">
        <f t="shared" si="82"/>
        <v>4.2159999999995534E-2</v>
      </c>
      <c r="W637" s="1">
        <f t="shared" si="83"/>
        <v>0</v>
      </c>
      <c r="X637" s="1">
        <f t="shared" si="84"/>
        <v>0</v>
      </c>
      <c r="Y637" s="1">
        <f t="shared" si="85"/>
        <v>4.0960000000012542E-2</v>
      </c>
      <c r="Z637" s="1">
        <f t="shared" si="86"/>
        <v>0</v>
      </c>
      <c r="AA637" s="1">
        <f t="shared" si="87"/>
        <v>0</v>
      </c>
      <c r="AB637" s="1">
        <f t="shared" si="88"/>
        <v>0</v>
      </c>
      <c r="AC637" s="1">
        <f t="shared" si="89"/>
        <v>4.0960000000012542E-2</v>
      </c>
      <c r="AD637" s="1" t="b">
        <f t="shared" si="90"/>
        <v>1</v>
      </c>
    </row>
    <row r="638" spans="1:30" s="3" customFormat="1" ht="13.5" customHeight="1" x14ac:dyDescent="0.2">
      <c r="A638" s="13"/>
      <c r="B638" s="15" t="s">
        <v>2</v>
      </c>
      <c r="C638" s="11">
        <v>0</v>
      </c>
      <c r="D638" s="11">
        <v>0</v>
      </c>
      <c r="E638" s="11">
        <v>0</v>
      </c>
      <c r="F638" s="11">
        <v>0</v>
      </c>
      <c r="G638" s="11">
        <v>0</v>
      </c>
      <c r="H638" s="11">
        <v>0</v>
      </c>
      <c r="I638" s="11">
        <v>0</v>
      </c>
      <c r="J638" s="11">
        <v>0</v>
      </c>
      <c r="K638" s="61"/>
      <c r="L638" s="95"/>
      <c r="M638" s="96" t="s">
        <v>2</v>
      </c>
      <c r="N638" s="98">
        <v>0</v>
      </c>
      <c r="O638" s="98">
        <v>0</v>
      </c>
      <c r="P638" s="98">
        <v>0</v>
      </c>
      <c r="Q638" s="98">
        <v>0</v>
      </c>
      <c r="R638" s="95"/>
      <c r="S638" s="98">
        <v>0</v>
      </c>
      <c r="T638" s="98">
        <v>0</v>
      </c>
      <c r="U638" s="98">
        <v>0</v>
      </c>
      <c r="V638" s="1">
        <f t="shared" si="82"/>
        <v>0</v>
      </c>
      <c r="W638" s="1">
        <f t="shared" si="83"/>
        <v>0</v>
      </c>
      <c r="X638" s="1">
        <f t="shared" si="84"/>
        <v>0</v>
      </c>
      <c r="Y638" s="1">
        <f t="shared" si="85"/>
        <v>0</v>
      </c>
      <c r="Z638" s="1">
        <f t="shared" si="86"/>
        <v>0</v>
      </c>
      <c r="AA638" s="1">
        <f t="shared" si="87"/>
        <v>0</v>
      </c>
      <c r="AB638" s="1">
        <f t="shared" si="88"/>
        <v>0</v>
      </c>
      <c r="AC638" s="1">
        <f t="shared" si="89"/>
        <v>0</v>
      </c>
      <c r="AD638" s="1" t="b">
        <f t="shared" si="90"/>
        <v>1</v>
      </c>
    </row>
    <row r="639" spans="1:30" s="3" customFormat="1" ht="13.5" customHeight="1" x14ac:dyDescent="0.2">
      <c r="A639" s="13"/>
      <c r="B639" s="14" t="s">
        <v>135</v>
      </c>
      <c r="C639" s="9">
        <v>212.28927999999999</v>
      </c>
      <c r="D639" s="9">
        <v>0</v>
      </c>
      <c r="E639" s="9">
        <v>0</v>
      </c>
      <c r="F639" s="9">
        <v>0</v>
      </c>
      <c r="G639" s="9">
        <v>0</v>
      </c>
      <c r="H639" s="9">
        <v>0</v>
      </c>
      <c r="I639" s="9">
        <v>0</v>
      </c>
      <c r="J639" s="9">
        <v>0</v>
      </c>
      <c r="K639" s="61"/>
      <c r="L639" s="95"/>
      <c r="M639" s="92" t="s">
        <v>135</v>
      </c>
      <c r="N639" s="94">
        <v>212.3</v>
      </c>
      <c r="O639" s="94">
        <v>0</v>
      </c>
      <c r="P639" s="94">
        <v>0</v>
      </c>
      <c r="Q639" s="94">
        <v>0</v>
      </c>
      <c r="R639" s="95"/>
      <c r="S639" s="94">
        <v>0</v>
      </c>
      <c r="T639" s="94">
        <v>0</v>
      </c>
      <c r="U639" s="94">
        <v>0</v>
      </c>
      <c r="V639" s="1">
        <f t="shared" si="82"/>
        <v>-1.0720000000020491E-2</v>
      </c>
      <c r="W639" s="1">
        <f t="shared" si="83"/>
        <v>0</v>
      </c>
      <c r="X639" s="1">
        <f t="shared" si="84"/>
        <v>0</v>
      </c>
      <c r="Y639" s="1">
        <f t="shared" si="85"/>
        <v>0</v>
      </c>
      <c r="Z639" s="1">
        <f t="shared" si="86"/>
        <v>0</v>
      </c>
      <c r="AA639" s="1">
        <f t="shared" si="87"/>
        <v>0</v>
      </c>
      <c r="AB639" s="1">
        <f t="shared" si="88"/>
        <v>0</v>
      </c>
      <c r="AC639" s="1">
        <f t="shared" si="89"/>
        <v>0</v>
      </c>
      <c r="AD639" s="1" t="b">
        <f t="shared" si="90"/>
        <v>1</v>
      </c>
    </row>
    <row r="640" spans="1:30" s="3" customFormat="1" ht="13.5" customHeight="1" x14ac:dyDescent="0.2">
      <c r="A640" s="13"/>
      <c r="B640" s="15" t="s">
        <v>0</v>
      </c>
      <c r="C640" s="11">
        <v>212.28927999999999</v>
      </c>
      <c r="D640" s="11">
        <v>0</v>
      </c>
      <c r="E640" s="11">
        <v>0</v>
      </c>
      <c r="F640" s="11">
        <v>0</v>
      </c>
      <c r="G640" s="11">
        <v>0</v>
      </c>
      <c r="H640" s="11">
        <v>0</v>
      </c>
      <c r="I640" s="11">
        <v>0</v>
      </c>
      <c r="J640" s="11">
        <v>0</v>
      </c>
      <c r="K640" s="61"/>
      <c r="L640" s="95"/>
      <c r="M640" s="96" t="s">
        <v>0</v>
      </c>
      <c r="N640" s="98">
        <v>212.3</v>
      </c>
      <c r="O640" s="98">
        <v>0</v>
      </c>
      <c r="P640" s="98">
        <v>0</v>
      </c>
      <c r="Q640" s="98">
        <v>0</v>
      </c>
      <c r="R640" s="95"/>
      <c r="S640" s="98">
        <v>0</v>
      </c>
      <c r="T640" s="98">
        <v>0</v>
      </c>
      <c r="U640" s="98">
        <v>0</v>
      </c>
      <c r="V640" s="1">
        <f t="shared" si="82"/>
        <v>-1.0720000000020491E-2</v>
      </c>
      <c r="W640" s="1">
        <f t="shared" si="83"/>
        <v>0</v>
      </c>
      <c r="X640" s="1">
        <f t="shared" si="84"/>
        <v>0</v>
      </c>
      <c r="Y640" s="1">
        <f t="shared" si="85"/>
        <v>0</v>
      </c>
      <c r="Z640" s="1">
        <f t="shared" si="86"/>
        <v>0</v>
      </c>
      <c r="AA640" s="1">
        <f t="shared" si="87"/>
        <v>0</v>
      </c>
      <c r="AB640" s="1">
        <f t="shared" si="88"/>
        <v>0</v>
      </c>
      <c r="AC640" s="1">
        <f t="shared" si="89"/>
        <v>0</v>
      </c>
      <c r="AD640" s="1" t="b">
        <f t="shared" si="90"/>
        <v>1</v>
      </c>
    </row>
    <row r="641" spans="1:30" s="3" customFormat="1" ht="13.5" customHeight="1" x14ac:dyDescent="0.2">
      <c r="A641" s="13"/>
      <c r="B641" s="15" t="s">
        <v>2</v>
      </c>
      <c r="C641" s="11">
        <v>0</v>
      </c>
      <c r="D641" s="11">
        <v>0</v>
      </c>
      <c r="E641" s="11">
        <v>0</v>
      </c>
      <c r="F641" s="11">
        <v>0</v>
      </c>
      <c r="G641" s="11">
        <v>0</v>
      </c>
      <c r="H641" s="11">
        <v>0</v>
      </c>
      <c r="I641" s="11">
        <v>0</v>
      </c>
      <c r="J641" s="11">
        <v>0</v>
      </c>
      <c r="K641" s="61"/>
      <c r="L641" s="95"/>
      <c r="M641" s="96" t="s">
        <v>2</v>
      </c>
      <c r="N641" s="98">
        <v>0</v>
      </c>
      <c r="O641" s="98">
        <v>0</v>
      </c>
      <c r="P641" s="98">
        <v>0</v>
      </c>
      <c r="Q641" s="98">
        <v>0</v>
      </c>
      <c r="R641" s="95"/>
      <c r="S641" s="98">
        <v>0</v>
      </c>
      <c r="T641" s="98">
        <v>0</v>
      </c>
      <c r="U641" s="98">
        <v>0</v>
      </c>
      <c r="V641" s="1">
        <f t="shared" si="82"/>
        <v>0</v>
      </c>
      <c r="W641" s="1">
        <f t="shared" si="83"/>
        <v>0</v>
      </c>
      <c r="X641" s="1">
        <f t="shared" si="84"/>
        <v>0</v>
      </c>
      <c r="Y641" s="1">
        <f t="shared" si="85"/>
        <v>0</v>
      </c>
      <c r="Z641" s="1">
        <f t="shared" si="86"/>
        <v>0</v>
      </c>
      <c r="AA641" s="1">
        <f t="shared" si="87"/>
        <v>0</v>
      </c>
      <c r="AB641" s="1">
        <f t="shared" si="88"/>
        <v>0</v>
      </c>
      <c r="AC641" s="1">
        <f t="shared" si="89"/>
        <v>0</v>
      </c>
      <c r="AD641" s="1" t="b">
        <f t="shared" si="90"/>
        <v>1</v>
      </c>
    </row>
    <row r="642" spans="1:30" s="3" customFormat="1" ht="13.5" customHeight="1" x14ac:dyDescent="0.2">
      <c r="A642" s="13"/>
      <c r="B642" s="14" t="s">
        <v>92</v>
      </c>
      <c r="C642" s="9">
        <v>280</v>
      </c>
      <c r="D642" s="9">
        <v>0</v>
      </c>
      <c r="E642" s="9">
        <v>120</v>
      </c>
      <c r="F642" s="9">
        <v>120</v>
      </c>
      <c r="G642" s="9">
        <v>0</v>
      </c>
      <c r="H642" s="9">
        <v>0</v>
      </c>
      <c r="I642" s="9">
        <v>106.95663999999999</v>
      </c>
      <c r="J642" s="9">
        <v>106.95663999999999</v>
      </c>
      <c r="K642" s="61"/>
      <c r="L642" s="95"/>
      <c r="M642" s="92" t="s">
        <v>92</v>
      </c>
      <c r="N642" s="94">
        <v>280</v>
      </c>
      <c r="O642" s="94">
        <v>0</v>
      </c>
      <c r="P642" s="94">
        <v>120</v>
      </c>
      <c r="Q642" s="94">
        <v>120</v>
      </c>
      <c r="R642" s="95"/>
      <c r="S642" s="94">
        <v>0</v>
      </c>
      <c r="T642" s="94">
        <v>107</v>
      </c>
      <c r="U642" s="94">
        <v>107</v>
      </c>
      <c r="V642" s="1">
        <f t="shared" si="82"/>
        <v>0</v>
      </c>
      <c r="W642" s="1">
        <f t="shared" si="83"/>
        <v>0</v>
      </c>
      <c r="X642" s="1">
        <f t="shared" si="84"/>
        <v>0</v>
      </c>
      <c r="Y642" s="1">
        <f t="shared" si="85"/>
        <v>0</v>
      </c>
      <c r="Z642" s="1">
        <f t="shared" si="86"/>
        <v>0</v>
      </c>
      <c r="AA642" s="1">
        <f t="shared" si="87"/>
        <v>0</v>
      </c>
      <c r="AB642" s="1">
        <f t="shared" si="88"/>
        <v>-4.3360000000006949E-2</v>
      </c>
      <c r="AC642" s="1">
        <f t="shared" si="89"/>
        <v>-4.3360000000006949E-2</v>
      </c>
      <c r="AD642" s="1" t="b">
        <f t="shared" si="90"/>
        <v>1</v>
      </c>
    </row>
    <row r="643" spans="1:30" s="3" customFormat="1" ht="13.5" customHeight="1" x14ac:dyDescent="0.2">
      <c r="A643" s="13"/>
      <c r="B643" s="15" t="s">
        <v>0</v>
      </c>
      <c r="C643" s="11">
        <v>280</v>
      </c>
      <c r="D643" s="11">
        <v>0</v>
      </c>
      <c r="E643" s="11">
        <v>120</v>
      </c>
      <c r="F643" s="11">
        <v>120</v>
      </c>
      <c r="G643" s="11">
        <v>0</v>
      </c>
      <c r="H643" s="11">
        <v>0</v>
      </c>
      <c r="I643" s="11">
        <v>106.95663999999999</v>
      </c>
      <c r="J643" s="11">
        <v>106.95663999999999</v>
      </c>
      <c r="K643" s="61"/>
      <c r="L643" s="95"/>
      <c r="M643" s="96" t="s">
        <v>0</v>
      </c>
      <c r="N643" s="98">
        <v>280</v>
      </c>
      <c r="O643" s="98">
        <v>0</v>
      </c>
      <c r="P643" s="98">
        <v>120</v>
      </c>
      <c r="Q643" s="98">
        <v>120</v>
      </c>
      <c r="R643" s="95"/>
      <c r="S643" s="98">
        <v>0</v>
      </c>
      <c r="T643" s="98">
        <v>107</v>
      </c>
      <c r="U643" s="98">
        <v>107</v>
      </c>
      <c r="V643" s="1">
        <f t="shared" si="82"/>
        <v>0</v>
      </c>
      <c r="W643" s="1">
        <f t="shared" si="83"/>
        <v>0</v>
      </c>
      <c r="X643" s="1">
        <f t="shared" si="84"/>
        <v>0</v>
      </c>
      <c r="Y643" s="1">
        <f t="shared" si="85"/>
        <v>0</v>
      </c>
      <c r="Z643" s="1">
        <f t="shared" si="86"/>
        <v>0</v>
      </c>
      <c r="AA643" s="1">
        <f t="shared" si="87"/>
        <v>0</v>
      </c>
      <c r="AB643" s="1">
        <f t="shared" si="88"/>
        <v>-4.3360000000006949E-2</v>
      </c>
      <c r="AC643" s="1">
        <f t="shared" si="89"/>
        <v>-4.3360000000006949E-2</v>
      </c>
      <c r="AD643" s="1" t="b">
        <f t="shared" si="90"/>
        <v>1</v>
      </c>
    </row>
    <row r="644" spans="1:30" s="3" customFormat="1" ht="13.5" customHeight="1" x14ac:dyDescent="0.2">
      <c r="A644" s="13"/>
      <c r="B644" s="15" t="s">
        <v>2</v>
      </c>
      <c r="C644" s="11">
        <v>0</v>
      </c>
      <c r="D644" s="11">
        <v>0</v>
      </c>
      <c r="E644" s="11">
        <v>0</v>
      </c>
      <c r="F644" s="11">
        <v>0</v>
      </c>
      <c r="G644" s="11">
        <v>0</v>
      </c>
      <c r="H644" s="11">
        <v>0</v>
      </c>
      <c r="I644" s="11">
        <v>0</v>
      </c>
      <c r="J644" s="11">
        <v>0</v>
      </c>
      <c r="K644" s="61"/>
      <c r="L644" s="95"/>
      <c r="M644" s="96" t="s">
        <v>2</v>
      </c>
      <c r="N644" s="98">
        <v>0</v>
      </c>
      <c r="O644" s="98">
        <v>0</v>
      </c>
      <c r="P644" s="98">
        <v>0</v>
      </c>
      <c r="Q644" s="98">
        <v>0</v>
      </c>
      <c r="R644" s="95"/>
      <c r="S644" s="98">
        <v>0</v>
      </c>
      <c r="T644" s="98">
        <v>0</v>
      </c>
      <c r="U644" s="98">
        <v>0</v>
      </c>
      <c r="V644" s="1">
        <f t="shared" si="82"/>
        <v>0</v>
      </c>
      <c r="W644" s="1">
        <f t="shared" si="83"/>
        <v>0</v>
      </c>
      <c r="X644" s="1">
        <f t="shared" si="84"/>
        <v>0</v>
      </c>
      <c r="Y644" s="1">
        <f t="shared" si="85"/>
        <v>0</v>
      </c>
      <c r="Z644" s="1">
        <f t="shared" si="86"/>
        <v>0</v>
      </c>
      <c r="AA644" s="1">
        <f t="shared" si="87"/>
        <v>0</v>
      </c>
      <c r="AB644" s="1">
        <f t="shared" si="88"/>
        <v>0</v>
      </c>
      <c r="AC644" s="1">
        <f t="shared" si="89"/>
        <v>0</v>
      </c>
      <c r="AD644" s="1" t="b">
        <f t="shared" si="90"/>
        <v>1</v>
      </c>
    </row>
    <row r="645" spans="1:30" s="3" customFormat="1" ht="13.5" customHeight="1" x14ac:dyDescent="0.2">
      <c r="A645" s="13"/>
      <c r="B645" s="14" t="s">
        <v>112</v>
      </c>
      <c r="C645" s="9">
        <v>7890.3123900000001</v>
      </c>
      <c r="D645" s="9">
        <v>342.57963000000001</v>
      </c>
      <c r="E645" s="9">
        <v>1181.88301</v>
      </c>
      <c r="F645" s="9">
        <v>1976.6055800000001</v>
      </c>
      <c r="G645" s="9">
        <v>0</v>
      </c>
      <c r="H645" s="9">
        <v>330.50234</v>
      </c>
      <c r="I645" s="9">
        <v>814.9248</v>
      </c>
      <c r="J645" s="9">
        <v>1898.4533700000002</v>
      </c>
      <c r="K645" s="61"/>
      <c r="L645" s="95"/>
      <c r="M645" s="92" t="s">
        <v>112</v>
      </c>
      <c r="N645" s="93">
        <v>7890.3</v>
      </c>
      <c r="O645" s="94">
        <v>342.6</v>
      </c>
      <c r="P645" s="93">
        <v>1181.9000000000001</v>
      </c>
      <c r="Q645" s="93">
        <v>1976.6</v>
      </c>
      <c r="R645" s="95"/>
      <c r="S645" s="94">
        <v>330.5</v>
      </c>
      <c r="T645" s="94">
        <v>814.9</v>
      </c>
      <c r="U645" s="93">
        <v>1898.5</v>
      </c>
      <c r="V645" s="1">
        <f t="shared" si="82"/>
        <v>1.2389999999868451E-2</v>
      </c>
      <c r="W645" s="1">
        <f t="shared" si="83"/>
        <v>-2.0370000000013988E-2</v>
      </c>
      <c r="X645" s="1">
        <f t="shared" si="84"/>
        <v>-1.6990000000077998E-2</v>
      </c>
      <c r="Y645" s="1">
        <f t="shared" si="85"/>
        <v>5.5800000002363959E-3</v>
      </c>
      <c r="Z645" s="1">
        <f t="shared" si="86"/>
        <v>0</v>
      </c>
      <c r="AA645" s="1">
        <f t="shared" si="87"/>
        <v>2.3400000000037835E-3</v>
      </c>
      <c r="AB645" s="1">
        <f t="shared" si="88"/>
        <v>2.4800000000027467E-2</v>
      </c>
      <c r="AC645" s="1">
        <f t="shared" si="89"/>
        <v>-4.6629999999822758E-2</v>
      </c>
      <c r="AD645" s="1" t="b">
        <f t="shared" si="90"/>
        <v>1</v>
      </c>
    </row>
    <row r="646" spans="1:30" s="3" customFormat="1" ht="13.5" customHeight="1" x14ac:dyDescent="0.2">
      <c r="A646" s="13"/>
      <c r="B646" s="15" t="s">
        <v>0</v>
      </c>
      <c r="C646" s="11">
        <v>7890.3123900000001</v>
      </c>
      <c r="D646" s="11">
        <v>342.57963000000001</v>
      </c>
      <c r="E646" s="11">
        <v>1181.88301</v>
      </c>
      <c r="F646" s="11">
        <v>1976.6055800000001</v>
      </c>
      <c r="G646" s="11">
        <v>0</v>
      </c>
      <c r="H646" s="11">
        <v>330.50234</v>
      </c>
      <c r="I646" s="11">
        <v>814.9248</v>
      </c>
      <c r="J646" s="11">
        <v>1898.4533700000002</v>
      </c>
      <c r="K646" s="61"/>
      <c r="L646" s="95"/>
      <c r="M646" s="96" t="s">
        <v>0</v>
      </c>
      <c r="N646" s="97">
        <v>7890.3</v>
      </c>
      <c r="O646" s="98">
        <v>342.6</v>
      </c>
      <c r="P646" s="97">
        <v>1181.9000000000001</v>
      </c>
      <c r="Q646" s="97">
        <v>1976.6</v>
      </c>
      <c r="R646" s="95"/>
      <c r="S646" s="98">
        <v>330.5</v>
      </c>
      <c r="T646" s="98">
        <v>814.9</v>
      </c>
      <c r="U646" s="97">
        <v>1898.5</v>
      </c>
      <c r="V646" s="1">
        <f t="shared" si="82"/>
        <v>1.2389999999868451E-2</v>
      </c>
      <c r="W646" s="1">
        <f t="shared" si="83"/>
        <v>-2.0370000000013988E-2</v>
      </c>
      <c r="X646" s="1">
        <f t="shared" si="84"/>
        <v>-1.6990000000077998E-2</v>
      </c>
      <c r="Y646" s="1">
        <f t="shared" si="85"/>
        <v>5.5800000002363959E-3</v>
      </c>
      <c r="Z646" s="1">
        <f t="shared" si="86"/>
        <v>0</v>
      </c>
      <c r="AA646" s="1">
        <f t="shared" si="87"/>
        <v>2.3400000000037835E-3</v>
      </c>
      <c r="AB646" s="1">
        <f t="shared" si="88"/>
        <v>2.4800000000027467E-2</v>
      </c>
      <c r="AC646" s="1">
        <f t="shared" si="89"/>
        <v>-4.6629999999822758E-2</v>
      </c>
      <c r="AD646" s="1" t="b">
        <f t="shared" si="90"/>
        <v>1</v>
      </c>
    </row>
    <row r="647" spans="1:30" s="3" customFormat="1" ht="13.5" customHeight="1" x14ac:dyDescent="0.2">
      <c r="A647" s="13"/>
      <c r="B647" s="15" t="s">
        <v>2</v>
      </c>
      <c r="C647" s="11">
        <v>0</v>
      </c>
      <c r="D647" s="11">
        <v>0</v>
      </c>
      <c r="E647" s="11">
        <v>0</v>
      </c>
      <c r="F647" s="11">
        <v>0</v>
      </c>
      <c r="G647" s="11">
        <v>0</v>
      </c>
      <c r="H647" s="11">
        <v>0</v>
      </c>
      <c r="I647" s="11">
        <v>0</v>
      </c>
      <c r="J647" s="11">
        <v>0</v>
      </c>
      <c r="K647" s="61"/>
      <c r="L647" s="95"/>
      <c r="M647" s="96" t="s">
        <v>2</v>
      </c>
      <c r="N647" s="98">
        <v>0</v>
      </c>
      <c r="O647" s="98">
        <v>0</v>
      </c>
      <c r="P647" s="98">
        <v>0</v>
      </c>
      <c r="Q647" s="98">
        <v>0</v>
      </c>
      <c r="R647" s="95"/>
      <c r="S647" s="98">
        <v>0</v>
      </c>
      <c r="T647" s="98">
        <v>0</v>
      </c>
      <c r="U647" s="98">
        <v>0</v>
      </c>
      <c r="V647" s="1">
        <f t="shared" si="82"/>
        <v>0</v>
      </c>
      <c r="W647" s="1">
        <f t="shared" si="83"/>
        <v>0</v>
      </c>
      <c r="X647" s="1">
        <f t="shared" si="84"/>
        <v>0</v>
      </c>
      <c r="Y647" s="1">
        <f t="shared" si="85"/>
        <v>0</v>
      </c>
      <c r="Z647" s="1">
        <f t="shared" si="86"/>
        <v>0</v>
      </c>
      <c r="AA647" s="1">
        <f t="shared" si="87"/>
        <v>0</v>
      </c>
      <c r="AB647" s="1">
        <f t="shared" si="88"/>
        <v>0</v>
      </c>
      <c r="AC647" s="1">
        <f t="shared" si="89"/>
        <v>0</v>
      </c>
      <c r="AD647" s="1" t="b">
        <f t="shared" si="90"/>
        <v>1</v>
      </c>
    </row>
    <row r="648" spans="1:30" s="3" customFormat="1" ht="21" customHeight="1" x14ac:dyDescent="0.2">
      <c r="A648" s="13"/>
      <c r="B648" s="14" t="s">
        <v>173</v>
      </c>
      <c r="C648" s="9">
        <v>25.896000000000001</v>
      </c>
      <c r="D648" s="9">
        <v>25.896000000000001</v>
      </c>
      <c r="E648" s="9">
        <v>25.896000000000001</v>
      </c>
      <c r="F648" s="9">
        <v>25.896000000000001</v>
      </c>
      <c r="G648" s="9">
        <v>0</v>
      </c>
      <c r="H648" s="9">
        <v>25.896000000000001</v>
      </c>
      <c r="I648" s="9">
        <v>25.896000000000001</v>
      </c>
      <c r="J648" s="9">
        <v>25.896000000000001</v>
      </c>
      <c r="K648" s="61"/>
      <c r="L648" s="95"/>
      <c r="M648" s="92" t="s">
        <v>173</v>
      </c>
      <c r="N648" s="94">
        <v>25.9</v>
      </c>
      <c r="O648" s="94">
        <v>25.9</v>
      </c>
      <c r="P648" s="94">
        <v>25.9</v>
      </c>
      <c r="Q648" s="94">
        <v>25.9</v>
      </c>
      <c r="R648" s="95"/>
      <c r="S648" s="94">
        <v>25.9</v>
      </c>
      <c r="T648" s="94">
        <v>25.9</v>
      </c>
      <c r="U648" s="94">
        <v>25.9</v>
      </c>
      <c r="V648" s="1">
        <f t="shared" ref="V648:V671" si="91">+C648-N648</f>
        <v>-3.9999999999977831E-3</v>
      </c>
      <c r="W648" s="1">
        <f t="shared" ref="W648:W671" si="92">+D648-O648</f>
        <v>-3.9999999999977831E-3</v>
      </c>
      <c r="X648" s="1">
        <f t="shared" ref="X648:X671" si="93">+E648-P648</f>
        <v>-3.9999999999977831E-3</v>
      </c>
      <c r="Y648" s="1">
        <f t="shared" ref="Y648:Y671" si="94">+F648-Q648</f>
        <v>-3.9999999999977831E-3</v>
      </c>
      <c r="Z648" s="1">
        <f t="shared" ref="Z648:Z671" si="95">+G648-R648</f>
        <v>0</v>
      </c>
      <c r="AA648" s="1">
        <f t="shared" ref="AA648:AA671" si="96">+H648-S648</f>
        <v>-3.9999999999977831E-3</v>
      </c>
      <c r="AB648" s="1">
        <f t="shared" ref="AB648:AB671" si="97">+I648-T648</f>
        <v>-3.9999999999977831E-3</v>
      </c>
      <c r="AC648" s="1">
        <f t="shared" ref="AC648:AC671" si="98">+J648-U648</f>
        <v>-3.9999999999977831E-3</v>
      </c>
      <c r="AD648" s="1" t="b">
        <f t="shared" ref="AD648:AD671" si="99">+B648=M648</f>
        <v>1</v>
      </c>
    </row>
    <row r="649" spans="1:30" s="3" customFormat="1" ht="13.5" customHeight="1" x14ac:dyDescent="0.2">
      <c r="A649" s="13"/>
      <c r="B649" s="15" t="s">
        <v>0</v>
      </c>
      <c r="C649" s="11">
        <v>25.896000000000001</v>
      </c>
      <c r="D649" s="11">
        <v>25.896000000000001</v>
      </c>
      <c r="E649" s="11">
        <v>25.896000000000001</v>
      </c>
      <c r="F649" s="11">
        <v>25.896000000000001</v>
      </c>
      <c r="G649" s="11">
        <v>0</v>
      </c>
      <c r="H649" s="11">
        <v>25.896000000000001</v>
      </c>
      <c r="I649" s="11">
        <v>25.896000000000001</v>
      </c>
      <c r="J649" s="11">
        <v>25.896000000000001</v>
      </c>
      <c r="K649" s="61"/>
      <c r="L649" s="95"/>
      <c r="M649" s="96" t="s">
        <v>0</v>
      </c>
      <c r="N649" s="98">
        <v>25.9</v>
      </c>
      <c r="O649" s="98">
        <v>25.9</v>
      </c>
      <c r="P649" s="98">
        <v>25.9</v>
      </c>
      <c r="Q649" s="98">
        <v>25.9</v>
      </c>
      <c r="R649" s="95"/>
      <c r="S649" s="98">
        <v>25.9</v>
      </c>
      <c r="T649" s="98">
        <v>25.9</v>
      </c>
      <c r="U649" s="98">
        <v>25.9</v>
      </c>
      <c r="V649" s="1">
        <f t="shared" si="91"/>
        <v>-3.9999999999977831E-3</v>
      </c>
      <c r="W649" s="1">
        <f t="shared" si="92"/>
        <v>-3.9999999999977831E-3</v>
      </c>
      <c r="X649" s="1">
        <f t="shared" si="93"/>
        <v>-3.9999999999977831E-3</v>
      </c>
      <c r="Y649" s="1">
        <f t="shared" si="94"/>
        <v>-3.9999999999977831E-3</v>
      </c>
      <c r="Z649" s="1">
        <f t="shared" si="95"/>
        <v>0</v>
      </c>
      <c r="AA649" s="1">
        <f t="shared" si="96"/>
        <v>-3.9999999999977831E-3</v>
      </c>
      <c r="AB649" s="1">
        <f t="shared" si="97"/>
        <v>-3.9999999999977831E-3</v>
      </c>
      <c r="AC649" s="1">
        <f t="shared" si="98"/>
        <v>-3.9999999999977831E-3</v>
      </c>
      <c r="AD649" s="1" t="b">
        <f t="shared" si="99"/>
        <v>1</v>
      </c>
    </row>
    <row r="650" spans="1:30" s="3" customFormat="1" ht="13.5" customHeight="1" x14ac:dyDescent="0.2">
      <c r="A650" s="13"/>
      <c r="B650" s="15" t="s">
        <v>2</v>
      </c>
      <c r="C650" s="11">
        <v>0</v>
      </c>
      <c r="D650" s="11">
        <v>0</v>
      </c>
      <c r="E650" s="11">
        <v>0</v>
      </c>
      <c r="F650" s="11">
        <v>0</v>
      </c>
      <c r="G650" s="11">
        <v>0</v>
      </c>
      <c r="H650" s="11">
        <v>0</v>
      </c>
      <c r="I650" s="11">
        <v>0</v>
      </c>
      <c r="J650" s="11">
        <v>0</v>
      </c>
      <c r="K650" s="61"/>
      <c r="L650" s="95"/>
      <c r="M650" s="96" t="s">
        <v>2</v>
      </c>
      <c r="N650" s="98">
        <v>0</v>
      </c>
      <c r="O650" s="98">
        <v>0</v>
      </c>
      <c r="P650" s="98">
        <v>0</v>
      </c>
      <c r="Q650" s="98">
        <v>0</v>
      </c>
      <c r="R650" s="95"/>
      <c r="S650" s="98">
        <v>0</v>
      </c>
      <c r="T650" s="98">
        <v>0</v>
      </c>
      <c r="U650" s="98">
        <v>0</v>
      </c>
      <c r="V650" s="1">
        <f t="shared" si="91"/>
        <v>0</v>
      </c>
      <c r="W650" s="1">
        <f t="shared" si="92"/>
        <v>0</v>
      </c>
      <c r="X650" s="1">
        <f t="shared" si="93"/>
        <v>0</v>
      </c>
      <c r="Y650" s="1">
        <f t="shared" si="94"/>
        <v>0</v>
      </c>
      <c r="Z650" s="1">
        <f t="shared" si="95"/>
        <v>0</v>
      </c>
      <c r="AA650" s="1">
        <f t="shared" si="96"/>
        <v>0</v>
      </c>
      <c r="AB650" s="1">
        <f t="shared" si="97"/>
        <v>0</v>
      </c>
      <c r="AC650" s="1">
        <f t="shared" si="98"/>
        <v>0</v>
      </c>
      <c r="AD650" s="1" t="b">
        <f t="shared" si="99"/>
        <v>1</v>
      </c>
    </row>
    <row r="651" spans="1:30" s="3" customFormat="1" ht="21" customHeight="1" x14ac:dyDescent="0.2">
      <c r="A651" s="13"/>
      <c r="B651" s="14" t="s">
        <v>76</v>
      </c>
      <c r="C651" s="9">
        <v>1306.9199799999999</v>
      </c>
      <c r="D651" s="9">
        <v>108.90999000000001</v>
      </c>
      <c r="E651" s="9">
        <v>217.81998999999999</v>
      </c>
      <c r="F651" s="9">
        <v>326.72998999999999</v>
      </c>
      <c r="G651" s="9">
        <v>0</v>
      </c>
      <c r="H651" s="9">
        <v>108.90999000000001</v>
      </c>
      <c r="I651" s="9">
        <v>217.81998999999999</v>
      </c>
      <c r="J651" s="9">
        <v>326.72998999999999</v>
      </c>
      <c r="K651" s="61"/>
      <c r="L651" s="95"/>
      <c r="M651" s="92" t="s">
        <v>76</v>
      </c>
      <c r="N651" s="93">
        <v>1306.9000000000001</v>
      </c>
      <c r="O651" s="94">
        <v>108.9</v>
      </c>
      <c r="P651" s="94">
        <v>217.8</v>
      </c>
      <c r="Q651" s="94">
        <v>326.7</v>
      </c>
      <c r="R651" s="95"/>
      <c r="S651" s="94">
        <v>108.9</v>
      </c>
      <c r="T651" s="94">
        <v>217.8</v>
      </c>
      <c r="U651" s="94">
        <v>326.7</v>
      </c>
      <c r="V651" s="1">
        <f t="shared" si="91"/>
        <v>1.9979999999804932E-2</v>
      </c>
      <c r="W651" s="1">
        <f t="shared" si="92"/>
        <v>9.9900000000019418E-3</v>
      </c>
      <c r="X651" s="1">
        <f t="shared" si="93"/>
        <v>1.9989999999978636E-2</v>
      </c>
      <c r="Y651" s="1">
        <f t="shared" si="94"/>
        <v>2.9989999999997963E-2</v>
      </c>
      <c r="Z651" s="1">
        <f t="shared" si="95"/>
        <v>0</v>
      </c>
      <c r="AA651" s="1">
        <f t="shared" si="96"/>
        <v>9.9900000000019418E-3</v>
      </c>
      <c r="AB651" s="1">
        <f t="shared" si="97"/>
        <v>1.9989999999978636E-2</v>
      </c>
      <c r="AC651" s="1">
        <f t="shared" si="98"/>
        <v>2.9989999999997963E-2</v>
      </c>
      <c r="AD651" s="1" t="b">
        <f t="shared" si="99"/>
        <v>1</v>
      </c>
    </row>
    <row r="652" spans="1:30" s="3" customFormat="1" ht="13.5" customHeight="1" x14ac:dyDescent="0.2">
      <c r="A652" s="13"/>
      <c r="B652" s="15" t="s">
        <v>0</v>
      </c>
      <c r="C652" s="11">
        <v>1306.9199799999999</v>
      </c>
      <c r="D652" s="11">
        <v>108.90999000000001</v>
      </c>
      <c r="E652" s="11">
        <v>217.81998999999999</v>
      </c>
      <c r="F652" s="11">
        <v>326.72998999999999</v>
      </c>
      <c r="G652" s="11">
        <v>0</v>
      </c>
      <c r="H652" s="11">
        <v>108.90999000000001</v>
      </c>
      <c r="I652" s="11">
        <v>217.81998999999999</v>
      </c>
      <c r="J652" s="11">
        <v>326.72998999999999</v>
      </c>
      <c r="K652" s="61"/>
      <c r="L652" s="95"/>
      <c r="M652" s="96" t="s">
        <v>0</v>
      </c>
      <c r="N652" s="97">
        <v>1306.9000000000001</v>
      </c>
      <c r="O652" s="98">
        <v>108.9</v>
      </c>
      <c r="P652" s="98">
        <v>217.8</v>
      </c>
      <c r="Q652" s="98">
        <v>326.7</v>
      </c>
      <c r="R652" s="95"/>
      <c r="S652" s="98">
        <v>108.9</v>
      </c>
      <c r="T652" s="98">
        <v>217.8</v>
      </c>
      <c r="U652" s="98">
        <v>326.7</v>
      </c>
      <c r="V652" s="1">
        <f t="shared" si="91"/>
        <v>1.9979999999804932E-2</v>
      </c>
      <c r="W652" s="1">
        <f t="shared" si="92"/>
        <v>9.9900000000019418E-3</v>
      </c>
      <c r="X652" s="1">
        <f t="shared" si="93"/>
        <v>1.9989999999978636E-2</v>
      </c>
      <c r="Y652" s="1">
        <f t="shared" si="94"/>
        <v>2.9989999999997963E-2</v>
      </c>
      <c r="Z652" s="1">
        <f t="shared" si="95"/>
        <v>0</v>
      </c>
      <c r="AA652" s="1">
        <f t="shared" si="96"/>
        <v>9.9900000000019418E-3</v>
      </c>
      <c r="AB652" s="1">
        <f t="shared" si="97"/>
        <v>1.9989999999978636E-2</v>
      </c>
      <c r="AC652" s="1">
        <f t="shared" si="98"/>
        <v>2.9989999999997963E-2</v>
      </c>
      <c r="AD652" s="1" t="b">
        <f t="shared" si="99"/>
        <v>1</v>
      </c>
    </row>
    <row r="653" spans="1:30" s="3" customFormat="1" ht="13.5" customHeight="1" x14ac:dyDescent="0.2">
      <c r="A653" s="13"/>
      <c r="B653" s="15" t="s">
        <v>2</v>
      </c>
      <c r="C653" s="11">
        <v>0</v>
      </c>
      <c r="D653" s="11">
        <v>0</v>
      </c>
      <c r="E653" s="11">
        <v>0</v>
      </c>
      <c r="F653" s="11">
        <v>0</v>
      </c>
      <c r="G653" s="11">
        <v>0</v>
      </c>
      <c r="H653" s="11">
        <v>0</v>
      </c>
      <c r="I653" s="11">
        <v>0</v>
      </c>
      <c r="J653" s="11">
        <v>0</v>
      </c>
      <c r="K653" s="61"/>
      <c r="L653" s="95"/>
      <c r="M653" s="96" t="s">
        <v>2</v>
      </c>
      <c r="N653" s="98">
        <v>0</v>
      </c>
      <c r="O653" s="98">
        <v>0</v>
      </c>
      <c r="P653" s="98">
        <v>0</v>
      </c>
      <c r="Q653" s="98">
        <v>0</v>
      </c>
      <c r="R653" s="95"/>
      <c r="S653" s="98">
        <v>0</v>
      </c>
      <c r="T653" s="98">
        <v>0</v>
      </c>
      <c r="U653" s="98">
        <v>0</v>
      </c>
      <c r="V653" s="1">
        <f t="shared" si="91"/>
        <v>0</v>
      </c>
      <c r="W653" s="1">
        <f t="shared" si="92"/>
        <v>0</v>
      </c>
      <c r="X653" s="1">
        <f t="shared" si="93"/>
        <v>0</v>
      </c>
      <c r="Y653" s="1">
        <f t="shared" si="94"/>
        <v>0</v>
      </c>
      <c r="Z653" s="1">
        <f t="shared" si="95"/>
        <v>0</v>
      </c>
      <c r="AA653" s="1">
        <f t="shared" si="96"/>
        <v>0</v>
      </c>
      <c r="AB653" s="1">
        <f t="shared" si="97"/>
        <v>0</v>
      </c>
      <c r="AC653" s="1">
        <f t="shared" si="98"/>
        <v>0</v>
      </c>
      <c r="AD653" s="1" t="b">
        <f t="shared" si="99"/>
        <v>1</v>
      </c>
    </row>
    <row r="654" spans="1:30" s="3" customFormat="1" ht="21" customHeight="1" x14ac:dyDescent="0.2">
      <c r="A654" s="13"/>
      <c r="B654" s="14" t="s">
        <v>220</v>
      </c>
      <c r="C654" s="9">
        <v>383587.28020762303</v>
      </c>
      <c r="D654" s="9">
        <v>168257.07621499666</v>
      </c>
      <c r="E654" s="9">
        <v>192516.43335321886</v>
      </c>
      <c r="F654" s="9">
        <v>211990.11513171883</v>
      </c>
      <c r="G654" s="9">
        <v>0</v>
      </c>
      <c r="H654" s="9">
        <v>328.51353</v>
      </c>
      <c r="I654" s="9">
        <v>14680.438799999998</v>
      </c>
      <c r="J654" s="9">
        <v>34560.689279999991</v>
      </c>
      <c r="K654" s="61"/>
      <c r="L654" s="95"/>
      <c r="M654" s="92" t="s">
        <v>220</v>
      </c>
      <c r="N654" s="93">
        <v>383587.3</v>
      </c>
      <c r="O654" s="93">
        <v>168257.1</v>
      </c>
      <c r="P654" s="93">
        <v>192516.4</v>
      </c>
      <c r="Q654" s="93">
        <v>211990.1</v>
      </c>
      <c r="R654" s="95"/>
      <c r="S654" s="94">
        <v>328.5</v>
      </c>
      <c r="T654" s="93">
        <v>14680.4</v>
      </c>
      <c r="U654" s="93">
        <v>34560.699999999997</v>
      </c>
      <c r="V654" s="1">
        <f t="shared" si="91"/>
        <v>-1.9792376959230751E-2</v>
      </c>
      <c r="W654" s="1">
        <f t="shared" si="92"/>
        <v>-2.3785003344528377E-2</v>
      </c>
      <c r="X654" s="1">
        <f t="shared" si="93"/>
        <v>3.3353218866977841E-2</v>
      </c>
      <c r="Y654" s="1">
        <f t="shared" si="94"/>
        <v>1.5131718828342855E-2</v>
      </c>
      <c r="Z654" s="1">
        <f t="shared" si="95"/>
        <v>0</v>
      </c>
      <c r="AA654" s="1">
        <f t="shared" si="96"/>
        <v>1.3530000000002929E-2</v>
      </c>
      <c r="AB654" s="1">
        <f t="shared" si="97"/>
        <v>3.8799999998445855E-2</v>
      </c>
      <c r="AC654" s="1">
        <f t="shared" si="98"/>
        <v>-1.0720000005676411E-2</v>
      </c>
      <c r="AD654" s="1" t="b">
        <f t="shared" si="99"/>
        <v>1</v>
      </c>
    </row>
    <row r="655" spans="1:30" s="3" customFormat="1" ht="13.5" customHeight="1" x14ac:dyDescent="0.2">
      <c r="A655" s="13"/>
      <c r="B655" s="15" t="s">
        <v>0</v>
      </c>
      <c r="C655" s="11">
        <v>383587.28020762303</v>
      </c>
      <c r="D655" s="11">
        <v>168257.07621499666</v>
      </c>
      <c r="E655" s="11">
        <v>192516.43335321886</v>
      </c>
      <c r="F655" s="11">
        <v>211990.11513171883</v>
      </c>
      <c r="G655" s="11">
        <v>0</v>
      </c>
      <c r="H655" s="11">
        <v>328.51353</v>
      </c>
      <c r="I655" s="11">
        <v>14680.438799999998</v>
      </c>
      <c r="J655" s="11">
        <v>34560.689279999991</v>
      </c>
      <c r="K655" s="61"/>
      <c r="L655" s="95"/>
      <c r="M655" s="96" t="s">
        <v>0</v>
      </c>
      <c r="N655" s="97">
        <v>383587.3</v>
      </c>
      <c r="O655" s="97">
        <v>168257.1</v>
      </c>
      <c r="P655" s="97">
        <v>192516.4</v>
      </c>
      <c r="Q655" s="97">
        <v>211990.1</v>
      </c>
      <c r="R655" s="95"/>
      <c r="S655" s="98">
        <v>328.5</v>
      </c>
      <c r="T655" s="97">
        <v>14680.4</v>
      </c>
      <c r="U655" s="97">
        <v>34560.699999999997</v>
      </c>
      <c r="V655" s="1">
        <f t="shared" si="91"/>
        <v>-1.9792376959230751E-2</v>
      </c>
      <c r="W655" s="1">
        <f t="shared" si="92"/>
        <v>-2.3785003344528377E-2</v>
      </c>
      <c r="X655" s="1">
        <f t="shared" si="93"/>
        <v>3.3353218866977841E-2</v>
      </c>
      <c r="Y655" s="1">
        <f t="shared" si="94"/>
        <v>1.5131718828342855E-2</v>
      </c>
      <c r="Z655" s="1">
        <f t="shared" si="95"/>
        <v>0</v>
      </c>
      <c r="AA655" s="1">
        <f t="shared" si="96"/>
        <v>1.3530000000002929E-2</v>
      </c>
      <c r="AB655" s="1">
        <f t="shared" si="97"/>
        <v>3.8799999998445855E-2</v>
      </c>
      <c r="AC655" s="1">
        <f t="shared" si="98"/>
        <v>-1.0720000005676411E-2</v>
      </c>
      <c r="AD655" s="1" t="b">
        <f t="shared" si="99"/>
        <v>1</v>
      </c>
    </row>
    <row r="656" spans="1:30" s="3" customFormat="1" ht="13.5" customHeight="1" x14ac:dyDescent="0.2">
      <c r="A656" s="13"/>
      <c r="B656" s="15" t="s">
        <v>2</v>
      </c>
      <c r="C656" s="11">
        <v>0</v>
      </c>
      <c r="D656" s="11">
        <v>0</v>
      </c>
      <c r="E656" s="11">
        <v>0</v>
      </c>
      <c r="F656" s="11">
        <v>0</v>
      </c>
      <c r="G656" s="11">
        <v>0</v>
      </c>
      <c r="H656" s="11">
        <v>0</v>
      </c>
      <c r="I656" s="11">
        <v>0</v>
      </c>
      <c r="J656" s="11">
        <v>0</v>
      </c>
      <c r="K656" s="61"/>
      <c r="L656" s="95"/>
      <c r="M656" s="96" t="s">
        <v>2</v>
      </c>
      <c r="N656" s="98">
        <v>0</v>
      </c>
      <c r="O656" s="98">
        <v>0</v>
      </c>
      <c r="P656" s="98">
        <v>0</v>
      </c>
      <c r="Q656" s="98">
        <v>0</v>
      </c>
      <c r="R656" s="95"/>
      <c r="S656" s="98">
        <v>0</v>
      </c>
      <c r="T656" s="98">
        <v>0</v>
      </c>
      <c r="U656" s="98">
        <v>0</v>
      </c>
      <c r="V656" s="1">
        <f t="shared" si="91"/>
        <v>0</v>
      </c>
      <c r="W656" s="1">
        <f t="shared" si="92"/>
        <v>0</v>
      </c>
      <c r="X656" s="1">
        <f t="shared" si="93"/>
        <v>0</v>
      </c>
      <c r="Y656" s="1">
        <f t="shared" si="94"/>
        <v>0</v>
      </c>
      <c r="Z656" s="1">
        <f t="shared" si="95"/>
        <v>0</v>
      </c>
      <c r="AA656" s="1">
        <f t="shared" si="96"/>
        <v>0</v>
      </c>
      <c r="AB656" s="1">
        <f t="shared" si="97"/>
        <v>0</v>
      </c>
      <c r="AC656" s="1">
        <f t="shared" si="98"/>
        <v>0</v>
      </c>
      <c r="AD656" s="1" t="b">
        <f t="shared" si="99"/>
        <v>1</v>
      </c>
    </row>
    <row r="657" spans="1:30" s="3" customFormat="1" ht="18" customHeight="1" x14ac:dyDescent="0.2">
      <c r="A657" s="13" t="s">
        <v>313</v>
      </c>
      <c r="B657" s="20" t="s">
        <v>314</v>
      </c>
      <c r="C657" s="9">
        <v>25983.248</v>
      </c>
      <c r="D657" s="9">
        <v>1079.742</v>
      </c>
      <c r="E657" s="9">
        <v>3066.759</v>
      </c>
      <c r="F657" s="9">
        <v>5032.0150000000003</v>
      </c>
      <c r="G657" s="9">
        <v>0</v>
      </c>
      <c r="H657" s="9">
        <v>648.48699999999997</v>
      </c>
      <c r="I657" s="9">
        <v>2545.42</v>
      </c>
      <c r="J657" s="9">
        <v>4550.009</v>
      </c>
      <c r="K657" s="61"/>
      <c r="L657" s="88">
        <v>41</v>
      </c>
      <c r="M657" s="88" t="s">
        <v>314</v>
      </c>
      <c r="N657" s="99">
        <v>25983.200000000001</v>
      </c>
      <c r="O657" s="99">
        <v>1079.7</v>
      </c>
      <c r="P657" s="99">
        <v>3066.8</v>
      </c>
      <c r="Q657" s="99">
        <v>5032</v>
      </c>
      <c r="R657" s="100"/>
      <c r="S657" s="102">
        <v>648.5</v>
      </c>
      <c r="T657" s="99">
        <v>2545.4</v>
      </c>
      <c r="U657" s="99">
        <v>4550</v>
      </c>
      <c r="V657" s="1">
        <f t="shared" si="91"/>
        <v>4.7999999998864951E-2</v>
      </c>
      <c r="W657" s="1">
        <f t="shared" si="92"/>
        <v>4.1999999999916326E-2</v>
      </c>
      <c r="X657" s="1">
        <f t="shared" si="93"/>
        <v>-4.1000000000167347E-2</v>
      </c>
      <c r="Y657" s="1">
        <f t="shared" si="94"/>
        <v>1.5000000000327418E-2</v>
      </c>
      <c r="Z657" s="1">
        <f t="shared" si="95"/>
        <v>0</v>
      </c>
      <c r="AA657" s="1">
        <f t="shared" si="96"/>
        <v>-1.3000000000033651E-2</v>
      </c>
      <c r="AB657" s="1">
        <f t="shared" si="97"/>
        <v>1.999999999998181E-2</v>
      </c>
      <c r="AC657" s="1">
        <f t="shared" si="98"/>
        <v>9.0000000000145519E-3</v>
      </c>
      <c r="AD657" s="1" t="b">
        <f t="shared" si="99"/>
        <v>1</v>
      </c>
    </row>
    <row r="658" spans="1:30" s="3" customFormat="1" ht="13.5" customHeight="1" x14ac:dyDescent="0.2">
      <c r="A658" s="13"/>
      <c r="B658" s="10" t="s">
        <v>0</v>
      </c>
      <c r="C658" s="11">
        <v>25983.248</v>
      </c>
      <c r="D658" s="11">
        <v>1079.742</v>
      </c>
      <c r="E658" s="11">
        <v>3066.759</v>
      </c>
      <c r="F658" s="11">
        <v>5032.0150000000003</v>
      </c>
      <c r="G658" s="11">
        <v>0</v>
      </c>
      <c r="H658" s="11">
        <v>648.48699999999997</v>
      </c>
      <c r="I658" s="11">
        <v>2545.42</v>
      </c>
      <c r="J658" s="11">
        <v>4550.009</v>
      </c>
      <c r="K658" s="61"/>
      <c r="L658" s="95"/>
      <c r="M658" s="96" t="s">
        <v>0</v>
      </c>
      <c r="N658" s="97">
        <v>25983.200000000001</v>
      </c>
      <c r="O658" s="97">
        <v>1079.7</v>
      </c>
      <c r="P658" s="97">
        <v>3066.8</v>
      </c>
      <c r="Q658" s="97">
        <v>5032</v>
      </c>
      <c r="R658" s="95"/>
      <c r="S658" s="98">
        <v>648.5</v>
      </c>
      <c r="T658" s="97">
        <v>2545.4</v>
      </c>
      <c r="U658" s="97">
        <v>4550</v>
      </c>
      <c r="V658" s="1">
        <f t="shared" si="91"/>
        <v>4.7999999998864951E-2</v>
      </c>
      <c r="W658" s="1">
        <f t="shared" si="92"/>
        <v>4.1999999999916326E-2</v>
      </c>
      <c r="X658" s="1">
        <f t="shared" si="93"/>
        <v>-4.1000000000167347E-2</v>
      </c>
      <c r="Y658" s="1">
        <f t="shared" si="94"/>
        <v>1.5000000000327418E-2</v>
      </c>
      <c r="Z658" s="1">
        <f t="shared" si="95"/>
        <v>0</v>
      </c>
      <c r="AA658" s="1">
        <f t="shared" si="96"/>
        <v>-1.3000000000033651E-2</v>
      </c>
      <c r="AB658" s="1">
        <f t="shared" si="97"/>
        <v>1.999999999998181E-2</v>
      </c>
      <c r="AC658" s="1">
        <f t="shared" si="98"/>
        <v>9.0000000000145519E-3</v>
      </c>
      <c r="AD658" s="1" t="b">
        <f t="shared" si="99"/>
        <v>1</v>
      </c>
    </row>
    <row r="659" spans="1:30" s="3" customFormat="1" ht="13.5" customHeight="1" x14ac:dyDescent="0.2">
      <c r="A659" s="13"/>
      <c r="B659" s="10" t="s">
        <v>2</v>
      </c>
      <c r="C659" s="11">
        <v>0</v>
      </c>
      <c r="D659" s="11">
        <v>0</v>
      </c>
      <c r="E659" s="11">
        <v>0</v>
      </c>
      <c r="F659" s="11">
        <v>0</v>
      </c>
      <c r="G659" s="11">
        <v>0</v>
      </c>
      <c r="H659" s="11">
        <v>0</v>
      </c>
      <c r="I659" s="11">
        <v>0</v>
      </c>
      <c r="J659" s="11">
        <v>0</v>
      </c>
      <c r="K659" s="61"/>
      <c r="L659" s="95"/>
      <c r="M659" s="96" t="s">
        <v>2</v>
      </c>
      <c r="N659" s="98">
        <v>0</v>
      </c>
      <c r="O659" s="98">
        <v>0</v>
      </c>
      <c r="P659" s="98">
        <v>0</v>
      </c>
      <c r="Q659" s="98">
        <v>0</v>
      </c>
      <c r="R659" s="95"/>
      <c r="S659" s="98">
        <v>0</v>
      </c>
      <c r="T659" s="98">
        <v>0</v>
      </c>
      <c r="U659" s="98">
        <v>0</v>
      </c>
      <c r="V659" s="1">
        <f t="shared" si="91"/>
        <v>0</v>
      </c>
      <c r="W659" s="1">
        <f t="shared" si="92"/>
        <v>0</v>
      </c>
      <c r="X659" s="1">
        <f t="shared" si="93"/>
        <v>0</v>
      </c>
      <c r="Y659" s="1">
        <f t="shared" si="94"/>
        <v>0</v>
      </c>
      <c r="Z659" s="1">
        <f t="shared" si="95"/>
        <v>0</v>
      </c>
      <c r="AA659" s="1">
        <f t="shared" si="96"/>
        <v>0</v>
      </c>
      <c r="AB659" s="1">
        <f t="shared" si="97"/>
        <v>0</v>
      </c>
      <c r="AC659" s="1">
        <f t="shared" si="98"/>
        <v>0</v>
      </c>
      <c r="AD659" s="1" t="b">
        <f t="shared" si="99"/>
        <v>1</v>
      </c>
    </row>
    <row r="660" spans="1:30" s="3" customFormat="1" ht="21" customHeight="1" x14ac:dyDescent="0.2">
      <c r="A660" s="13" t="s">
        <v>315</v>
      </c>
      <c r="B660" s="6" t="s">
        <v>31</v>
      </c>
      <c r="C660" s="17">
        <v>3883.9689399999993</v>
      </c>
      <c r="D660" s="17">
        <v>196.85898999999998</v>
      </c>
      <c r="E660" s="17">
        <v>393.71797999999995</v>
      </c>
      <c r="F660" s="17">
        <v>1432.9519700000001</v>
      </c>
      <c r="G660" s="17">
        <v>0</v>
      </c>
      <c r="H660" s="17">
        <v>0</v>
      </c>
      <c r="I660" s="17">
        <v>133.59721999999999</v>
      </c>
      <c r="J660" s="17">
        <v>133.59721999999999</v>
      </c>
      <c r="K660" s="61"/>
      <c r="L660" s="88">
        <v>42</v>
      </c>
      <c r="M660" s="88" t="s">
        <v>31</v>
      </c>
      <c r="N660" s="99">
        <v>3884</v>
      </c>
      <c r="O660" s="102">
        <v>196.9</v>
      </c>
      <c r="P660" s="102">
        <v>393.7</v>
      </c>
      <c r="Q660" s="99">
        <v>1433</v>
      </c>
      <c r="R660" s="100"/>
      <c r="S660" s="102">
        <v>0</v>
      </c>
      <c r="T660" s="102">
        <v>133.6</v>
      </c>
      <c r="U660" s="102">
        <v>133.6</v>
      </c>
      <c r="V660" s="1">
        <f t="shared" si="91"/>
        <v>-3.1060000000707078E-2</v>
      </c>
      <c r="W660" s="1">
        <f t="shared" si="92"/>
        <v>-4.1010000000028413E-2</v>
      </c>
      <c r="X660" s="1">
        <f t="shared" si="93"/>
        <v>1.7979999999965912E-2</v>
      </c>
      <c r="Y660" s="1">
        <f t="shared" si="94"/>
        <v>-4.8029999999926076E-2</v>
      </c>
      <c r="Z660" s="1">
        <f t="shared" si="95"/>
        <v>0</v>
      </c>
      <c r="AA660" s="1">
        <f t="shared" si="96"/>
        <v>0</v>
      </c>
      <c r="AB660" s="1">
        <f t="shared" si="97"/>
        <v>-2.780000000001337E-3</v>
      </c>
      <c r="AC660" s="1">
        <f t="shared" si="98"/>
        <v>-2.780000000001337E-3</v>
      </c>
      <c r="AD660" s="1" t="b">
        <f t="shared" si="99"/>
        <v>1</v>
      </c>
    </row>
    <row r="661" spans="1:30" s="3" customFormat="1" ht="13.5" customHeight="1" x14ac:dyDescent="0.2">
      <c r="A661" s="13"/>
      <c r="B661" s="10" t="s">
        <v>0</v>
      </c>
      <c r="C661" s="18">
        <v>3883.9689399999993</v>
      </c>
      <c r="D661" s="18">
        <v>196.85898999999998</v>
      </c>
      <c r="E661" s="18">
        <v>393.71797999999995</v>
      </c>
      <c r="F661" s="18">
        <v>1432.9519700000001</v>
      </c>
      <c r="G661" s="18">
        <v>0</v>
      </c>
      <c r="H661" s="18">
        <v>0</v>
      </c>
      <c r="I661" s="18">
        <v>133.59721999999999</v>
      </c>
      <c r="J661" s="18">
        <v>133.59721999999999</v>
      </c>
      <c r="K661" s="61"/>
      <c r="L661" s="95"/>
      <c r="M661" s="96" t="s">
        <v>0</v>
      </c>
      <c r="N661" s="97">
        <v>3884</v>
      </c>
      <c r="O661" s="98">
        <v>196.9</v>
      </c>
      <c r="P661" s="98">
        <v>393.7</v>
      </c>
      <c r="Q661" s="97">
        <v>1433</v>
      </c>
      <c r="R661" s="95"/>
      <c r="S661" s="98">
        <v>0</v>
      </c>
      <c r="T661" s="98">
        <v>133.6</v>
      </c>
      <c r="U661" s="98">
        <v>133.6</v>
      </c>
      <c r="V661" s="1">
        <f t="shared" si="91"/>
        <v>-3.1060000000707078E-2</v>
      </c>
      <c r="W661" s="1">
        <f t="shared" si="92"/>
        <v>-4.1010000000028413E-2</v>
      </c>
      <c r="X661" s="1">
        <f t="shared" si="93"/>
        <v>1.7979999999965912E-2</v>
      </c>
      <c r="Y661" s="1">
        <f t="shared" si="94"/>
        <v>-4.8029999999926076E-2</v>
      </c>
      <c r="Z661" s="1">
        <f t="shared" si="95"/>
        <v>0</v>
      </c>
      <c r="AA661" s="1">
        <f t="shared" si="96"/>
        <v>0</v>
      </c>
      <c r="AB661" s="1">
        <f t="shared" si="97"/>
        <v>-2.780000000001337E-3</v>
      </c>
      <c r="AC661" s="1">
        <f t="shared" si="98"/>
        <v>-2.780000000001337E-3</v>
      </c>
      <c r="AD661" s="1" t="b">
        <f t="shared" si="99"/>
        <v>1</v>
      </c>
    </row>
    <row r="662" spans="1:30" s="3" customFormat="1" ht="13.5" customHeight="1" x14ac:dyDescent="0.2">
      <c r="A662" s="13"/>
      <c r="B662" s="10" t="s">
        <v>2</v>
      </c>
      <c r="C662" s="18">
        <v>0</v>
      </c>
      <c r="D662" s="18">
        <v>0</v>
      </c>
      <c r="E662" s="18">
        <v>0</v>
      </c>
      <c r="F662" s="18">
        <v>0</v>
      </c>
      <c r="G662" s="18">
        <v>0</v>
      </c>
      <c r="H662" s="18">
        <v>0</v>
      </c>
      <c r="I662" s="18">
        <v>0</v>
      </c>
      <c r="J662" s="18">
        <v>0</v>
      </c>
      <c r="K662" s="61"/>
      <c r="L662" s="95"/>
      <c r="M662" s="96" t="s">
        <v>2</v>
      </c>
      <c r="N662" s="98">
        <v>0</v>
      </c>
      <c r="O662" s="98">
        <v>0</v>
      </c>
      <c r="P662" s="98">
        <v>0</v>
      </c>
      <c r="Q662" s="98">
        <v>0</v>
      </c>
      <c r="R662" s="95"/>
      <c r="S662" s="98">
        <v>0</v>
      </c>
      <c r="T662" s="98">
        <v>0</v>
      </c>
      <c r="U662" s="98">
        <v>0</v>
      </c>
      <c r="V662" s="1">
        <f t="shared" si="91"/>
        <v>0</v>
      </c>
      <c r="W662" s="1">
        <f t="shared" si="92"/>
        <v>0</v>
      </c>
      <c r="X662" s="1">
        <f t="shared" si="93"/>
        <v>0</v>
      </c>
      <c r="Y662" s="1">
        <f t="shared" si="94"/>
        <v>0</v>
      </c>
      <c r="Z662" s="1">
        <f t="shared" si="95"/>
        <v>0</v>
      </c>
      <c r="AA662" s="1">
        <f t="shared" si="96"/>
        <v>0</v>
      </c>
      <c r="AB662" s="1">
        <f t="shared" si="97"/>
        <v>0</v>
      </c>
      <c r="AC662" s="1">
        <f t="shared" si="98"/>
        <v>0</v>
      </c>
      <c r="AD662" s="1" t="b">
        <f t="shared" si="99"/>
        <v>1</v>
      </c>
    </row>
    <row r="663" spans="1:30" ht="33" x14ac:dyDescent="0.2">
      <c r="A663" s="5" t="s">
        <v>316</v>
      </c>
      <c r="B663" s="6" t="s">
        <v>322</v>
      </c>
      <c r="C663" s="9">
        <v>73890.533349999998</v>
      </c>
      <c r="D663" s="9">
        <v>0</v>
      </c>
      <c r="E663" s="9">
        <v>0</v>
      </c>
      <c r="F663" s="9">
        <v>4221.5041600000004</v>
      </c>
      <c r="G663" s="9">
        <v>0</v>
      </c>
      <c r="H663" s="9">
        <v>0</v>
      </c>
      <c r="I663" s="9">
        <v>0</v>
      </c>
      <c r="J663" s="9">
        <v>4221.5041600000004</v>
      </c>
      <c r="K663" s="61"/>
      <c r="L663" s="88">
        <v>43</v>
      </c>
      <c r="M663" s="88" t="s">
        <v>322</v>
      </c>
      <c r="N663" s="99">
        <v>73890.5</v>
      </c>
      <c r="O663" s="102">
        <v>0</v>
      </c>
      <c r="P663" s="102">
        <v>0</v>
      </c>
      <c r="Q663" s="99">
        <v>4221.5</v>
      </c>
      <c r="R663" s="100"/>
      <c r="S663" s="102">
        <v>0</v>
      </c>
      <c r="T663" s="102">
        <v>0</v>
      </c>
      <c r="U663" s="99">
        <v>4221.5</v>
      </c>
      <c r="V663" s="1">
        <f t="shared" si="91"/>
        <v>3.3349999997881241E-2</v>
      </c>
      <c r="W663" s="1">
        <f t="shared" si="92"/>
        <v>0</v>
      </c>
      <c r="X663" s="1">
        <f t="shared" si="93"/>
        <v>0</v>
      </c>
      <c r="Y663" s="1">
        <f t="shared" si="94"/>
        <v>4.1600000004109461E-3</v>
      </c>
      <c r="Z663" s="1">
        <f t="shared" si="95"/>
        <v>0</v>
      </c>
      <c r="AA663" s="1">
        <f t="shared" si="96"/>
        <v>0</v>
      </c>
      <c r="AB663" s="1">
        <f t="shared" si="97"/>
        <v>0</v>
      </c>
      <c r="AC663" s="1">
        <f t="shared" si="98"/>
        <v>4.1600000004109461E-3</v>
      </c>
      <c r="AD663" s="1" t="b">
        <f t="shared" si="99"/>
        <v>1</v>
      </c>
    </row>
    <row r="664" spans="1:30" ht="13.5" customHeight="1" x14ac:dyDescent="0.2">
      <c r="A664" s="5"/>
      <c r="B664" s="10" t="s">
        <v>0</v>
      </c>
      <c r="C664" s="11">
        <v>73890.533349999998</v>
      </c>
      <c r="D664" s="11">
        <v>0</v>
      </c>
      <c r="E664" s="11">
        <v>0</v>
      </c>
      <c r="F664" s="11">
        <v>4221.5041600000004</v>
      </c>
      <c r="G664" s="11">
        <v>0</v>
      </c>
      <c r="H664" s="11">
        <v>0</v>
      </c>
      <c r="I664" s="11">
        <v>0</v>
      </c>
      <c r="J664" s="11">
        <v>4221.5041600000004</v>
      </c>
      <c r="K664" s="61"/>
      <c r="L664" s="95"/>
      <c r="M664" s="96" t="s">
        <v>0</v>
      </c>
      <c r="N664" s="97">
        <v>73890.5</v>
      </c>
      <c r="O664" s="98">
        <v>0</v>
      </c>
      <c r="P664" s="98">
        <v>0</v>
      </c>
      <c r="Q664" s="97">
        <v>4221.5</v>
      </c>
      <c r="R664" s="95"/>
      <c r="S664" s="98">
        <v>0</v>
      </c>
      <c r="T664" s="98">
        <v>0</v>
      </c>
      <c r="U664" s="97">
        <v>4221.5</v>
      </c>
      <c r="V664" s="1">
        <f t="shared" si="91"/>
        <v>3.3349999997881241E-2</v>
      </c>
      <c r="W664" s="1">
        <f t="shared" si="92"/>
        <v>0</v>
      </c>
      <c r="X664" s="1">
        <f t="shared" si="93"/>
        <v>0</v>
      </c>
      <c r="Y664" s="1">
        <f t="shared" si="94"/>
        <v>4.1600000004109461E-3</v>
      </c>
      <c r="Z664" s="1">
        <f t="shared" si="95"/>
        <v>0</v>
      </c>
      <c r="AA664" s="1">
        <f t="shared" si="96"/>
        <v>0</v>
      </c>
      <c r="AB664" s="1">
        <f t="shared" si="97"/>
        <v>0</v>
      </c>
      <c r="AC664" s="1">
        <f t="shared" si="98"/>
        <v>4.1600000004109461E-3</v>
      </c>
      <c r="AD664" s="1" t="b">
        <f t="shared" si="99"/>
        <v>1</v>
      </c>
    </row>
    <row r="665" spans="1:30" ht="13.5" customHeight="1" thickBot="1" x14ac:dyDescent="0.25">
      <c r="A665" s="5"/>
      <c r="B665" s="10" t="s">
        <v>2</v>
      </c>
      <c r="C665" s="11">
        <v>0</v>
      </c>
      <c r="D665" s="11">
        <v>0</v>
      </c>
      <c r="E665" s="11">
        <v>0</v>
      </c>
      <c r="F665" s="11">
        <v>0</v>
      </c>
      <c r="G665" s="11">
        <v>0</v>
      </c>
      <c r="H665" s="11">
        <v>0</v>
      </c>
      <c r="I665" s="11">
        <v>0</v>
      </c>
      <c r="J665" s="11">
        <v>0</v>
      </c>
      <c r="K665" s="61"/>
      <c r="L665" s="103"/>
      <c r="M665" s="104" t="s">
        <v>2</v>
      </c>
      <c r="N665" s="105">
        <v>0</v>
      </c>
      <c r="O665" s="105">
        <v>0</v>
      </c>
      <c r="P665" s="105">
        <v>0</v>
      </c>
      <c r="Q665" s="105">
        <v>0</v>
      </c>
      <c r="R665" s="103"/>
      <c r="S665" s="105">
        <v>0</v>
      </c>
      <c r="T665" s="105">
        <v>0</v>
      </c>
      <c r="U665" s="105">
        <v>0</v>
      </c>
      <c r="V665" s="1">
        <f t="shared" si="91"/>
        <v>0</v>
      </c>
      <c r="W665" s="1">
        <f t="shared" si="92"/>
        <v>0</v>
      </c>
      <c r="X665" s="1">
        <f t="shared" si="93"/>
        <v>0</v>
      </c>
      <c r="Y665" s="1">
        <f t="shared" si="94"/>
        <v>0</v>
      </c>
      <c r="Z665" s="1">
        <f t="shared" si="95"/>
        <v>0</v>
      </c>
      <c r="AA665" s="1">
        <f t="shared" si="96"/>
        <v>0</v>
      </c>
      <c r="AB665" s="1">
        <f t="shared" si="97"/>
        <v>0</v>
      </c>
      <c r="AC665" s="1">
        <f t="shared" si="98"/>
        <v>0</v>
      </c>
      <c r="AD665" s="1" t="b">
        <f t="shared" si="99"/>
        <v>1</v>
      </c>
    </row>
    <row r="666" spans="1:30" ht="21" customHeight="1" thickTop="1" x14ac:dyDescent="0.2">
      <c r="A666" s="5"/>
      <c r="B666" s="19" t="s">
        <v>48</v>
      </c>
      <c r="C666" s="9">
        <v>2388709.64279</v>
      </c>
      <c r="D666" s="9">
        <v>392352.30848999997</v>
      </c>
      <c r="E666" s="9">
        <v>472761.75868000009</v>
      </c>
      <c r="F666" s="9">
        <v>611236.61190999998</v>
      </c>
      <c r="G666" s="9">
        <v>0</v>
      </c>
      <c r="H666" s="9">
        <v>177.73507999999998</v>
      </c>
      <c r="I666" s="9">
        <v>145825.60494999998</v>
      </c>
      <c r="J666" s="9">
        <v>331480.32376</v>
      </c>
      <c r="K666" s="61"/>
      <c r="L666" s="100"/>
      <c r="M666" s="88" t="s">
        <v>48</v>
      </c>
      <c r="N666" s="99">
        <v>2388709.6</v>
      </c>
      <c r="O666" s="99">
        <v>392352.3</v>
      </c>
      <c r="P666" s="99">
        <v>472761.8</v>
      </c>
      <c r="Q666" s="99">
        <v>611236.6</v>
      </c>
      <c r="R666" s="100"/>
      <c r="S666" s="102">
        <v>177.7</v>
      </c>
      <c r="T666" s="99">
        <v>145825.60000000001</v>
      </c>
      <c r="U666" s="99">
        <v>331480.3</v>
      </c>
      <c r="V666" s="1">
        <f t="shared" si="91"/>
        <v>4.2789999861270189E-2</v>
      </c>
      <c r="W666" s="1">
        <f t="shared" si="92"/>
        <v>8.4899999783374369E-3</v>
      </c>
      <c r="X666" s="1">
        <f t="shared" si="93"/>
        <v>-4.1319999902043492E-2</v>
      </c>
      <c r="Y666" s="1">
        <f t="shared" si="94"/>
        <v>1.1910000001080334E-2</v>
      </c>
      <c r="Z666" s="1">
        <f t="shared" si="95"/>
        <v>0</v>
      </c>
      <c r="AA666" s="1">
        <f t="shared" si="96"/>
        <v>3.5079999999993561E-2</v>
      </c>
      <c r="AB666" s="1">
        <f t="shared" si="97"/>
        <v>4.9499999731779099E-3</v>
      </c>
      <c r="AC666" s="1">
        <f t="shared" si="98"/>
        <v>2.3760000010952353E-2</v>
      </c>
      <c r="AD666" s="1" t="b">
        <f t="shared" si="99"/>
        <v>1</v>
      </c>
    </row>
    <row r="667" spans="1:30" ht="13.5" customHeight="1" x14ac:dyDescent="0.2">
      <c r="A667" s="5"/>
      <c r="B667" s="15" t="s">
        <v>0</v>
      </c>
      <c r="C667" s="11">
        <v>1284181.7417899999</v>
      </c>
      <c r="D667" s="11">
        <v>80867.180890000003</v>
      </c>
      <c r="E667" s="11">
        <v>119926.36628999999</v>
      </c>
      <c r="F667" s="11">
        <v>173754.06094</v>
      </c>
      <c r="G667" s="11">
        <v>0</v>
      </c>
      <c r="H667" s="11">
        <v>177.73507999999998</v>
      </c>
      <c r="I667" s="11">
        <v>21087.546999999999</v>
      </c>
      <c r="J667" s="11">
        <v>59563.366409999995</v>
      </c>
      <c r="K667" s="61"/>
      <c r="L667" s="95"/>
      <c r="M667" s="96" t="s">
        <v>0</v>
      </c>
      <c r="N667" s="97">
        <v>1284181.7</v>
      </c>
      <c r="O667" s="97">
        <v>80867.199999999997</v>
      </c>
      <c r="P667" s="97">
        <v>119926.39999999999</v>
      </c>
      <c r="Q667" s="97">
        <v>173754.1</v>
      </c>
      <c r="R667" s="95"/>
      <c r="S667" s="98">
        <v>177.7</v>
      </c>
      <c r="T667" s="97">
        <v>21087.5</v>
      </c>
      <c r="U667" s="97">
        <v>59563.4</v>
      </c>
      <c r="V667" s="1">
        <f t="shared" si="91"/>
        <v>4.178999993018806E-2</v>
      </c>
      <c r="W667" s="1">
        <f t="shared" si="92"/>
        <v>-1.9109999993816018E-2</v>
      </c>
      <c r="X667" s="1">
        <f t="shared" si="93"/>
        <v>-3.3710000003338791E-2</v>
      </c>
      <c r="Y667" s="1">
        <f t="shared" si="94"/>
        <v>-3.9060000010067597E-2</v>
      </c>
      <c r="Z667" s="1">
        <f t="shared" si="95"/>
        <v>0</v>
      </c>
      <c r="AA667" s="1">
        <f t="shared" si="96"/>
        <v>3.5079999999993561E-2</v>
      </c>
      <c r="AB667" s="1">
        <f t="shared" si="97"/>
        <v>4.6999999998661224E-2</v>
      </c>
      <c r="AC667" s="1">
        <f t="shared" si="98"/>
        <v>-3.3590000006370246E-2</v>
      </c>
      <c r="AD667" s="1" t="b">
        <f t="shared" si="99"/>
        <v>1</v>
      </c>
    </row>
    <row r="668" spans="1:30" ht="13.5" customHeight="1" x14ac:dyDescent="0.2">
      <c r="A668" s="5"/>
      <c r="B668" s="10" t="s">
        <v>2</v>
      </c>
      <c r="C668" s="11">
        <v>1104527.9010000001</v>
      </c>
      <c r="D668" s="11">
        <v>311485.12759999995</v>
      </c>
      <c r="E668" s="11">
        <v>352835.39239000005</v>
      </c>
      <c r="F668" s="11">
        <v>437482.55096999998</v>
      </c>
      <c r="G668" s="11">
        <v>0</v>
      </c>
      <c r="H668" s="11">
        <v>0</v>
      </c>
      <c r="I668" s="11">
        <v>124738.05794999999</v>
      </c>
      <c r="J668" s="11">
        <v>271916.95735000004</v>
      </c>
      <c r="K668" s="61"/>
      <c r="L668" s="95"/>
      <c r="M668" s="96" t="s">
        <v>2</v>
      </c>
      <c r="N668" s="97">
        <v>1104527.8999999999</v>
      </c>
      <c r="O668" s="97">
        <v>311485.09999999998</v>
      </c>
      <c r="P668" s="97">
        <v>352835.4</v>
      </c>
      <c r="Q668" s="97">
        <v>437482.6</v>
      </c>
      <c r="R668" s="95"/>
      <c r="S668" s="98">
        <v>0</v>
      </c>
      <c r="T668" s="97">
        <v>124738.1</v>
      </c>
      <c r="U668" s="97">
        <v>271917</v>
      </c>
      <c r="V668" s="1">
        <f t="shared" si="91"/>
        <v>1.0000001639127731E-3</v>
      </c>
      <c r="W668" s="1">
        <f t="shared" si="92"/>
        <v>2.7599999972153455E-2</v>
      </c>
      <c r="X668" s="1">
        <f t="shared" si="93"/>
        <v>-7.6099999714642763E-3</v>
      </c>
      <c r="Y668" s="1">
        <f t="shared" si="94"/>
        <v>-4.9029999994672835E-2</v>
      </c>
      <c r="Z668" s="1">
        <f t="shared" si="95"/>
        <v>0</v>
      </c>
      <c r="AA668" s="1">
        <f t="shared" si="96"/>
        <v>0</v>
      </c>
      <c r="AB668" s="1">
        <f t="shared" si="97"/>
        <v>-4.2050000018207356E-2</v>
      </c>
      <c r="AC668" s="1">
        <f t="shared" si="98"/>
        <v>-4.2649999959394336E-2</v>
      </c>
      <c r="AD668" s="1" t="b">
        <f t="shared" si="99"/>
        <v>1</v>
      </c>
    </row>
    <row r="669" spans="1:30" ht="13.5" customHeight="1" x14ac:dyDescent="0.2">
      <c r="A669" s="5"/>
      <c r="B669" s="20" t="s">
        <v>77</v>
      </c>
      <c r="C669" s="9">
        <v>8527130.9791999999</v>
      </c>
      <c r="D669" s="9">
        <v>547448.31773999997</v>
      </c>
      <c r="E669" s="9">
        <v>1431488.2044800001</v>
      </c>
      <c r="F669" s="9">
        <v>2136843.64322</v>
      </c>
      <c r="G669" s="9">
        <v>0</v>
      </c>
      <c r="H669" s="9">
        <v>518363.04200000002</v>
      </c>
      <c r="I669" s="9">
        <v>1116181.7949999999</v>
      </c>
      <c r="J669" s="9">
        <v>1821052.5253400002</v>
      </c>
      <c r="K669" s="61"/>
      <c r="L669" s="100"/>
      <c r="M669" s="88" t="s">
        <v>77</v>
      </c>
      <c r="N669" s="99">
        <v>8527131</v>
      </c>
      <c r="O669" s="99">
        <v>547448.30000000005</v>
      </c>
      <c r="P669" s="99">
        <v>1431488.2</v>
      </c>
      <c r="Q669" s="99">
        <v>2136843.6</v>
      </c>
      <c r="R669" s="100"/>
      <c r="S669" s="99">
        <v>518363</v>
      </c>
      <c r="T669" s="99">
        <v>1116181.8</v>
      </c>
      <c r="U669" s="99">
        <v>1821052.5</v>
      </c>
      <c r="V669" s="1">
        <f t="shared" si="91"/>
        <v>-2.0800000056624413E-2</v>
      </c>
      <c r="W669" s="1">
        <f t="shared" si="92"/>
        <v>1.7739999922923744E-2</v>
      </c>
      <c r="X669" s="1">
        <f t="shared" si="93"/>
        <v>4.4800001196563244E-3</v>
      </c>
      <c r="Y669" s="1">
        <f t="shared" si="94"/>
        <v>4.3219999875873327E-2</v>
      </c>
      <c r="Z669" s="1">
        <f t="shared" si="95"/>
        <v>0</v>
      </c>
      <c r="AA669" s="1">
        <f t="shared" si="96"/>
        <v>4.2000000015832484E-2</v>
      </c>
      <c r="AB669" s="1">
        <f t="shared" si="97"/>
        <v>-5.0000001210719347E-3</v>
      </c>
      <c r="AC669" s="1">
        <f t="shared" si="98"/>
        <v>2.5340000167489052E-2</v>
      </c>
      <c r="AD669" s="1" t="b">
        <f t="shared" si="99"/>
        <v>1</v>
      </c>
    </row>
    <row r="670" spans="1:30" ht="13.5" customHeight="1" x14ac:dyDescent="0.2">
      <c r="A670" s="5"/>
      <c r="B670" s="15" t="s">
        <v>0</v>
      </c>
      <c r="C670" s="11">
        <v>6880481.7441999996</v>
      </c>
      <c r="D670" s="11">
        <v>547448.31773999997</v>
      </c>
      <c r="E670" s="11">
        <v>1120305.5154800001</v>
      </c>
      <c r="F670" s="11">
        <v>1692101.32822</v>
      </c>
      <c r="G670" s="11">
        <v>0</v>
      </c>
      <c r="H670" s="11">
        <v>518363.04200000002</v>
      </c>
      <c r="I670" s="11">
        <v>1072954.5290000001</v>
      </c>
      <c r="J670" s="11">
        <v>1640677.9170800003</v>
      </c>
      <c r="K670" s="61"/>
      <c r="L670" s="95"/>
      <c r="M670" s="96" t="s">
        <v>0</v>
      </c>
      <c r="N670" s="97">
        <v>6880481.7000000002</v>
      </c>
      <c r="O670" s="97">
        <v>547448.30000000005</v>
      </c>
      <c r="P670" s="97">
        <v>1120305.5</v>
      </c>
      <c r="Q670" s="97">
        <v>1692101.3</v>
      </c>
      <c r="R670" s="95"/>
      <c r="S670" s="97">
        <v>518363</v>
      </c>
      <c r="T670" s="97">
        <v>1072954.5</v>
      </c>
      <c r="U670" s="97">
        <v>1640677.9</v>
      </c>
      <c r="V670" s="1">
        <f t="shared" si="91"/>
        <v>4.4199999421834946E-2</v>
      </c>
      <c r="W670" s="1">
        <f t="shared" si="92"/>
        <v>1.7739999922923744E-2</v>
      </c>
      <c r="X670" s="1">
        <f t="shared" si="93"/>
        <v>1.548000006005168E-2</v>
      </c>
      <c r="Y670" s="1">
        <f t="shared" si="94"/>
        <v>2.821999997831881E-2</v>
      </c>
      <c r="Z670" s="1">
        <f t="shared" si="95"/>
        <v>0</v>
      </c>
      <c r="AA670" s="1">
        <f t="shared" si="96"/>
        <v>4.2000000015832484E-2</v>
      </c>
      <c r="AB670" s="1">
        <f t="shared" si="97"/>
        <v>2.9000000096857548E-2</v>
      </c>
      <c r="AC670" s="1">
        <f t="shared" si="98"/>
        <v>1.7080000368878245E-2</v>
      </c>
      <c r="AD670" s="1" t="b">
        <f t="shared" si="99"/>
        <v>1</v>
      </c>
    </row>
    <row r="671" spans="1:30" ht="13.5" customHeight="1" thickBot="1" x14ac:dyDescent="0.25">
      <c r="A671" s="5"/>
      <c r="B671" s="10" t="s">
        <v>2</v>
      </c>
      <c r="C671" s="11">
        <v>1646649.2350000001</v>
      </c>
      <c r="D671" s="11">
        <v>0</v>
      </c>
      <c r="E671" s="11">
        <v>311182.68900000001</v>
      </c>
      <c r="F671" s="11">
        <v>444742.315</v>
      </c>
      <c r="G671" s="11">
        <v>0</v>
      </c>
      <c r="H671" s="11">
        <v>0</v>
      </c>
      <c r="I671" s="11">
        <v>43227.266000000003</v>
      </c>
      <c r="J671" s="11">
        <v>180374.60825999998</v>
      </c>
      <c r="K671" s="61"/>
      <c r="L671" s="103"/>
      <c r="M671" s="104" t="s">
        <v>2</v>
      </c>
      <c r="N671" s="106">
        <v>1646649.2</v>
      </c>
      <c r="O671" s="105">
        <v>0</v>
      </c>
      <c r="P671" s="106">
        <v>311182.7</v>
      </c>
      <c r="Q671" s="106">
        <v>444742.3</v>
      </c>
      <c r="R671" s="103"/>
      <c r="S671" s="105">
        <v>0</v>
      </c>
      <c r="T671" s="106">
        <v>43227.3</v>
      </c>
      <c r="U671" s="106">
        <v>180374.6</v>
      </c>
      <c r="V671" s="1">
        <f t="shared" si="91"/>
        <v>3.5000000149011612E-2</v>
      </c>
      <c r="W671" s="1">
        <f t="shared" si="92"/>
        <v>0</v>
      </c>
      <c r="X671" s="1">
        <f t="shared" si="93"/>
        <v>-1.0999999998603016E-2</v>
      </c>
      <c r="Y671" s="1">
        <f t="shared" si="94"/>
        <v>1.5000000013969839E-2</v>
      </c>
      <c r="Z671" s="1">
        <f t="shared" si="95"/>
        <v>0</v>
      </c>
      <c r="AA671" s="1">
        <f t="shared" si="96"/>
        <v>0</v>
      </c>
      <c r="AB671" s="1">
        <f t="shared" si="97"/>
        <v>-3.3999999999650754E-2</v>
      </c>
      <c r="AC671" s="1">
        <f t="shared" si="98"/>
        <v>8.2599999732337892E-3</v>
      </c>
      <c r="AD671" s="1" t="b">
        <f t="shared" si="99"/>
        <v>1</v>
      </c>
    </row>
    <row r="672" spans="1:30" ht="8.25" customHeight="1" thickTop="1" thickBot="1" x14ac:dyDescent="0.25">
      <c r="A672" s="77"/>
      <c r="B672" s="77"/>
      <c r="C672" s="78"/>
      <c r="D672" s="78"/>
      <c r="E672" s="78"/>
      <c r="F672" s="78"/>
      <c r="G672" s="78"/>
      <c r="H672" s="78"/>
      <c r="I672" s="78"/>
      <c r="J672" s="78"/>
      <c r="K672" s="79"/>
    </row>
    <row r="673" spans="1:10" ht="11.25" customHeight="1" x14ac:dyDescent="0.2">
      <c r="A673" s="2" t="s">
        <v>49</v>
      </c>
    </row>
    <row r="674" spans="1:10" x14ac:dyDescent="0.2">
      <c r="C674" s="11"/>
      <c r="D674" s="11"/>
      <c r="E674" s="11"/>
      <c r="F674" s="11"/>
      <c r="G674" s="11"/>
      <c r="H674" s="11"/>
      <c r="I674" s="11"/>
      <c r="J674" s="11"/>
    </row>
    <row r="675" spans="1:10" x14ac:dyDescent="0.2">
      <c r="C675" s="9"/>
      <c r="D675" s="9"/>
      <c r="E675" s="9"/>
      <c r="F675" s="9"/>
      <c r="G675" s="9"/>
      <c r="H675" s="9"/>
      <c r="I675" s="9"/>
      <c r="J675" s="9"/>
    </row>
    <row r="676" spans="1:10" x14ac:dyDescent="0.2">
      <c r="C676" s="11"/>
      <c r="D676" s="11"/>
      <c r="E676" s="11"/>
      <c r="F676" s="11"/>
      <c r="G676" s="11"/>
      <c r="H676" s="11"/>
      <c r="I676" s="11"/>
      <c r="J676" s="11"/>
    </row>
    <row r="677" spans="1:10" x14ac:dyDescent="0.2">
      <c r="C677" s="11"/>
      <c r="D677" s="11"/>
      <c r="E677" s="11"/>
      <c r="F677" s="11"/>
      <c r="G677" s="11"/>
      <c r="H677" s="11"/>
      <c r="I677" s="11"/>
      <c r="J677" s="11"/>
    </row>
    <row r="678" spans="1:10" x14ac:dyDescent="0.2">
      <c r="C678" s="9"/>
      <c r="D678" s="9"/>
      <c r="E678" s="9"/>
      <c r="F678" s="9"/>
      <c r="G678" s="9"/>
      <c r="H678" s="9"/>
      <c r="I678" s="9"/>
      <c r="J678" s="9"/>
    </row>
    <row r="679" spans="1:10" x14ac:dyDescent="0.2">
      <c r="C679" s="11"/>
      <c r="D679" s="11"/>
      <c r="E679" s="11"/>
      <c r="F679" s="11"/>
      <c r="G679" s="11"/>
      <c r="H679" s="11"/>
      <c r="I679" s="11"/>
      <c r="J679" s="11"/>
    </row>
    <row r="680" spans="1:10" x14ac:dyDescent="0.2">
      <c r="C680" s="11"/>
      <c r="D680" s="11"/>
      <c r="E680" s="11"/>
      <c r="F680" s="11"/>
      <c r="G680" s="11"/>
      <c r="H680" s="11"/>
      <c r="I680" s="11"/>
      <c r="J680" s="11"/>
    </row>
    <row r="681" spans="1:10" x14ac:dyDescent="0.2">
      <c r="C681" s="9"/>
      <c r="D681" s="9"/>
      <c r="E681" s="9"/>
      <c r="F681" s="9"/>
      <c r="G681" s="9"/>
      <c r="H681" s="9"/>
      <c r="I681" s="9"/>
      <c r="J681" s="9"/>
    </row>
    <row r="682" spans="1:10" x14ac:dyDescent="0.2">
      <c r="C682" s="11"/>
      <c r="D682" s="11"/>
      <c r="E682" s="11"/>
      <c r="F682" s="11"/>
      <c r="G682" s="11"/>
      <c r="H682" s="11"/>
      <c r="I682" s="11"/>
      <c r="J682" s="11"/>
    </row>
  </sheetData>
  <mergeCells count="5">
    <mergeCell ref="A4:A5"/>
    <mergeCell ref="B4:B5"/>
    <mergeCell ref="C4:C5"/>
    <mergeCell ref="D4:F4"/>
    <mergeCell ref="H4:J4"/>
  </mergeCells>
  <printOptions horizontalCentered="1"/>
  <pageMargins left="0.39370078740157483" right="0.39370078740157483" top="0.78740157480314965" bottom="0.78740157480314965" header="0" footer="0"/>
  <pageSetup orientation="landscape" r:id="rId1"/>
  <headerFooter alignWithMargins="0">
    <oddFooter>&amp;C&amp;P de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1T pesos</vt:lpstr>
      <vt:lpstr>1T pesos (2)</vt:lpstr>
      <vt:lpstr>'1T pesos'!Área_de_impresión</vt:lpstr>
      <vt:lpstr>'1T pesos (2)'!Área_de_impresión</vt:lpstr>
      <vt:lpstr>'1T pesos'!Títulos_a_imprimir</vt:lpstr>
      <vt:lpstr>'1T pesos (2)'!Títulos_a_imprimir</vt:lpstr>
    </vt:vector>
  </TitlesOfParts>
  <Company>SECRETARIA DE HACIENDA Y CREDITO PUBLICO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Juan Carlos Delgadillo Portuguez</cp:lastModifiedBy>
  <cp:lastPrinted>2013-01-26T03:18:50Z</cp:lastPrinted>
  <dcterms:created xsi:type="dcterms:W3CDTF">2004-01-15T18:40:03Z</dcterms:created>
  <dcterms:modified xsi:type="dcterms:W3CDTF">2014-04-26T02:24:40Z</dcterms:modified>
</cp:coreProperties>
</file>