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8385"/>
  </bookViews>
  <sheets>
    <sheet name="Cuadro2_FISCALESok" sheetId="1" r:id="rId1"/>
    <sheet name="Cuadro2_PROPIOSok" sheetId="2" r:id="rId2"/>
    <sheet name="Cuadro2_Total" sheetId="4" r:id="rId3"/>
  </sheets>
  <definedNames>
    <definedName name="_xlnm.Print_Area" localSheetId="0">Cuadro2_FISCALESok!$A$1:$F$35</definedName>
    <definedName name="_xlnm.Print_Area" localSheetId="1">Cuadro2_PROPIOSok!$A$1:$F$29</definedName>
    <definedName name="_xlnm.Print_Area" localSheetId="2">Cuadro2_Total!$A$1:$F$14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2" l="1"/>
  <c r="F15" i="2" l="1"/>
  <c r="F16" i="2"/>
  <c r="F17" i="2"/>
  <c r="F9" i="1" l="1"/>
  <c r="F10" i="4" s="1"/>
  <c r="E9" i="1"/>
  <c r="E10" i="4" s="1"/>
  <c r="D9" i="1"/>
  <c r="D10" i="4" s="1"/>
  <c r="C9" i="1"/>
  <c r="C10" i="4" s="1"/>
  <c r="F25" i="2" l="1"/>
  <c r="F24" i="2"/>
  <c r="F22" i="2"/>
  <c r="F21" i="2"/>
  <c r="F20" i="2"/>
  <c r="F19" i="2"/>
  <c r="F18" i="2"/>
  <c r="F14" i="2"/>
  <c r="F13" i="2"/>
  <c r="F12" i="2"/>
  <c r="F11" i="2"/>
  <c r="E9" i="2"/>
  <c r="D9" i="2"/>
  <c r="C9" i="2"/>
  <c r="C11" i="4" l="1"/>
  <c r="C8" i="4" s="1"/>
  <c r="E11" i="4"/>
  <c r="E8" i="4" s="1"/>
  <c r="D11" i="4"/>
  <c r="D8" i="4" s="1"/>
  <c r="F9" i="2"/>
  <c r="F11" i="4" s="1"/>
  <c r="F8" i="4" l="1"/>
</calcChain>
</file>

<file path=xl/sharedStrings.xml><?xml version="1.0" encoding="utf-8"?>
<sst xmlns="http://schemas.openxmlformats.org/spreadsheetml/2006/main" count="71" uniqueCount="38">
  <si>
    <t>RECURSOS FISCALES</t>
  </si>
  <si>
    <t>(Pesos)</t>
  </si>
  <si>
    <t>Ramo</t>
  </si>
  <si>
    <t>Servicio Personales</t>
  </si>
  <si>
    <t>Total</t>
  </si>
  <si>
    <t>Presidencia de la República</t>
  </si>
  <si>
    <t>Gobernación</t>
  </si>
  <si>
    <t>Relaciones Exteriores</t>
  </si>
  <si>
    <t>Hacienda y Crédito Público</t>
  </si>
  <si>
    <t>Agricultura, Ganadería, Desarrollo Rural, Pesca y Alimentación</t>
  </si>
  <si>
    <t>Comunicaciones y Transportes</t>
  </si>
  <si>
    <t>Economía</t>
  </si>
  <si>
    <t>Educación Pública</t>
  </si>
  <si>
    <t>Salud</t>
  </si>
  <si>
    <t>Marina</t>
  </si>
  <si>
    <t>Trabajo y Previsión Social</t>
  </si>
  <si>
    <t>Desarrollo Agrario, Territorial y Urbano</t>
  </si>
  <si>
    <t>Medio Ambiente y Recursos Naturales</t>
  </si>
  <si>
    <t>Procuraduría General de la República</t>
  </si>
  <si>
    <t>Energía</t>
  </si>
  <si>
    <t>Desarrollo Social</t>
  </si>
  <si>
    <t>Turismo</t>
  </si>
  <si>
    <t>Previsiones y Aportaciones para los Sistemas de Educación Básica, Normal, Tecnológica y de Adultos</t>
  </si>
  <si>
    <t>Función Pública</t>
  </si>
  <si>
    <t>Tribunales Agrarios</t>
  </si>
  <si>
    <t>Consejería Jurídica del Ejecutivo Federal</t>
  </si>
  <si>
    <t>Consejo Nacional de Ciencia y Tecnología</t>
  </si>
  <si>
    <t>Defensa Nacional</t>
  </si>
  <si>
    <t>Instituto de Seguridad y Servicios Sociales de los Trabajadores del Estado</t>
  </si>
  <si>
    <t>Gasto de Operación</t>
  </si>
  <si>
    <t>Gasto de Inversión</t>
  </si>
  <si>
    <t>Fiscales</t>
  </si>
  <si>
    <t>Propios</t>
  </si>
  <si>
    <t>1/ La acreditación de las medidas de ahorro se refleja como una mejora de los balances de operación, primario y financiero de las entidades, por lo cual no existe una reasignación, de conformidad con el numeral 30 de los Lineamientos para la aplicación y seguimiento de las medidas para el uso eficiente, transparente y eficaz de los recursos públicos, y las acciones de disciplina presupuestaria en el ejercicio del gasto público, así como para la modernización de la Administración Pública Federal, publicados el 30 de enero de 2013 en el Diario Oficial de la Federación y en los términos de las disposiciones previstas en la Ley Federal de Presupuesto y Responsabilidad Hacendaria y su Reglamento.</t>
  </si>
  <si>
    <t>AHORROS OBTENIDOS POR LA APLICACIÓN DE LAS MEDIDAS DE AUSTERIDAD Y DISCIPLINA PRESUPUESTARIA</t>
  </si>
  <si>
    <t>Fuente: Secretaría de Hacienda y Crédito Público.</t>
  </si>
  <si>
    <t>Enero-diciembre de 2013</t>
  </si>
  <si>
    <r>
      <t xml:space="preserve">RECURSOS PROPIOS DE ENTIDADES PARAESTATALES </t>
    </r>
    <r>
      <rPr>
        <vertAlign val="superscript"/>
        <sz val="9"/>
        <rFont val="Soberana Sans"/>
        <family val="3"/>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</si>
</sst>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5" x14ac:knownFonts="1">
    <font>
      <sz val="11"/>
      <color theme="1"/>
      <name val="Calibri"/>
      <family val="2"/>
      <scheme val="minor"/>
    </font>
    <font>
      <sz val="9"/>
      <name val="Soberana Sans"/>
      <family val="3"/>
    </font>
    <font>
      <sz val="9"/>
      <color theme="1"/>
      <name val="Soberana Sans"/>
      <family val="3"/>
    </font>
    <font>
      <b/>
      <sz val="9"/>
      <color theme="1"/>
      <name val="Soberana Sans"/>
      <family val="3"/>
    </font>
    <font>
      <vertAlign val="superscript"/>
      <sz val="9"/>
      <name val="Soberana Sans"/>
      <family val="3"/>
    </font>
  </fonts>
  <fills count="3">
    <fill>
      <patternFill patternType="none"/>
    </fill>
    <fill>
      <patternFill patternType="gray125"/>
    </fill>
    <fill>
      <patternFill patternType="solid">
        <fgColor rgb="FFD7E4BC"/>
        <bgColor indexed="64"/>
      </patternFill>
    </fill>
  </fills>
  <borders count="2">
    <border>
      <left/>
      <right/>
      <top/>
      <bottom/>
      <diagonal/>
    </border>
    <border>
      <left/>
      <right/>
      <top/>
      <bottom style="medium">
        <color auto="1"/>
      </bottom>
      <diagonal/>
    </border>
  </borders>
  <cellStyleXfs count="1">
    <xf numFmtId="0" fontId="0" fillId="0" borderId="0"/>
  </cellStyleXfs>
  <cellXfs count="17">
    <xf numFmtId="0" fontId="0" fillId="0" borderId="0" xfId="0"/>
    <xf numFmtId="0" fontId="2" fillId="0" borderId="0" xfId="0" applyFont="1"/>
    <xf numFmtId="0" fontId="1" fillId="0" borderId="1" xfId="0" applyFont="1" applyBorder="1" applyAlignment="1">
      <alignment horizontal="left"/>
    </xf>
    <xf numFmtId="0" fontId="1" fillId="0" borderId="1" xfId="0" applyFont="1" applyBorder="1" applyAlignment="1">
      <alignment horizontal="centerContinuous"/>
    </xf>
    <xf numFmtId="0" fontId="1" fillId="0" borderId="1" xfId="0" applyFont="1" applyBorder="1" applyAlignment="1">
      <alignment horizontal="center"/>
    </xf>
    <xf numFmtId="164" fontId="3" fillId="0" borderId="0" xfId="0" applyNumberFormat="1" applyFont="1" applyFill="1" applyAlignment="1">
      <alignment horizontal="center" vertical="top"/>
    </xf>
    <xf numFmtId="43" fontId="3" fillId="0" borderId="0" xfId="0" applyNumberFormat="1" applyFont="1" applyAlignment="1">
      <alignment vertical="top"/>
    </xf>
    <xf numFmtId="43" fontId="2" fillId="0" borderId="0" xfId="0" applyNumberFormat="1" applyFont="1"/>
    <xf numFmtId="164" fontId="2" fillId="0" borderId="0" xfId="0" applyNumberFormat="1" applyFont="1" applyFill="1" applyAlignment="1">
      <alignment horizontal="center" vertical="top"/>
    </xf>
    <xf numFmtId="164" fontId="2" fillId="0" borderId="0" xfId="0" applyNumberFormat="1" applyFont="1" applyFill="1" applyAlignment="1">
      <alignment horizontal="left" vertical="top" wrapText="1"/>
    </xf>
    <xf numFmtId="43" fontId="2" fillId="0" borderId="0" xfId="0" applyNumberFormat="1" applyFont="1" applyAlignment="1">
      <alignment vertical="top"/>
    </xf>
    <xf numFmtId="0" fontId="2" fillId="0" borderId="1" xfId="0" applyFont="1" applyBorder="1"/>
    <xf numFmtId="0" fontId="1" fillId="0" borderId="1" xfId="0" applyFont="1" applyBorder="1" applyAlignment="1">
      <alignment horizontal="left" vertical="center"/>
    </xf>
    <xf numFmtId="0" fontId="1" fillId="0" borderId="1" xfId="0" applyFont="1" applyBorder="1" applyAlignment="1">
      <alignment horizontal="centerContinuous" vertical="center"/>
    </xf>
    <xf numFmtId="0" fontId="1" fillId="0" borderId="1" xfId="0" applyFont="1" applyBorder="1" applyAlignment="1">
      <alignment horizontal="center" vertical="center"/>
    </xf>
    <xf numFmtId="0" fontId="1" fillId="2" borderId="0" xfId="0" applyFont="1" applyFill="1"/>
    <xf numFmtId="0" fontId="2" fillId="0" borderId="0" xfId="0" applyFont="1" applyAlignment="1">
      <alignment horizontal="left" vertical="justify"/>
    </xf>
  </cellXfs>
  <cellStyles count="1">
    <cellStyle name="Normal" xfId="0" builtinId="0"/>
  </cellStyles>
  <dxfs count="0"/>
  <tableStyles count="0" defaultTableStyle="TableStyleMedium2" defaultPivotStyle="PivotStyleLight16"/>
  <colors>
    <mruColors>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zoomScaleNormal="100" workbookViewId="0">
      <selection activeCell="I32" sqref="I32"/>
    </sheetView>
  </sheetViews>
  <sheetFormatPr baseColWidth="10" defaultRowHeight="12" x14ac:dyDescent="0.2"/>
  <cols>
    <col min="1" max="1" width="6.85546875" style="1" customWidth="1"/>
    <col min="2" max="2" width="41.7109375" style="1" customWidth="1"/>
    <col min="3" max="6" width="20.140625" style="1" customWidth="1"/>
    <col min="7" max="7" width="16.85546875" style="1" bestFit="1" customWidth="1"/>
    <col min="8" max="16384" width="11.42578125" style="1"/>
  </cols>
  <sheetData>
    <row r="1" spans="1:7" x14ac:dyDescent="0.2">
      <c r="A1" s="15"/>
      <c r="B1" s="15"/>
      <c r="C1" s="15"/>
      <c r="D1" s="15"/>
      <c r="E1" s="15"/>
      <c r="F1" s="15"/>
    </row>
    <row r="2" spans="1:7" x14ac:dyDescent="0.2">
      <c r="A2" s="15" t="s">
        <v>34</v>
      </c>
      <c r="B2" s="15"/>
      <c r="C2" s="15"/>
      <c r="D2" s="15"/>
      <c r="E2" s="15"/>
      <c r="F2" s="15"/>
    </row>
    <row r="3" spans="1:7" x14ac:dyDescent="0.2">
      <c r="A3" s="15" t="s">
        <v>0</v>
      </c>
      <c r="B3" s="15"/>
      <c r="C3" s="15"/>
      <c r="D3" s="15"/>
      <c r="E3" s="15"/>
      <c r="F3" s="15"/>
    </row>
    <row r="4" spans="1:7" x14ac:dyDescent="0.2">
      <c r="A4" s="15" t="s">
        <v>36</v>
      </c>
      <c r="B4" s="15"/>
      <c r="C4" s="15"/>
      <c r="D4" s="15"/>
      <c r="E4" s="15"/>
      <c r="F4" s="15"/>
    </row>
    <row r="5" spans="1:7" x14ac:dyDescent="0.2">
      <c r="A5" s="15" t="s">
        <v>1</v>
      </c>
      <c r="B5" s="15"/>
      <c r="C5" s="15"/>
      <c r="D5" s="15"/>
      <c r="E5" s="15"/>
      <c r="F5" s="15"/>
    </row>
    <row r="6" spans="1:7" x14ac:dyDescent="0.2">
      <c r="A6" s="15"/>
      <c r="B6" s="15"/>
      <c r="C6" s="15"/>
      <c r="D6" s="15"/>
      <c r="E6" s="15"/>
      <c r="F6" s="15"/>
    </row>
    <row r="7" spans="1:7" ht="19.5" customHeight="1" thickBot="1" x14ac:dyDescent="0.25">
      <c r="A7" s="12" t="s">
        <v>2</v>
      </c>
      <c r="B7" s="13"/>
      <c r="C7" s="12" t="s">
        <v>3</v>
      </c>
      <c r="D7" s="13" t="s">
        <v>29</v>
      </c>
      <c r="E7" s="13" t="s">
        <v>30</v>
      </c>
      <c r="F7" s="14" t="s">
        <v>4</v>
      </c>
    </row>
    <row r="8" spans="1:7" ht="5.0999999999999996" customHeight="1" x14ac:dyDescent="0.2"/>
    <row r="9" spans="1:7" ht="13.5" x14ac:dyDescent="0.2">
      <c r="B9" s="5" t="s">
        <v>4</v>
      </c>
      <c r="C9" s="6">
        <f>SUM(C11:C32)</f>
        <v>4106002624.2299972</v>
      </c>
      <c r="D9" s="6">
        <f t="shared" ref="D9:F9" si="0">SUM(D11:D32)</f>
        <v>817139750.57000017</v>
      </c>
      <c r="E9" s="6">
        <f t="shared" si="0"/>
        <v>37888671.269999996</v>
      </c>
      <c r="F9" s="6">
        <f t="shared" si="0"/>
        <v>4961031046.0699968</v>
      </c>
      <c r="G9" s="7"/>
    </row>
    <row r="10" spans="1:7" ht="5.0999999999999996" customHeight="1" x14ac:dyDescent="0.2"/>
    <row r="11" spans="1:7" x14ac:dyDescent="0.2">
      <c r="A11" s="8">
        <v>2</v>
      </c>
      <c r="B11" s="9" t="s">
        <v>5</v>
      </c>
      <c r="C11" s="10">
        <v>29059247.499999989</v>
      </c>
      <c r="D11" s="10">
        <v>0</v>
      </c>
      <c r="E11" s="10">
        <v>0</v>
      </c>
      <c r="F11" s="10">
        <v>29059247.499999989</v>
      </c>
    </row>
    <row r="12" spans="1:7" x14ac:dyDescent="0.2">
      <c r="A12" s="8">
        <v>4</v>
      </c>
      <c r="B12" s="9" t="s">
        <v>6</v>
      </c>
      <c r="C12" s="10">
        <v>221918978.40999967</v>
      </c>
      <c r="D12" s="10">
        <v>0</v>
      </c>
      <c r="E12" s="10">
        <v>0</v>
      </c>
      <c r="F12" s="10">
        <v>221918978.40999967</v>
      </c>
    </row>
    <row r="13" spans="1:7" x14ac:dyDescent="0.2">
      <c r="A13" s="8">
        <v>5</v>
      </c>
      <c r="B13" s="9" t="s">
        <v>7</v>
      </c>
      <c r="C13" s="10">
        <v>49373460.049999997</v>
      </c>
      <c r="D13" s="10">
        <v>19822611.580000002</v>
      </c>
      <c r="E13" s="10">
        <v>0</v>
      </c>
      <c r="F13" s="10">
        <v>69196071.629999995</v>
      </c>
    </row>
    <row r="14" spans="1:7" x14ac:dyDescent="0.2">
      <c r="A14" s="8">
        <v>6</v>
      </c>
      <c r="B14" s="9" t="s">
        <v>8</v>
      </c>
      <c r="C14" s="10">
        <v>590626664.5</v>
      </c>
      <c r="D14" s="10">
        <v>94673320.5</v>
      </c>
      <c r="E14" s="10">
        <v>104102.92</v>
      </c>
      <c r="F14" s="10">
        <v>685404087.91999996</v>
      </c>
    </row>
    <row r="15" spans="1:7" ht="24" x14ac:dyDescent="0.2">
      <c r="A15" s="8">
        <v>8</v>
      </c>
      <c r="B15" s="9" t="s">
        <v>9</v>
      </c>
      <c r="C15" s="10">
        <v>118009268.99000004</v>
      </c>
      <c r="D15" s="10">
        <v>242335546.38000005</v>
      </c>
      <c r="E15" s="10">
        <v>0</v>
      </c>
      <c r="F15" s="10">
        <v>360344815.37000012</v>
      </c>
    </row>
    <row r="16" spans="1:7" x14ac:dyDescent="0.2">
      <c r="A16" s="8">
        <v>9</v>
      </c>
      <c r="B16" s="9" t="s">
        <v>10</v>
      </c>
      <c r="C16" s="10">
        <v>453396068.81999898</v>
      </c>
      <c r="D16" s="10">
        <v>6813428.0099999998</v>
      </c>
      <c r="E16" s="10">
        <v>5110329.5</v>
      </c>
      <c r="F16" s="10">
        <v>465319826.32999897</v>
      </c>
    </row>
    <row r="17" spans="1:6" x14ac:dyDescent="0.2">
      <c r="A17" s="8">
        <v>10</v>
      </c>
      <c r="B17" s="9" t="s">
        <v>11</v>
      </c>
      <c r="C17" s="10">
        <v>136952198.34000009</v>
      </c>
      <c r="D17" s="10">
        <v>16921147.460000001</v>
      </c>
      <c r="E17" s="10">
        <v>0</v>
      </c>
      <c r="F17" s="10">
        <v>153873345.8000001</v>
      </c>
    </row>
    <row r="18" spans="1:6" x14ac:dyDescent="0.2">
      <c r="A18" s="8">
        <v>11</v>
      </c>
      <c r="B18" s="9" t="s">
        <v>12</v>
      </c>
      <c r="C18" s="10">
        <v>990145069.02999902</v>
      </c>
      <c r="D18" s="10">
        <v>47293831.560000017</v>
      </c>
      <c r="E18" s="10">
        <v>285940.55</v>
      </c>
      <c r="F18" s="10">
        <v>1037724841.139999</v>
      </c>
    </row>
    <row r="19" spans="1:6" x14ac:dyDescent="0.2">
      <c r="A19" s="8">
        <v>12</v>
      </c>
      <c r="B19" s="9" t="s">
        <v>13</v>
      </c>
      <c r="C19" s="10">
        <v>127402061.03999983</v>
      </c>
      <c r="D19" s="10">
        <v>44851539.899999991</v>
      </c>
      <c r="E19" s="10">
        <v>0</v>
      </c>
      <c r="F19" s="10">
        <v>172253600.93999982</v>
      </c>
    </row>
    <row r="20" spans="1:6" x14ac:dyDescent="0.2">
      <c r="A20" s="8">
        <v>13</v>
      </c>
      <c r="B20" s="9" t="s">
        <v>14</v>
      </c>
      <c r="C20" s="10">
        <v>2247603</v>
      </c>
      <c r="D20" s="10">
        <v>25796522.870000001</v>
      </c>
      <c r="E20" s="10">
        <v>0</v>
      </c>
      <c r="F20" s="10">
        <v>28044125.870000001</v>
      </c>
    </row>
    <row r="21" spans="1:6" x14ac:dyDescent="0.2">
      <c r="A21" s="8">
        <v>14</v>
      </c>
      <c r="B21" s="9" t="s">
        <v>15</v>
      </c>
      <c r="C21" s="10">
        <v>58483910.550000004</v>
      </c>
      <c r="D21" s="10">
        <v>0</v>
      </c>
      <c r="E21" s="10">
        <v>1580485.3</v>
      </c>
      <c r="F21" s="10">
        <v>60064395.850000001</v>
      </c>
    </row>
    <row r="22" spans="1:6" x14ac:dyDescent="0.2">
      <c r="A22" s="8">
        <v>15</v>
      </c>
      <c r="B22" s="9" t="s">
        <v>16</v>
      </c>
      <c r="C22" s="10">
        <v>40253017.280000031</v>
      </c>
      <c r="D22" s="10">
        <v>28088725.849999998</v>
      </c>
      <c r="E22" s="10">
        <v>0</v>
      </c>
      <c r="F22" s="10">
        <v>68341743.130000025</v>
      </c>
    </row>
    <row r="23" spans="1:6" x14ac:dyDescent="0.2">
      <c r="A23" s="8">
        <v>16</v>
      </c>
      <c r="B23" s="9" t="s">
        <v>17</v>
      </c>
      <c r="C23" s="10">
        <v>239256981.33999953</v>
      </c>
      <c r="D23" s="10">
        <v>18483235.600000001</v>
      </c>
      <c r="E23" s="10">
        <v>28807813</v>
      </c>
      <c r="F23" s="10">
        <v>286548029.93999952</v>
      </c>
    </row>
    <row r="24" spans="1:6" x14ac:dyDescent="0.2">
      <c r="A24" s="8">
        <v>17</v>
      </c>
      <c r="B24" s="9" t="s">
        <v>18</v>
      </c>
      <c r="C24" s="10">
        <v>133089239.34000009</v>
      </c>
      <c r="D24" s="10">
        <v>0</v>
      </c>
      <c r="E24" s="10">
        <v>0</v>
      </c>
      <c r="F24" s="10">
        <v>133089239.34000009</v>
      </c>
    </row>
    <row r="25" spans="1:6" x14ac:dyDescent="0.2">
      <c r="A25" s="8">
        <v>18</v>
      </c>
      <c r="B25" s="9" t="s">
        <v>19</v>
      </c>
      <c r="C25" s="10">
        <v>44328225.659999952</v>
      </c>
      <c r="D25" s="10">
        <v>17191794.830000013</v>
      </c>
      <c r="E25" s="10">
        <v>0</v>
      </c>
      <c r="F25" s="10">
        <v>61520020.489999965</v>
      </c>
    </row>
    <row r="26" spans="1:6" x14ac:dyDescent="0.2">
      <c r="A26" s="8">
        <v>20</v>
      </c>
      <c r="B26" s="9" t="s">
        <v>20</v>
      </c>
      <c r="C26" s="10">
        <v>68354050.74000001</v>
      </c>
      <c r="D26" s="10">
        <v>251046815.81999999</v>
      </c>
      <c r="E26" s="10">
        <v>0</v>
      </c>
      <c r="F26" s="10">
        <v>319400866.56</v>
      </c>
    </row>
    <row r="27" spans="1:6" x14ac:dyDescent="0.2">
      <c r="A27" s="8">
        <v>21</v>
      </c>
      <c r="B27" s="9" t="s">
        <v>21</v>
      </c>
      <c r="C27" s="10">
        <v>11477913.199999999</v>
      </c>
      <c r="D27" s="10">
        <v>0</v>
      </c>
      <c r="E27" s="10">
        <v>0</v>
      </c>
      <c r="F27" s="10">
        <v>11477913.199999999</v>
      </c>
    </row>
    <row r="28" spans="1:6" ht="36" x14ac:dyDescent="0.2">
      <c r="A28" s="8">
        <v>25</v>
      </c>
      <c r="B28" s="9" t="s">
        <v>22</v>
      </c>
      <c r="C28" s="10">
        <v>696942862.53000009</v>
      </c>
      <c r="D28" s="10">
        <v>0</v>
      </c>
      <c r="E28" s="10">
        <v>0</v>
      </c>
      <c r="F28" s="10">
        <v>696942862.53000009</v>
      </c>
    </row>
    <row r="29" spans="1:6" x14ac:dyDescent="0.2">
      <c r="A29" s="8">
        <v>27</v>
      </c>
      <c r="B29" s="9" t="s">
        <v>23</v>
      </c>
      <c r="C29" s="10">
        <v>44934954.920000009</v>
      </c>
      <c r="D29" s="10">
        <v>3406230.21</v>
      </c>
      <c r="E29" s="10">
        <v>0</v>
      </c>
      <c r="F29" s="10">
        <v>48341185.13000001</v>
      </c>
    </row>
    <row r="30" spans="1:6" x14ac:dyDescent="0.2">
      <c r="A30" s="8">
        <v>31</v>
      </c>
      <c r="B30" s="9" t="s">
        <v>24</v>
      </c>
      <c r="C30" s="10">
        <v>22646121.150000021</v>
      </c>
      <c r="D30" s="10">
        <v>0</v>
      </c>
      <c r="E30" s="10">
        <v>0</v>
      </c>
      <c r="F30" s="10">
        <v>22646121.150000021</v>
      </c>
    </row>
    <row r="31" spans="1:6" x14ac:dyDescent="0.2">
      <c r="A31" s="8">
        <v>37</v>
      </c>
      <c r="B31" s="9" t="s">
        <v>25</v>
      </c>
      <c r="C31" s="10">
        <v>4089117.6</v>
      </c>
      <c r="D31" s="10">
        <v>0</v>
      </c>
      <c r="E31" s="10">
        <v>0</v>
      </c>
      <c r="F31" s="10">
        <v>4089117.6</v>
      </c>
    </row>
    <row r="32" spans="1:6" x14ac:dyDescent="0.2">
      <c r="A32" s="8">
        <v>38</v>
      </c>
      <c r="B32" s="9" t="s">
        <v>26</v>
      </c>
      <c r="C32" s="10">
        <v>23015610.240000002</v>
      </c>
      <c r="D32" s="10">
        <v>415000</v>
      </c>
      <c r="E32" s="10">
        <v>2000000</v>
      </c>
      <c r="F32" s="10">
        <v>25430610.240000002</v>
      </c>
    </row>
    <row r="33" spans="1:6" ht="5.0999999999999996" customHeight="1" thickBot="1" x14ac:dyDescent="0.25">
      <c r="A33" s="11"/>
      <c r="B33" s="11"/>
      <c r="C33" s="11"/>
      <c r="D33" s="11"/>
      <c r="E33" s="11"/>
      <c r="F33" s="11"/>
    </row>
    <row r="34" spans="1:6" ht="5.0999999999999996" customHeight="1" x14ac:dyDescent="0.2"/>
    <row r="35" spans="1:6" x14ac:dyDescent="0.2">
      <c r="A35" s="1" t="s">
        <v>35</v>
      </c>
    </row>
  </sheetData>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workbookViewId="0">
      <selection activeCell="B37" sqref="B37"/>
    </sheetView>
  </sheetViews>
  <sheetFormatPr baseColWidth="10" defaultRowHeight="12" x14ac:dyDescent="0.2"/>
  <cols>
    <col min="1" max="1" width="6.85546875" style="1" customWidth="1"/>
    <col min="2" max="2" width="41.7109375" style="1" customWidth="1"/>
    <col min="3" max="6" width="20.140625" style="1" customWidth="1"/>
    <col min="7" max="16384" width="11.42578125" style="1"/>
  </cols>
  <sheetData>
    <row r="1" spans="1:6" x14ac:dyDescent="0.2">
      <c r="A1" s="15"/>
      <c r="B1" s="15"/>
      <c r="C1" s="15"/>
      <c r="D1" s="15"/>
      <c r="E1" s="15"/>
      <c r="F1" s="15"/>
    </row>
    <row r="2" spans="1:6" x14ac:dyDescent="0.2">
      <c r="A2" s="15" t="s">
        <v>34</v>
      </c>
      <c r="B2" s="15"/>
      <c r="C2" s="15"/>
      <c r="D2" s="15"/>
      <c r="E2" s="15"/>
      <c r="F2" s="15"/>
    </row>
    <row r="3" spans="1:6" ht="13.5" x14ac:dyDescent="0.2">
      <c r="A3" s="15" t="s">
        <v>37</v>
      </c>
      <c r="B3" s="15"/>
      <c r="C3" s="15"/>
      <c r="D3" s="15"/>
      <c r="E3" s="15"/>
      <c r="F3" s="15"/>
    </row>
    <row r="4" spans="1:6" x14ac:dyDescent="0.2">
      <c r="A4" s="15" t="s">
        <v>36</v>
      </c>
      <c r="B4" s="15"/>
      <c r="C4" s="15"/>
      <c r="D4" s="15"/>
      <c r="E4" s="15"/>
      <c r="F4" s="15"/>
    </row>
    <row r="5" spans="1:6" x14ac:dyDescent="0.2">
      <c r="A5" s="15" t="s">
        <v>1</v>
      </c>
      <c r="B5" s="15"/>
      <c r="C5" s="15"/>
      <c r="D5" s="15"/>
      <c r="E5" s="15"/>
      <c r="F5" s="15"/>
    </row>
    <row r="6" spans="1:6" x14ac:dyDescent="0.2">
      <c r="A6" s="15"/>
      <c r="B6" s="15"/>
      <c r="C6" s="15"/>
      <c r="D6" s="15"/>
      <c r="E6" s="15"/>
      <c r="F6" s="15"/>
    </row>
    <row r="7" spans="1:6" ht="12.75" thickBot="1" x14ac:dyDescent="0.25">
      <c r="A7" s="2" t="s">
        <v>2</v>
      </c>
      <c r="B7" s="3"/>
      <c r="C7" s="2" t="s">
        <v>3</v>
      </c>
      <c r="D7" s="3" t="s">
        <v>29</v>
      </c>
      <c r="E7" s="3" t="s">
        <v>30</v>
      </c>
      <c r="F7" s="4" t="s">
        <v>4</v>
      </c>
    </row>
    <row r="8" spans="1:6" ht="5.0999999999999996" customHeight="1" x14ac:dyDescent="0.2"/>
    <row r="9" spans="1:6" ht="13.5" x14ac:dyDescent="0.2">
      <c r="B9" s="5" t="s">
        <v>4</v>
      </c>
      <c r="C9" s="6">
        <f>SUM(C11:C25)</f>
        <v>993521959</v>
      </c>
      <c r="D9" s="6">
        <f t="shared" ref="D9:F9" si="0">SUM(D11:D25)</f>
        <v>433769641</v>
      </c>
      <c r="E9" s="6">
        <f t="shared" si="0"/>
        <v>106259789</v>
      </c>
      <c r="F9" s="6">
        <f t="shared" si="0"/>
        <v>1533551389</v>
      </c>
    </row>
    <row r="10" spans="1:6" ht="5.0999999999999996" customHeight="1" x14ac:dyDescent="0.2"/>
    <row r="11" spans="1:6" x14ac:dyDescent="0.2">
      <c r="A11" s="8">
        <v>4</v>
      </c>
      <c r="B11" s="9" t="s">
        <v>6</v>
      </c>
      <c r="C11" s="10">
        <v>2447151</v>
      </c>
      <c r="D11" s="10">
        <v>0</v>
      </c>
      <c r="E11" s="10">
        <v>0</v>
      </c>
      <c r="F11" s="10">
        <f>SUM(C11:E11)</f>
        <v>2447151</v>
      </c>
    </row>
    <row r="12" spans="1:6" x14ac:dyDescent="0.2">
      <c r="A12" s="8">
        <v>6</v>
      </c>
      <c r="B12" s="9" t="s">
        <v>8</v>
      </c>
      <c r="C12" s="10">
        <v>355784350</v>
      </c>
      <c r="D12" s="10">
        <v>388935945</v>
      </c>
      <c r="E12" s="10">
        <v>31591670</v>
      </c>
      <c r="F12" s="10">
        <f t="shared" ref="F12:F25" si="1">SUM(C12:E12)</f>
        <v>776311965</v>
      </c>
    </row>
    <row r="13" spans="1:6" x14ac:dyDescent="0.2">
      <c r="A13" s="8">
        <v>7</v>
      </c>
      <c r="B13" s="9" t="s">
        <v>27</v>
      </c>
      <c r="C13" s="10">
        <v>4424349</v>
      </c>
      <c r="D13" s="10">
        <v>29798664</v>
      </c>
      <c r="E13" s="10">
        <v>29707768</v>
      </c>
      <c r="F13" s="10">
        <f t="shared" si="1"/>
        <v>63930781</v>
      </c>
    </row>
    <row r="14" spans="1:6" ht="24" x14ac:dyDescent="0.2">
      <c r="A14" s="8">
        <v>8</v>
      </c>
      <c r="B14" s="9" t="s">
        <v>9</v>
      </c>
      <c r="C14" s="10">
        <v>943648</v>
      </c>
      <c r="D14" s="10">
        <v>0</v>
      </c>
      <c r="E14" s="10">
        <v>0</v>
      </c>
      <c r="F14" s="10">
        <f t="shared" si="1"/>
        <v>943648</v>
      </c>
    </row>
    <row r="15" spans="1:6" x14ac:dyDescent="0.2">
      <c r="A15" s="8">
        <v>9</v>
      </c>
      <c r="B15" s="9" t="s">
        <v>10</v>
      </c>
      <c r="C15" s="10">
        <v>193978330</v>
      </c>
      <c r="D15" s="10">
        <v>4402346</v>
      </c>
      <c r="E15" s="10">
        <v>7500000</v>
      </c>
      <c r="F15" s="10">
        <f t="shared" si="1"/>
        <v>205880676</v>
      </c>
    </row>
    <row r="16" spans="1:6" x14ac:dyDescent="0.2">
      <c r="A16" s="8">
        <v>10</v>
      </c>
      <c r="B16" s="9" t="s">
        <v>11</v>
      </c>
      <c r="C16" s="10">
        <v>18508762</v>
      </c>
      <c r="D16" s="10">
        <v>0</v>
      </c>
      <c r="E16" s="10">
        <v>0</v>
      </c>
      <c r="F16" s="10">
        <f t="shared" si="1"/>
        <v>18508762</v>
      </c>
    </row>
    <row r="17" spans="1:6" x14ac:dyDescent="0.2">
      <c r="A17" s="8">
        <v>11</v>
      </c>
      <c r="B17" s="9" t="s">
        <v>12</v>
      </c>
      <c r="C17" s="10">
        <v>995875</v>
      </c>
      <c r="D17" s="10">
        <v>0</v>
      </c>
      <c r="E17" s="10">
        <v>0</v>
      </c>
      <c r="F17" s="10">
        <f t="shared" si="1"/>
        <v>995875</v>
      </c>
    </row>
    <row r="18" spans="1:6" x14ac:dyDescent="0.2">
      <c r="A18" s="8">
        <v>12</v>
      </c>
      <c r="B18" s="9" t="s">
        <v>13</v>
      </c>
      <c r="C18" s="10">
        <v>3685354</v>
      </c>
      <c r="D18" s="10">
        <v>2550000</v>
      </c>
      <c r="E18" s="10">
        <v>0</v>
      </c>
      <c r="F18" s="10">
        <f t="shared" si="1"/>
        <v>6235354</v>
      </c>
    </row>
    <row r="19" spans="1:6" x14ac:dyDescent="0.2">
      <c r="A19" s="8">
        <v>14</v>
      </c>
      <c r="B19" s="9" t="s">
        <v>15</v>
      </c>
      <c r="C19" s="10">
        <v>8985105</v>
      </c>
      <c r="D19" s="10">
        <v>0</v>
      </c>
      <c r="E19" s="10">
        <v>0</v>
      </c>
      <c r="F19" s="10">
        <f t="shared" si="1"/>
        <v>8985105</v>
      </c>
    </row>
    <row r="20" spans="1:6" x14ac:dyDescent="0.2">
      <c r="A20" s="8">
        <v>15</v>
      </c>
      <c r="B20" s="9" t="s">
        <v>16</v>
      </c>
      <c r="C20" s="10">
        <v>5076707</v>
      </c>
      <c r="D20" s="10">
        <v>0</v>
      </c>
      <c r="E20" s="10">
        <v>0</v>
      </c>
      <c r="F20" s="10">
        <f t="shared" si="1"/>
        <v>5076707</v>
      </c>
    </row>
    <row r="21" spans="1:6" x14ac:dyDescent="0.2">
      <c r="A21" s="8">
        <v>18</v>
      </c>
      <c r="B21" s="9" t="s">
        <v>19</v>
      </c>
      <c r="C21" s="10">
        <v>195118922</v>
      </c>
      <c r="D21" s="10">
        <v>0</v>
      </c>
      <c r="E21" s="10">
        <v>0</v>
      </c>
      <c r="F21" s="10">
        <f t="shared" si="1"/>
        <v>195118922</v>
      </c>
    </row>
    <row r="22" spans="1:6" x14ac:dyDescent="0.2">
      <c r="A22" s="8">
        <v>20</v>
      </c>
      <c r="B22" s="9" t="s">
        <v>20</v>
      </c>
      <c r="C22" s="10">
        <v>26578326</v>
      </c>
      <c r="D22" s="10">
        <v>8082686</v>
      </c>
      <c r="E22" s="10">
        <v>37460351</v>
      </c>
      <c r="F22" s="10">
        <f t="shared" si="1"/>
        <v>72121363</v>
      </c>
    </row>
    <row r="23" spans="1:6" x14ac:dyDescent="0.2">
      <c r="A23" s="8">
        <v>21</v>
      </c>
      <c r="B23" s="9" t="s">
        <v>21</v>
      </c>
      <c r="C23" s="10">
        <v>33617280</v>
      </c>
      <c r="D23" s="10">
        <v>0</v>
      </c>
      <c r="E23" s="10">
        <v>0</v>
      </c>
      <c r="F23" s="10">
        <f t="shared" si="1"/>
        <v>33617280</v>
      </c>
    </row>
    <row r="24" spans="1:6" x14ac:dyDescent="0.2">
      <c r="A24" s="8">
        <v>38</v>
      </c>
      <c r="B24" s="9" t="s">
        <v>26</v>
      </c>
      <c r="C24" s="10">
        <v>7212493</v>
      </c>
      <c r="D24" s="10">
        <v>0</v>
      </c>
      <c r="E24" s="10">
        <v>0</v>
      </c>
      <c r="F24" s="10">
        <f t="shared" si="1"/>
        <v>7212493</v>
      </c>
    </row>
    <row r="25" spans="1:6" ht="24" x14ac:dyDescent="0.2">
      <c r="A25" s="8">
        <v>51</v>
      </c>
      <c r="B25" s="9" t="s">
        <v>28</v>
      </c>
      <c r="C25" s="10">
        <v>136165307</v>
      </c>
      <c r="D25" s="10">
        <v>0</v>
      </c>
      <c r="E25" s="10">
        <v>0</v>
      </c>
      <c r="F25" s="10">
        <f t="shared" si="1"/>
        <v>136165307</v>
      </c>
    </row>
    <row r="26" spans="1:6" ht="5.0999999999999996" customHeight="1" thickBot="1" x14ac:dyDescent="0.25">
      <c r="A26" s="11"/>
      <c r="B26" s="11"/>
      <c r="C26" s="11"/>
      <c r="D26" s="11"/>
      <c r="E26" s="11"/>
      <c r="F26" s="11"/>
    </row>
    <row r="27" spans="1:6" ht="5.0999999999999996" customHeight="1" x14ac:dyDescent="0.2"/>
    <row r="28" spans="1:6" ht="75" customHeight="1" x14ac:dyDescent="0.2">
      <c r="A28" s="16" t="s">
        <v>33</v>
      </c>
      <c r="B28" s="16"/>
      <c r="C28" s="16"/>
      <c r="D28" s="16"/>
      <c r="E28" s="16"/>
      <c r="F28" s="16"/>
    </row>
    <row r="29" spans="1:6" ht="17.25" customHeight="1" x14ac:dyDescent="0.2">
      <c r="A29" s="1" t="s">
        <v>35</v>
      </c>
    </row>
  </sheetData>
  <mergeCells count="1">
    <mergeCell ref="A28:F28"/>
  </mergeCells>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election activeCell="C28" sqref="C28"/>
    </sheetView>
  </sheetViews>
  <sheetFormatPr baseColWidth="10" defaultRowHeight="12" x14ac:dyDescent="0.2"/>
  <cols>
    <col min="1" max="1" width="6.85546875" style="1" customWidth="1"/>
    <col min="2" max="2" width="41.7109375" style="1" customWidth="1"/>
    <col min="3" max="6" width="20.140625" style="1" customWidth="1"/>
    <col min="7" max="7" width="16.85546875" style="1" bestFit="1" customWidth="1"/>
    <col min="8" max="16384" width="11.42578125" style="1"/>
  </cols>
  <sheetData>
    <row r="1" spans="1:7" x14ac:dyDescent="0.2">
      <c r="A1" s="15"/>
      <c r="B1" s="15"/>
      <c r="C1" s="15"/>
      <c r="D1" s="15"/>
      <c r="E1" s="15"/>
      <c r="F1" s="15"/>
    </row>
    <row r="2" spans="1:7" x14ac:dyDescent="0.2">
      <c r="A2" s="15" t="s">
        <v>34</v>
      </c>
      <c r="B2" s="15"/>
      <c r="C2" s="15"/>
      <c r="D2" s="15"/>
      <c r="E2" s="15"/>
      <c r="F2" s="15"/>
    </row>
    <row r="3" spans="1:7" x14ac:dyDescent="0.2">
      <c r="A3" s="15" t="s">
        <v>36</v>
      </c>
      <c r="B3" s="15"/>
      <c r="C3" s="15"/>
      <c r="D3" s="15"/>
      <c r="E3" s="15"/>
      <c r="F3" s="15"/>
    </row>
    <row r="4" spans="1:7" x14ac:dyDescent="0.2">
      <c r="A4" s="15" t="s">
        <v>1</v>
      </c>
      <c r="B4" s="15"/>
      <c r="C4" s="15"/>
      <c r="D4" s="15"/>
      <c r="E4" s="15"/>
      <c r="F4" s="15"/>
    </row>
    <row r="5" spans="1:7" x14ac:dyDescent="0.2">
      <c r="A5" s="15"/>
      <c r="B5" s="15"/>
      <c r="C5" s="15"/>
      <c r="D5" s="15"/>
      <c r="E5" s="15"/>
      <c r="F5" s="15"/>
    </row>
    <row r="6" spans="1:7" ht="24" customHeight="1" thickBot="1" x14ac:dyDescent="0.25">
      <c r="A6" s="2"/>
      <c r="B6" s="3"/>
      <c r="C6" s="2" t="s">
        <v>3</v>
      </c>
      <c r="D6" s="3" t="s">
        <v>29</v>
      </c>
      <c r="E6" s="3" t="s">
        <v>30</v>
      </c>
      <c r="F6" s="4" t="s">
        <v>4</v>
      </c>
    </row>
    <row r="7" spans="1:7" ht="5.0999999999999996" customHeight="1" x14ac:dyDescent="0.2"/>
    <row r="8" spans="1:7" ht="13.5" x14ac:dyDescent="0.2">
      <c r="B8" s="5" t="s">
        <v>4</v>
      </c>
      <c r="C8" s="6">
        <f>+C10+C11</f>
        <v>5099524583.2299976</v>
      </c>
      <c r="D8" s="6">
        <f t="shared" ref="D8:F8" si="0">+D10+D11</f>
        <v>1250909391.5700002</v>
      </c>
      <c r="E8" s="6">
        <f t="shared" si="0"/>
        <v>144148460.26999998</v>
      </c>
      <c r="F8" s="6">
        <f t="shared" si="0"/>
        <v>6494582435.0699968</v>
      </c>
      <c r="G8" s="7"/>
    </row>
    <row r="9" spans="1:7" ht="5.0999999999999996" customHeight="1" x14ac:dyDescent="0.2"/>
    <row r="10" spans="1:7" x14ac:dyDescent="0.2">
      <c r="A10" s="8"/>
      <c r="B10" s="9" t="s">
        <v>31</v>
      </c>
      <c r="C10" s="10">
        <f>Cuadro2_FISCALESok!C9</f>
        <v>4106002624.2299972</v>
      </c>
      <c r="D10" s="10">
        <f>Cuadro2_FISCALESok!D9</f>
        <v>817139750.57000017</v>
      </c>
      <c r="E10" s="10">
        <f>Cuadro2_FISCALESok!E9</f>
        <v>37888671.269999996</v>
      </c>
      <c r="F10" s="10">
        <f>Cuadro2_FISCALESok!F9</f>
        <v>4961031046.0699968</v>
      </c>
    </row>
    <row r="11" spans="1:7" x14ac:dyDescent="0.2">
      <c r="A11" s="8"/>
      <c r="B11" s="9" t="s">
        <v>32</v>
      </c>
      <c r="C11" s="10">
        <f>Cuadro2_PROPIOSok!C9</f>
        <v>993521959</v>
      </c>
      <c r="D11" s="10">
        <f>Cuadro2_PROPIOSok!D9</f>
        <v>433769641</v>
      </c>
      <c r="E11" s="10">
        <f>Cuadro2_PROPIOSok!E9</f>
        <v>106259789</v>
      </c>
      <c r="F11" s="10">
        <f>Cuadro2_PROPIOSok!F9</f>
        <v>1533551389</v>
      </c>
    </row>
    <row r="12" spans="1:7" ht="5.0999999999999996" customHeight="1" thickBot="1" x14ac:dyDescent="0.25">
      <c r="A12" s="11"/>
      <c r="B12" s="11"/>
      <c r="C12" s="11"/>
      <c r="D12" s="11"/>
      <c r="E12" s="11"/>
      <c r="F12" s="11"/>
    </row>
    <row r="13" spans="1:7" ht="5.0999999999999996" customHeight="1" x14ac:dyDescent="0.2"/>
    <row r="14" spans="1:7" x14ac:dyDescent="0.2">
      <c r="A14" s="1" t="s">
        <v>35</v>
      </c>
    </row>
  </sheetData>
  <pageMargins left="0.7" right="0.7" top="0.75" bottom="0.75" header="0.3" footer="0.3"/>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Cuadro2_FISCALESok</vt:lpstr>
      <vt:lpstr>Cuadro2_PROPIOSok</vt:lpstr>
      <vt:lpstr>Cuadro2_Total</vt:lpstr>
      <vt:lpstr>Cuadro2_FISCALESok!Área_de_impresión</vt:lpstr>
      <vt:lpstr>Cuadro2_PROPIOSok!Área_de_impresión</vt:lpstr>
      <vt:lpstr>Cuadro2_Total!Área_de_impresión</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Oswaldo Ramirez Martinez</dc:creator>
  <cp:lastModifiedBy>Raul Altamirano Ruiz</cp:lastModifiedBy>
  <dcterms:created xsi:type="dcterms:W3CDTF">2013-07-23T22:27:11Z</dcterms:created>
  <dcterms:modified xsi:type="dcterms:W3CDTF">2014-02-04T17:20:55Z</dcterms:modified>
</cp:coreProperties>
</file>