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600" windowHeight="10605" activeTab="1"/>
  </bookViews>
  <sheets>
    <sheet name="Principales Programas_Salida" sheetId="1" r:id="rId1"/>
    <sheet name="Anexo DGpyP B-UPEHP " sheetId="2" r:id="rId2"/>
  </sheets>
  <definedNames>
    <definedName name="_xlnm._FilterDatabase" localSheetId="1" hidden="1">'Anexo DGpyP B-UPEHP '!#REF!</definedName>
    <definedName name="_xlnm._FilterDatabase" localSheetId="0" hidden="1">'Principales Programas_Salida'!$I$11:$I$358</definedName>
    <definedName name="_xlnm.Print_Area" localSheetId="1">'Anexo DGpyP B-UPEHP '!$A$3:$K$164</definedName>
    <definedName name="_xlnm.Print_Area" localSheetId="0">'Principales Programas_Salida'!$A$2:$L$365</definedName>
    <definedName name="_xlnm.Print_Titles" localSheetId="1">'Anexo DGpyP B-UPEHP '!$1:$8</definedName>
    <definedName name="_xlnm.Print_Titles" localSheetId="0">'Principales Programas_Salida'!$2:$10</definedName>
  </definedNames>
  <calcPr calcId="145621"/>
</workbook>
</file>

<file path=xl/calcChain.xml><?xml version="1.0" encoding="utf-8"?>
<calcChain xmlns="http://schemas.openxmlformats.org/spreadsheetml/2006/main">
  <c r="C1" i="2" l="1"/>
  <c r="G1" i="2"/>
  <c r="D1" i="2"/>
  <c r="E1" i="2"/>
  <c r="F1" i="2" l="1"/>
</calcChain>
</file>

<file path=xl/sharedStrings.xml><?xml version="1.0" encoding="utf-8"?>
<sst xmlns="http://schemas.openxmlformats.org/spreadsheetml/2006/main" count="651" uniqueCount="567">
  <si>
    <t>AVANCE FINANCIERO DE LOS PROGRAMAS PRESUPUESTARIOS PRINCIPALES, 2013</t>
  </si>
  <si>
    <t>(Millones de pesos)</t>
  </si>
  <si>
    <t>Asignación
PEF 2013</t>
  </si>
  <si>
    <t>Programa
Modificado
Enero-diciembre</t>
  </si>
  <si>
    <t xml:space="preserve">       Observado   </t>
  </si>
  <si>
    <t>Avance %</t>
  </si>
  <si>
    <t>Enero-octubre</t>
  </si>
  <si>
    <t>Enero-noviembre</t>
  </si>
  <si>
    <t>Enero-diciembre</t>
  </si>
  <si>
    <t>Aprobado</t>
  </si>
  <si>
    <t>Programado al período</t>
  </si>
  <si>
    <t>(1)</t>
  </si>
  <si>
    <t>(2)</t>
  </si>
  <si>
    <t>(3)</t>
  </si>
  <si>
    <t>(4)</t>
  </si>
  <si>
    <t>(5)</t>
  </si>
  <si>
    <t>(6)=(5/1)</t>
  </si>
  <si>
    <t>(7)=(5/2)</t>
  </si>
  <si>
    <r>
      <t xml:space="preserve">Total </t>
    </r>
    <r>
      <rPr>
        <b/>
        <vertAlign val="superscript"/>
        <sz val="10"/>
        <rFont val="Adobe Caslon Pro"/>
        <family val="1"/>
      </rPr>
      <t>1_/</t>
    </r>
  </si>
  <si>
    <t>Gobernación</t>
  </si>
  <si>
    <t>Servicios de inteligencia para la Seguridad Nacional</t>
  </si>
  <si>
    <t>Servicios migratorios en fronteras, puertos y aeropuertos</t>
  </si>
  <si>
    <t>Promover la Protección de los Derechos Humanos y Prevenir la Discriminación.</t>
  </si>
  <si>
    <t>Registro e Identificación de Población</t>
  </si>
  <si>
    <t>Desarrollo de instrumentos para la prevención del delito</t>
  </si>
  <si>
    <t>Implementación de operativos para la prevención y disuasión del delito</t>
  </si>
  <si>
    <t>Administración del sistema federal penitenciario</t>
  </si>
  <si>
    <t>Proyectos de infraestructura gubernamental de seguridad pública</t>
  </si>
  <si>
    <t>Coordinación del Sistema Nacional de Protección Civil</t>
  </si>
  <si>
    <t>Implementación de la Reforma al Sistema de Justicia Penal</t>
  </si>
  <si>
    <t>Plataforma México</t>
  </si>
  <si>
    <t>Modernización Integral del Registro Civil con Entidades Federativas</t>
  </si>
  <si>
    <t>Otorgamiento de subsidios en materia de Seguridad Pública a Entidades Federativas, Municipios y el Distrito Federal</t>
  </si>
  <si>
    <t>Otorgamiento de subsidios para las entidades federativas para el fortalecimiento de las instituciones de seguridad pública en materia de mando policial</t>
  </si>
  <si>
    <t>Programa Nacional de Prevención del Delito</t>
  </si>
  <si>
    <t>Relaciones Exteriores</t>
  </si>
  <si>
    <t>Promoción y defensa de los intereses de México en el exterior, en los ámbitos bilateral y regional</t>
  </si>
  <si>
    <t>Hacienda y Crédito Público</t>
  </si>
  <si>
    <t>Programas para el Desarrollo de los Pueblos Indígenas</t>
  </si>
  <si>
    <t>Comunicación Intercultural</t>
  </si>
  <si>
    <t>Fortalecimiento de Capacidades Indígenas</t>
  </si>
  <si>
    <t>Actividades de apoyo administrativo</t>
  </si>
  <si>
    <t>Actividades de apoyo a la función pública y buen gobierno</t>
  </si>
  <si>
    <t>Planeación y Participación Indígena</t>
  </si>
  <si>
    <t>Acciones de control de las unidades centrales y foráneas</t>
  </si>
  <si>
    <t>Programas Albergues Escolares Indígenas (PAEI)</t>
  </si>
  <si>
    <t>Programa de Infraestructura Básica para la Atención de los Pueblos Indígenas (PIBAI)</t>
  </si>
  <si>
    <t>Programa Fondos Regionales Indígenas (PFRI)</t>
  </si>
  <si>
    <t>Programa Organización Productiva para Mujeres Indígenas (POPMI)</t>
  </si>
  <si>
    <t>Programa Promoción de Convenios en Materia de Justicia (PPCMJ)</t>
  </si>
  <si>
    <t>Programa de Fomento y Desarrollo de las Culturas Indígenas (PFDCI)</t>
  </si>
  <si>
    <t>Programa Turismo Alternativo en Zonas Indígenas (PTAZI)</t>
  </si>
  <si>
    <t>Programa de Coordinación para el Apoyo a la Producción Indígena (PROCAPI)</t>
  </si>
  <si>
    <t>Acciones para la igualdad de género con población indígena</t>
  </si>
  <si>
    <t>Proyecto para la Atención a Indígenas Desplazados (Indígenas urbanos y migrantes desplazados)</t>
  </si>
  <si>
    <t>Apoyo a proyectos de comunicación indígena</t>
  </si>
  <si>
    <t>Atención a Tercer Nivel</t>
  </si>
  <si>
    <t>Manejo y Conservación de Recursos Naturales en Zonas Indígenas</t>
  </si>
  <si>
    <t>Excarcelación de Presos Indígenas</t>
  </si>
  <si>
    <t>Protección y Defensa de los Usuarios de Servicios Financieros</t>
  </si>
  <si>
    <t>Control de la operación aduanera</t>
  </si>
  <si>
    <t>Recaudación de las contribuciones federales</t>
  </si>
  <si>
    <t>Programa de Garantías Liquidas</t>
  </si>
  <si>
    <t>Programa integral de formación, capacitación y consultoría para Productores e Intermediarios Financieros Rurales.</t>
  </si>
  <si>
    <t>Productos y Servicios para Fortalecer el Sector y Fomentar la Inclusión Financiera</t>
  </si>
  <si>
    <t>Programas de Capital de Riesgo y para Servicios de Cobertura</t>
  </si>
  <si>
    <t>Programa que Canaliza Apoyos para el Fomento a los Sectores Agropecuario, Forestal, Pesquero y Rural</t>
  </si>
  <si>
    <t>Constitución y Operación de Unidades de Promoción de Crédito</t>
  </si>
  <si>
    <t>Reducción de Costos de Acceso al Crédito</t>
  </si>
  <si>
    <t>Regulación, inspección y vigilancia del sector bancario y de valores</t>
  </si>
  <si>
    <t>Programa de cuotas a organismos internacionales tributarios y de comercio exterior</t>
  </si>
  <si>
    <t>Programa de Subsidio a la Prima del Seguro Agropecuario</t>
  </si>
  <si>
    <t>Fortalecimiento a la Transversalidad de la Perspectiva de Género</t>
  </si>
  <si>
    <t>Programa de Apoyo a los Fondos de Aseguramiento Agropecuario</t>
  </si>
  <si>
    <t>Programa de Seguro para Contingencias Climatológicas</t>
  </si>
  <si>
    <t>Defensa Nacional</t>
  </si>
  <si>
    <t>Operación y desarrollo de la Fuerza Aérea Mexicana</t>
  </si>
  <si>
    <t>Agricultura, Ganadería, Desarrollo Rural, Pesca y Alimentación</t>
  </si>
  <si>
    <t>Desarrollo y aplicación de programas educativos a nivel medio superior</t>
  </si>
  <si>
    <t>Desarrollo de los programas educativos a nivel superior</t>
  </si>
  <si>
    <t>Desarrollo y aplicación de programas educativos en materia agropecuaria</t>
  </si>
  <si>
    <t>Apoyo al cambio tecnológico en las actividades agropecuarias, rurales, acuícolas y pesqueras</t>
  </si>
  <si>
    <t>Generación de Proyectos de Investigación</t>
  </si>
  <si>
    <t>Regulación, supervisión y aplicación de las políticas públicas en materia agropecuaria, acuícola y pesquera</t>
  </si>
  <si>
    <t>Programa de Apoyo a la Inversión en Equipamiento e Infraestructura</t>
  </si>
  <si>
    <t>PROCAMPO Productivo</t>
  </si>
  <si>
    <t>Programa de Prevención y Manejo de Riesgos</t>
  </si>
  <si>
    <t>Programa de Desarrollo de Capacidades, Innovación Tecnológica y Extensionismo Rural</t>
  </si>
  <si>
    <t>Programa de Sustentabilidad de los Recursos Naturales</t>
  </si>
  <si>
    <t>Programa de Acciones en Concurrencia con las Entidades Federativas en Materia de Inversión, Sustentabilidad y Desarrollo de Capacidades</t>
  </si>
  <si>
    <t>Instrumentación de acciones para mejorar las Sanidades a través de Inspecciones Fitozoosanitarias</t>
  </si>
  <si>
    <t>Tecnificación del Riego</t>
  </si>
  <si>
    <t>Comunicaciones y Transportes</t>
  </si>
  <si>
    <t xml:space="preserve">Programas para la Construcción y Modernización de carreteras </t>
  </si>
  <si>
    <t>Supervisión, Regulación, Inspección y Verificación de construcción de carreteras</t>
  </si>
  <si>
    <t>Derecho de Vía</t>
  </si>
  <si>
    <t>Estudios técnicos para la construcción, conservación y operación de infraestructura de comunicaciones y transportes</t>
  </si>
  <si>
    <t>Proyectos de infraestructura económica de carreteras</t>
  </si>
  <si>
    <t>Estudios y proyectos de construcción de carreteras</t>
  </si>
  <si>
    <t>Programas para Caminos Rurales</t>
  </si>
  <si>
    <t>Proyectos de infraestructura económica de carreteras alimentadoras y caminos rurales</t>
  </si>
  <si>
    <t>Conservación de infraestructura de caminos rurales y carreteras alimentadoras</t>
  </si>
  <si>
    <t>Estudios y proyectos de construcción de caminos rurales y carreteras alimentadoras</t>
  </si>
  <si>
    <t>Programa de Empleo Temporal (PET)</t>
  </si>
  <si>
    <t>Programas para la Conservación y Mantenimiento de Carreteras</t>
  </si>
  <si>
    <t>Conservación de Infraestructura Carretera</t>
  </si>
  <si>
    <t>Reconstrucción de carreteras</t>
  </si>
  <si>
    <t>Programas para la Prestación de Servicios en Puertos, Aeropuertos y Ferrocarriles</t>
  </si>
  <si>
    <t>Servicios de ayudas a la navegación aérea</t>
  </si>
  <si>
    <t>Supervisión, inspección y verificación del transporte terrestre, marítimo y aéreo</t>
  </si>
  <si>
    <t>Proyectos de infraestructura económica de puertos</t>
  </si>
  <si>
    <t>Mantenimiento de infraestructura</t>
  </si>
  <si>
    <t>Dragado en puertos no concesionados</t>
  </si>
  <si>
    <t>Proyectos de Infraestructura Ferroviaria</t>
  </si>
  <si>
    <t>Programa Sistema Satelital</t>
  </si>
  <si>
    <t>Sistema Satelital</t>
  </si>
  <si>
    <t>Economía</t>
  </si>
  <si>
    <t>Promoción de una cultura de consumo inteligente</t>
  </si>
  <si>
    <t>Prevención y corrección de prácticas abusivas en las relaciones de consumo entre consumidores y proveedores</t>
  </si>
  <si>
    <t>Atención a las solicitudes de servicios y promoción de los programas competencia de la Secretaría en el interior de la República</t>
  </si>
  <si>
    <t>Promoción al Comercio Exterior y Atracción de Inversión Extranjera Directa</t>
  </si>
  <si>
    <t>Regulación de las actividades en materia de normalización y supervisión del sistema de normalización y evaluación de la conformidad</t>
  </si>
  <si>
    <t>Prevención y eliminación de prácticas y concentraciones monopólicas y demás restricciones a la competencia y libre concurrencia</t>
  </si>
  <si>
    <t>Fortalecimiento del proceso de integración de México en la economía mundial</t>
  </si>
  <si>
    <t>Desarrollo de la economía digital, el comercio, los servicios y la innovación</t>
  </si>
  <si>
    <t>Apoyo a la creación, desarrollo y /o consolidación de micro; pequeñas y medianas empresas mediante esquemas o recursos dirigidos a incrementar su productividad y competitividad</t>
  </si>
  <si>
    <t>Promoción de la transparencia en la elaboración y aplicación de las regulaciones y que éstas generen beneficios mayores a sus costos para la sociedad</t>
  </si>
  <si>
    <t>Fondo de Microfinanciamiento a Mujeres Rurales (FOMMUR)</t>
  </si>
  <si>
    <t>Programa de Fomento a la Economía Social (FONAES)</t>
  </si>
  <si>
    <t>Fondo de Apoyo para la Micro, Pequeña y Mediana Empresa (Fondo PYME)</t>
  </si>
  <si>
    <t>Programa Nacional de Financiamiento al Microempresario</t>
  </si>
  <si>
    <t>Programa para el Desarrollo de la Industria del Software (PROSOFT)</t>
  </si>
  <si>
    <t>Competitividad en Logística y Centrales de Abasto</t>
  </si>
  <si>
    <t>Programa para el Desarrollo de las Industrias de Alta Tecnología (PRODIAT)</t>
  </si>
  <si>
    <t>Programa para impulsar la competitividad de sectores industriales</t>
  </si>
  <si>
    <t>Fondo Emprendedor</t>
  </si>
  <si>
    <t>Educación Pública</t>
  </si>
  <si>
    <t>Programas Comunitarios y Compensatorios (CONAFE)</t>
  </si>
  <si>
    <t xml:space="preserve">Programa de Educación inicial y básica para la población rural e indígena </t>
  </si>
  <si>
    <t>Acciones compensatorias para Abatir el Rezago Educativo en Educación Inicial y Básica</t>
  </si>
  <si>
    <t>Producción y distribución de libros de texto gratuitos</t>
  </si>
  <si>
    <t>Producción y edición de libros, materiales educativos y culturales</t>
  </si>
  <si>
    <t>Evaluaciones confiables de la calidad educativa y difusión oportuna de sus resultados</t>
  </si>
  <si>
    <t>Formación y certificación para el trabajo</t>
  </si>
  <si>
    <t>Prestación de servicios de educación media superior</t>
  </si>
  <si>
    <t>Prestación de servicios de educación técnica</t>
  </si>
  <si>
    <t>Prestación de servicios de educación superior y posgrado</t>
  </si>
  <si>
    <t>Impulso al desarrollo de la cultura</t>
  </si>
  <si>
    <t>Incorporación, restauración, conservación y mantenimiento de bienes patrimonio de la Nación</t>
  </si>
  <si>
    <t>Producción y transmisión de materiales educativos y culturales</t>
  </si>
  <si>
    <t>Construcción y equipamiento de espacios educativos, culturales y deportivos</t>
  </si>
  <si>
    <t>Investigación científica y desarrollo tecnológico</t>
  </si>
  <si>
    <t>Fondo de Apoyo para la calidad de los Institutos Tecnológicos (Federales y Descentralizados) equipamiento e infraestructura: talleres y laboratorios</t>
  </si>
  <si>
    <t>Atención a la Demanda de Educación para Adultos (INEA)</t>
  </si>
  <si>
    <t>Normar los servicios educativos</t>
  </si>
  <si>
    <t>Proyectos de infraestructura social de educación</t>
  </si>
  <si>
    <t>Proyectos de infraestructura social de ciencia y tecnología</t>
  </si>
  <si>
    <t>Diseño y aplicación de la política educativa</t>
  </si>
  <si>
    <t>Fortalecimiento a la educación y la cultura indígena</t>
  </si>
  <si>
    <t>Programas de Cultura en las Entidades Federativas</t>
  </si>
  <si>
    <t>Programa de Mejoramiento del Profesorado (PROMEP)</t>
  </si>
  <si>
    <t>Programa Nacional de Becas y Financiamiento (PRONABES)</t>
  </si>
  <si>
    <t>Programa Escuelas de Calidad</t>
  </si>
  <si>
    <t>Programa de Fortalecimiento a la Educación Especial y de la Integración Educativa</t>
  </si>
  <si>
    <t>Programa de Mejoramiento Institucional de las Escuelas Normales Públicas</t>
  </si>
  <si>
    <t>Programa de Desarrollo Humano Oportunidades</t>
  </si>
  <si>
    <t>Programa Becas de apoyo a la Educación Básica de Madres Jóvenes y Jóvenes Embarazadas</t>
  </si>
  <si>
    <t>Programa de Educación Básica para Niños y Niñas de Familias Jornaleras Agrícolas Migrantes</t>
  </si>
  <si>
    <t>Programa Asesor Técnico Pedagógico y para la Atención Educativa a la diversidad social, lingüística y cultural</t>
  </si>
  <si>
    <t>Programa Educativo Rural</t>
  </si>
  <si>
    <t>Programa del Sistema Nacional de Formación Continua y Superación Profesional de Maestros de Educación Básica en Servicio</t>
  </si>
  <si>
    <t>Programa Nacional de Lectura</t>
  </si>
  <si>
    <t>Programa para el Fortalecimiento del Servicio de la Educación Telesecundaria</t>
  </si>
  <si>
    <t>Programa Beca de Apoyo a la Práctica Intensiva y al Servicio Social para Estudiantes de Séptimo y Octavo Semestres de Escuelas Normales Públicas</t>
  </si>
  <si>
    <t>Cultura Física</t>
  </si>
  <si>
    <t>Deporte</t>
  </si>
  <si>
    <t>Sistema Mexicano del Deporte de Alto Rendimiento</t>
  </si>
  <si>
    <t>Programa de Apoyo a las Culturas Municipales y Comunitarias (PACMYC)</t>
  </si>
  <si>
    <t>Programa de Apoyo a Comunidades para Restauración de Monumentos y Bienes Artísticos de Propiedad Federal (FOREMOBA)</t>
  </si>
  <si>
    <t>Programa de Apoyo a la Infraestructura Cultural de los Estados (PAICE)</t>
  </si>
  <si>
    <t>Programa Escuelas de Tiempo Completo</t>
  </si>
  <si>
    <t>Programa de Escuela Segura</t>
  </si>
  <si>
    <t>Programa Integral de Fortalecimiento Institucional</t>
  </si>
  <si>
    <t>Subsidios federales para organismos descentralizados estatales</t>
  </si>
  <si>
    <t>Fondo de Apoyo para Saneamiento Financiero de las UPES por Abajo de la Media Nacional en Subsidio por Alumno (Fondo de concurso para propuestas de saneamiento financiero)</t>
  </si>
  <si>
    <t>Subsidio Federal para Centros de Excelencia Académica</t>
  </si>
  <si>
    <t>Programa de becas</t>
  </si>
  <si>
    <t>Apoyo a desregulados</t>
  </si>
  <si>
    <t>Educación para personas con discapacidad</t>
  </si>
  <si>
    <t>Expansión de la oferta educativa en Educación Media Superior</t>
  </si>
  <si>
    <t>Fondo concursable de la inversión en infraestructura para Educación Media Superior</t>
  </si>
  <si>
    <t>Fortalecimiento de la calidad en las escuelas normales</t>
  </si>
  <si>
    <t>Universidad Autónoma de la Ciudad de México</t>
  </si>
  <si>
    <t>Fortalecimiento a las acciones asociadas a la educación indígena</t>
  </si>
  <si>
    <t>Apoyo a la infraestructura de las Universidades Interculturales existentes (Fondo de concurso. Incluye equipamiento)</t>
  </si>
  <si>
    <t>Programa de Apoyo a la Formación Profesional y Proyecto de Fundación Educación Superior-Empresa (ANUIES)</t>
  </si>
  <si>
    <t>Fondo para la consolidación de las Universidades Interculturales</t>
  </si>
  <si>
    <t>Fondo de apoyo para la calidad de los Institutos Tecnológicos (descentralizados) Equipamiento e Infraestructura: talleres y laboratorios</t>
  </si>
  <si>
    <t>Fondo para la atención de problemas estructurales de las UPES</t>
  </si>
  <si>
    <t>Fondo para elevar la calidad de la educación superior</t>
  </si>
  <si>
    <t>Fondo para ampliar y diversificar la oferta educativa en educación superior</t>
  </si>
  <si>
    <t>Escuelas Dignas</t>
  </si>
  <si>
    <t>Laptops para niños que cursan 5to y 6to grado de primaria</t>
  </si>
  <si>
    <t>Programa Piloto Becas-Salario</t>
  </si>
  <si>
    <t>Salud</t>
  </si>
  <si>
    <t xml:space="preserve">Programa del Seguro Popular </t>
  </si>
  <si>
    <t>Seguro Popular</t>
  </si>
  <si>
    <t>Dignificación, conservación y mantenimiento de la infraestructura y equipamiento en salud</t>
  </si>
  <si>
    <t>Seguro Médico Siglo XXI</t>
  </si>
  <si>
    <t>Protección Contra Riesgos Sanitarios</t>
  </si>
  <si>
    <t>Formación y desarrollo profesional de recursos humanos especializados para la salud</t>
  </si>
  <si>
    <t>Capacitación técnica y gerencial de recursos humanos para la salud</t>
  </si>
  <si>
    <t>Investigación y desarrollo tecnológico en salud</t>
  </si>
  <si>
    <t>Prestación de servicios en los diferentes niveles de atención a la salud</t>
  </si>
  <si>
    <t>Prevención y atención contra las adicciones</t>
  </si>
  <si>
    <t>Reducción de enfermedades prevenibles por vacunación</t>
  </si>
  <si>
    <t>Proyectos de infraestructura social de salud</t>
  </si>
  <si>
    <t>Calidad en Salud e Innovación</t>
  </si>
  <si>
    <t>Asistencia social y protección del paciente</t>
  </si>
  <si>
    <t>Promoción de la salud, prevención y control de enfermedades crónico degenerativas y transmisibles y lesiones</t>
  </si>
  <si>
    <t>Prevención y atención de VIH/SIDA y otras ITS</t>
  </si>
  <si>
    <t>Atención de la Salud Reproductiva y la Igualdad de Género en Salud</t>
  </si>
  <si>
    <t>Cooperación internacional en salud</t>
  </si>
  <si>
    <t>Programa Comunidades Saludables</t>
  </si>
  <si>
    <t>Programa de Atención a Personas con Discapacidad</t>
  </si>
  <si>
    <t>Programa para la Protección y el Desarrollo Integral de la Infancia</t>
  </si>
  <si>
    <t>Programa de Atención a Familias y Población Vulnerable</t>
  </si>
  <si>
    <t>Programa de estancias infantiles para apoyar a madres trabajadoras</t>
  </si>
  <si>
    <t>Caravanas de la Salud</t>
  </si>
  <si>
    <t>Sistema Integral de Calidad en Salud</t>
  </si>
  <si>
    <t>Fortalecimiento de las Redes de Servicios de Salud</t>
  </si>
  <si>
    <t>Reducción de la mortalidad materna</t>
  </si>
  <si>
    <t>Prevención contra la obesidad</t>
  </si>
  <si>
    <t>Vigilancia epidemiológica</t>
  </si>
  <si>
    <t>Programa de Apoyo para Fortalecer la Calidad en los Servicios de Salud</t>
  </si>
  <si>
    <t>Marina</t>
  </si>
  <si>
    <t>Proyectos de infraestructura gubernamental de seguridad nacional</t>
  </si>
  <si>
    <t>Trabajo y Previsión Social</t>
  </si>
  <si>
    <t>Programas del Servicio Nacional de Empleo</t>
  </si>
  <si>
    <t>Programa de Apoyo al Empleo (PAE)</t>
  </si>
  <si>
    <t>Coordinación de acciones de vinculación entre los factores de la producción para apoyar el empleo</t>
  </si>
  <si>
    <t>Programa de Atención a Situaciones de Contingencia Laboral</t>
  </si>
  <si>
    <t>Impartición de justicia laboral</t>
  </si>
  <si>
    <t>Procuración de justicia laboral</t>
  </si>
  <si>
    <t>Ejecución a nivel nacional de los programas y acciones de la Política Laboral</t>
  </si>
  <si>
    <t>Capacitación a trabajadores</t>
  </si>
  <si>
    <t>Fomento de la equidad de género y la no discriminación en el mercado laboral</t>
  </si>
  <si>
    <t>Asesoría en materia de seguridad y salud en el trabajo</t>
  </si>
  <si>
    <t>Instrumentación de la política laboral</t>
  </si>
  <si>
    <r>
      <t xml:space="preserve">Desarrollo Agrario, Territorial y Urbano </t>
    </r>
    <r>
      <rPr>
        <b/>
        <vertAlign val="superscript"/>
        <sz val="10"/>
        <rFont val="Adobe Caslon Pro"/>
        <family val="1"/>
      </rPr>
      <t>2_/</t>
    </r>
  </si>
  <si>
    <t>Procuración de justicia agraria</t>
  </si>
  <si>
    <t>Atención de conflictos agrarios</t>
  </si>
  <si>
    <t>Fomento al desarrollo agrario</t>
  </si>
  <si>
    <t>Obligaciones jurídicas Ineludibles</t>
  </si>
  <si>
    <t>Implementación de políticas enfocadas al medio agrario</t>
  </si>
  <si>
    <t>Modernización del Catastro Rural Nacional</t>
  </si>
  <si>
    <t>Programa Hábitat</t>
  </si>
  <si>
    <t>Programa de vivienda digna</t>
  </si>
  <si>
    <t>Programa de la Mujer en el Sector Agrario (PROMUSAG)</t>
  </si>
  <si>
    <t>Fondo para el Apoyo a Proyectos Productivos en Núcleos Agrarios (FAPPA)</t>
  </si>
  <si>
    <t>Programa de Vivienda Rural</t>
  </si>
  <si>
    <t>Rescate de espacios públicos</t>
  </si>
  <si>
    <t>Programa de esquema de financiamiento y subsidio federal para vivienda</t>
  </si>
  <si>
    <t>Joven Emprendedor Rural y Fondo de Tierras</t>
  </si>
  <si>
    <t>Programa de apoyo a los avecindados en condiciones de pobreza patrimonial para regularizar asentamientos humanos irregulares (PASPRAH)</t>
  </si>
  <si>
    <t>Programa de prevención de riesgos en los asentamientos humanos</t>
  </si>
  <si>
    <t>Programa de apoyo para los núcleos agrarios sin regularizar (FANAR)</t>
  </si>
  <si>
    <t>Programa de modernización de los registros públicos de la propiedad y catastros</t>
  </si>
  <si>
    <t>Fomento a la producción de vivienda en las Entidades Federativas y Municipios</t>
  </si>
  <si>
    <t>Medio Ambiente y Recursos Naturales</t>
  </si>
  <si>
    <t>Programas Proárbol</t>
  </si>
  <si>
    <t>Programa Nacional Forestal-Desarrollo Forestal</t>
  </si>
  <si>
    <t>Programa Nacional Forestal-Protección Forestal</t>
  </si>
  <si>
    <t>Programa Nacional Forestal Pago por Servicios Ambientales</t>
  </si>
  <si>
    <t>Capacitación Ambiental y Desarrollo Sustentable</t>
  </si>
  <si>
    <t>Operación y mantenimiento del Sistema Cutzamala</t>
  </si>
  <si>
    <t>Operación y mantenimiento del sistema de pozos de abastecimiento del Valle de México</t>
  </si>
  <si>
    <t>Manejo Integral del Sistema Hidrológico</t>
  </si>
  <si>
    <t>Servicio Meteorológico Nacional Estaciones Hidrometeorológicas</t>
  </si>
  <si>
    <t>Conservación y Operación de Acueductos Uspanapa-La Cangrejera, Ver. y Lázaro Cárdenas, Mich.</t>
  </si>
  <si>
    <t>Regulación Ambiental</t>
  </si>
  <si>
    <t>Programa de gestión hídrica</t>
  </si>
  <si>
    <t>Consolidar el Sistema Nacional de Áreas Naturales Protegidas</t>
  </si>
  <si>
    <t>Proyectos de infraestructura económica de agua potable, alcantarillado y saneamiento</t>
  </si>
  <si>
    <t>Infraestructura para la Protección de Centros de Población y Áreas Productivas</t>
  </si>
  <si>
    <t>Túnel Emisor Oriente y Central y Planta de Tratamiento Atotonilco</t>
  </si>
  <si>
    <t>Infraestructura de temporal.</t>
  </si>
  <si>
    <t>Infraestructura de riego.</t>
  </si>
  <si>
    <t>Inversión para el Manejo Integral del Ciclo Hidrológico</t>
  </si>
  <si>
    <t>Planeación, Dirección y Evaluación Ambiental</t>
  </si>
  <si>
    <t>Programa de Conservación para el Desarrollo Sostenible (PROCODES)</t>
  </si>
  <si>
    <t>Programa de Agua Limpia</t>
  </si>
  <si>
    <t>Programa de Agua Potable, Alcantarillado y Saneamiento en Zonas Urbanas</t>
  </si>
  <si>
    <t>Programa para la Construcción y Rehabilitación de Sistemas de Agua Potable y Saneamiento en Zonas Rurales</t>
  </si>
  <si>
    <t>Programa de Rehabilitación, Modernización y Equipamiento de Distritos de Riego</t>
  </si>
  <si>
    <t>Programa de Modernización y Tecnificación de Unidades de Riego</t>
  </si>
  <si>
    <t>Programa de Tratamiento de Aguas Residuales</t>
  </si>
  <si>
    <t>Programa de Cultura del Agua</t>
  </si>
  <si>
    <t>Prevención y gestión integral de residuos</t>
  </si>
  <si>
    <t>Fomento para la Conservación y Aprovechamiento Sustentable de la Vida Silvestre</t>
  </si>
  <si>
    <t>Programa de Recuperación y Repoblación de Especies en Peligro de Extinción.</t>
  </si>
  <si>
    <t>Procuraduría General de la República</t>
  </si>
  <si>
    <t>Investigar y perseguir los delitos del orden federal</t>
  </si>
  <si>
    <t>Investigar y perseguir los delitos relativos a la Delincuencia Organizada</t>
  </si>
  <si>
    <t>Aportaciones a Seguridad Social</t>
  </si>
  <si>
    <t>Programa IMSS-Oportunidades</t>
  </si>
  <si>
    <t>Seguridad Social Cañeros</t>
  </si>
  <si>
    <t>Desarrollo Social</t>
  </si>
  <si>
    <t>Programa de adquisición de leche nacional a cargo de LICONSA, S.A. de C.V.</t>
  </si>
  <si>
    <t>Servicios a grupos con necesidades especiales</t>
  </si>
  <si>
    <t>Programa de Abasto Social de Leche a cargo de Liconsa, S.A. de C.V.</t>
  </si>
  <si>
    <t>Programa de Abasto Rural a cargo de Diconsa, S.A. de C.V. (DICONSA)</t>
  </si>
  <si>
    <t>Programa de Opciones Productivas</t>
  </si>
  <si>
    <t>Programas del Fondo Nacional de Fomento a las Artesanías (FONART)</t>
  </si>
  <si>
    <t>Programa 3 x 1 para Migrantes</t>
  </si>
  <si>
    <t>Programa de Atención a Jornaleros Agrícolas</t>
  </si>
  <si>
    <t>Programa de Coinversión Social</t>
  </si>
  <si>
    <t>Programa de Apoyo Alimentario</t>
  </si>
  <si>
    <t>Programa de Apoyo a las Instancias de Mujeres en las Entidades Federativas, Para Implementar y Ejecutar Programas de Prevención de la Violencia Contra las Mujeres</t>
  </si>
  <si>
    <t>Pensión para Adultos Mayores</t>
  </si>
  <si>
    <t>Programa para el Desarrollo de Zonas Prioritarias</t>
  </si>
  <si>
    <t>Seguro de Vida para Jefas de Familia</t>
  </si>
  <si>
    <t>Turismo</t>
  </si>
  <si>
    <t>Servicios de orientación turística y asistencia mecánica</t>
  </si>
  <si>
    <t>Conservación y mantenimiento a los CIP's a cargo del FONATUR</t>
  </si>
  <si>
    <t>Promoción de México como Destino Turístico</t>
  </si>
  <si>
    <t>Promoción y desarrollo de programas y proyectos turísticos en las Entidades Federativas</t>
  </si>
  <si>
    <t>Proyectos de infraestructura de turismo</t>
  </si>
  <si>
    <t>Otros proyectos</t>
  </si>
  <si>
    <t>Apoyos para el Desarrollo de la Oferta Turística</t>
  </si>
  <si>
    <t>Provisiones Salariales y Económicas</t>
  </si>
  <si>
    <t>Fondo Regional - Chiapas, Guerrero y Oaxaca</t>
  </si>
  <si>
    <t>Fondo Regional - Siete Estados Restantes</t>
  </si>
  <si>
    <t>Fondo de Apoyo a Migrantes</t>
  </si>
  <si>
    <t>Programa para el Rescate del Acapulco Tradicional</t>
  </si>
  <si>
    <t>Comisión Nacional de los Derechos Humanos</t>
  </si>
  <si>
    <t>Protección de los Derechos Humanos de Indígenas en Reclusión</t>
  </si>
  <si>
    <t>Promover los Derechos Humanos de los pueblos y las comunidades indígenas</t>
  </si>
  <si>
    <t>Consejo Nacional de Ciencia y Tecnología</t>
  </si>
  <si>
    <t>Realización de investigación científica y elaboración de publicaciones</t>
  </si>
  <si>
    <t>Fomento regional para el desarrollo científico, tecnológico y de innovación</t>
  </si>
  <si>
    <t>Apoyos institucionales para actividades científicas, tecnológicas y de innovación</t>
  </si>
  <si>
    <t>Becas de posgrado y otras modalidades de apoyo a la calidad</t>
  </si>
  <si>
    <t>Sistema Nacional de Investigadores</t>
  </si>
  <si>
    <t>Fortalecimiento a nivel sectorial de las capacidades científicas, tecnológicas y de innovación</t>
  </si>
  <si>
    <t>Fortalecimiento en las Entidades Federativas de las capacidades científicas, tecnológicas y de innovación.</t>
  </si>
  <si>
    <t>Apoyo al Fortalecimiento y Desarrollo de la Infraestructura Científica y Tecnológica</t>
  </si>
  <si>
    <t>Innovación tecnológica para negocios de alto valor agregado, tecnologías precursoras y competitividad de las empresas</t>
  </si>
  <si>
    <t>Las sumas parciales pueden no coincidir debido al redondeo.</t>
  </si>
  <si>
    <t>1_/ Conforme a las modificaciones a la Ley Orgánica de la Administración Pública Federal  (DOF 02-01-2013) y con fines de comparación, se llevó a cabo la resectorización de los Programas Presupuestarios en el  presupuesto aprobado.</t>
  </si>
  <si>
    <t>2_/ Los recursos aprobados al Programa Hábitat ascienden a 3,688.3 millones de pesos, de los cuales 3,643.2 millones de pesos se registran en este Ramo y el resto, 45.1 millones de pesos, en el Ramo 20 Desarrollo Social. Al cierre del cuarto trimestre de 2013, con cargo al total del programa se erogaron 3,618.0 millones de pesos de los cuales 16.2 se reportan en el Ramo 20 y el resto en el Ramo 15.</t>
  </si>
  <si>
    <t>n.a. no aplicable.</t>
  </si>
  <si>
    <t>-o-: mayor de 500 por ciento.</t>
  </si>
  <si>
    <t>Fuente: Secretaría de Hacienda y Crédito Público.</t>
  </si>
  <si>
    <t>2_/ Las sumas parciales y las variaciones, pueden no coincidir debido al redondeo de las cifras.</t>
  </si>
  <si>
    <t>1_/ En algunos casos, los recursos aprobados y reportados no corresponden al total autorizado para cada programa, sino únicamente a los recursos destinados para la superación de la pobreza.</t>
  </si>
  <si>
    <t>p_/ Cifras preliminares.</t>
  </si>
  <si>
    <t xml:space="preserve">FAM Asistencia Social </t>
  </si>
  <si>
    <t xml:space="preserve">I006 </t>
  </si>
  <si>
    <t>FORTAMUN (Pobreza)</t>
  </si>
  <si>
    <t>I005</t>
  </si>
  <si>
    <t xml:space="preserve">FAIS Municipal </t>
  </si>
  <si>
    <t xml:space="preserve">I004 </t>
  </si>
  <si>
    <t xml:space="preserve">FAIS Estatal </t>
  </si>
  <si>
    <t>I003</t>
  </si>
  <si>
    <t xml:space="preserve">Fondo de Aportaciones para la Infraestructura Social </t>
  </si>
  <si>
    <t>33 Aportaciones Federales para Entidades Federativas y Municipios</t>
  </si>
  <si>
    <t>U020</t>
  </si>
  <si>
    <t>U019</t>
  </si>
  <si>
    <t>23 Previsiones Salariales y Económicas</t>
  </si>
  <si>
    <t>S057</t>
  </si>
  <si>
    <t>O001</t>
  </si>
  <si>
    <t xml:space="preserve"> Actividades de apoyo administrativo</t>
  </si>
  <si>
    <t>M001</t>
  </si>
  <si>
    <t>Fondo Nacional para el Fomento de las Artesanías, FONART</t>
  </si>
  <si>
    <t>Programa Seguro de Vida para Jefas de Familia</t>
  </si>
  <si>
    <t>S241</t>
  </si>
  <si>
    <t>S216</t>
  </si>
  <si>
    <t>S176</t>
  </si>
  <si>
    <t>S174</t>
  </si>
  <si>
    <t xml:space="preserve">Programa de Apoyo a las Instancias de Mujeres en las Entidades Federativas, para Implementar y Ejecutar Programas de Prevención de la Violencia Contra las Mujeres  </t>
  </si>
  <si>
    <t>S155</t>
  </si>
  <si>
    <t>S118</t>
  </si>
  <si>
    <t xml:space="preserve">Actividades que realiza la función pública </t>
  </si>
  <si>
    <t>Actividades de apoyo administrativo (Oportunidades)</t>
  </si>
  <si>
    <t>S072</t>
  </si>
  <si>
    <t>S071</t>
  </si>
  <si>
    <t xml:space="preserve">Programa de Coinversión Social  </t>
  </si>
  <si>
    <t>S070</t>
  </si>
  <si>
    <t>S065</t>
  </si>
  <si>
    <t>S061</t>
  </si>
  <si>
    <t xml:space="preserve">Programa de Opciones Productivas   </t>
  </si>
  <si>
    <t>S054</t>
  </si>
  <si>
    <t xml:space="preserve">Programa de Abasto Rural a cargo de Diconsa, S.A. de C.V. (DICONSA) </t>
  </si>
  <si>
    <t>S053</t>
  </si>
  <si>
    <t>Programa de Abasto Social de Leche a cargo de LICONSA, S. A. de C. V.</t>
  </si>
  <si>
    <t>S052</t>
  </si>
  <si>
    <t>Programa Habitat</t>
  </si>
  <si>
    <t>S048</t>
  </si>
  <si>
    <t xml:space="preserve">Programa de adquisición de leche nacional a cargo de LICONSA, S. A. de C. V.  </t>
  </si>
  <si>
    <t>B004</t>
  </si>
  <si>
    <t>20 Desarrollo Social</t>
  </si>
  <si>
    <t>U001</t>
  </si>
  <si>
    <t xml:space="preserve">Programa IMSS-Oportunidades  </t>
  </si>
  <si>
    <t>S038</t>
  </si>
  <si>
    <t>19 Aportaciones a Seguridad Social</t>
  </si>
  <si>
    <t xml:space="preserve">Programa para la Construcción y Rehabilitación de Sistemas de Agua Potable y Saneamiento en Zonas Rurales </t>
  </si>
  <si>
    <t>S075</t>
  </si>
  <si>
    <t xml:space="preserve">Infraestructura de riego  </t>
  </si>
  <si>
    <t>K135</t>
  </si>
  <si>
    <t xml:space="preserve">Infraestructura para la Protección de Centros de Población y Áreas Productivas  </t>
  </si>
  <si>
    <t>K129</t>
  </si>
  <si>
    <t xml:space="preserve">Infraestructura Hidroagrícola en Zonas Marginadas (pobreza)  </t>
  </si>
  <si>
    <t>Comisión Nacional del Agua (CNA)</t>
  </si>
  <si>
    <t>ProÁrbol.- Desarrollo Forestal</t>
  </si>
  <si>
    <t xml:space="preserve">U036 </t>
  </si>
  <si>
    <t>Programa de Mitigación y Adaptación del Cambio Climáticos</t>
  </si>
  <si>
    <t>U022</t>
  </si>
  <si>
    <t>ProÁrbol.-Pago por Servicios Ambientales</t>
  </si>
  <si>
    <t>S219</t>
  </si>
  <si>
    <t>S046</t>
  </si>
  <si>
    <t>G003</t>
  </si>
  <si>
    <t>16 Medio Ambiente y Recursos Naturales</t>
  </si>
  <si>
    <t>U004</t>
  </si>
  <si>
    <t>S177</t>
  </si>
  <si>
    <t xml:space="preserve">Comisión Nacional de Vivienda (CONAVI)  </t>
  </si>
  <si>
    <t xml:space="preserve">Programa Prevención de Riesgos en los Asentamientos Humanos  </t>
  </si>
  <si>
    <t>S237</t>
  </si>
  <si>
    <t xml:space="preserve">Programa de apoyo a los avecindados en condiciones de pobreza patrimonial para regularizar asentamientos humanos irregulares (PASPRAH)  </t>
  </si>
  <si>
    <t>S213</t>
  </si>
  <si>
    <t xml:space="preserve">Rescate de espacios públicos  </t>
  </si>
  <si>
    <t>S175</t>
  </si>
  <si>
    <t xml:space="preserve">Programa de Vivienda Rural  </t>
  </si>
  <si>
    <t>S117</t>
  </si>
  <si>
    <t xml:space="preserve">Programa de Vivienda Digna  </t>
  </si>
  <si>
    <t>S058</t>
  </si>
  <si>
    <r>
      <t xml:space="preserve">Programa Habitat  </t>
    </r>
    <r>
      <rPr>
        <vertAlign val="superscript"/>
        <sz val="9"/>
        <rFont val="Adobe Caslon Pro"/>
        <family val="1"/>
      </rPr>
      <t/>
    </r>
  </si>
  <si>
    <t>Fondo de Apoyo para los Núcleos Agrarios sin Regularizar (FANAR)</t>
  </si>
  <si>
    <t>S203</t>
  </si>
  <si>
    <t>Fondo de Apoyo para Proyectos Productivos (FAPPA)</t>
  </si>
  <si>
    <t>S089</t>
  </si>
  <si>
    <t>S088</t>
  </si>
  <si>
    <t xml:space="preserve">15 Desarrollo Agrario, Territorial y Urbano </t>
  </si>
  <si>
    <t>Programa de Apoyo al Empleo (PAE) (Movilidad laboral interna)</t>
  </si>
  <si>
    <t>S043</t>
  </si>
  <si>
    <t>14 Trabajo y Previsión Social</t>
  </si>
  <si>
    <t xml:space="preserve">Programa de estancias infantiles para apoyar a madres trabajadoras </t>
  </si>
  <si>
    <t xml:space="preserve">Programa de Atención a Familias y Población Vulnerable (Atención a Población en Desamparo en el Distrito Federal) </t>
  </si>
  <si>
    <t>S150</t>
  </si>
  <si>
    <t xml:space="preserve">Asistencia Social y Protección al Paciente (Casas de Asistencia)  </t>
  </si>
  <si>
    <t>P013</t>
  </si>
  <si>
    <t>Sistema Nacional para el Desarrollo Integral de la Familia (DIF)</t>
  </si>
  <si>
    <t xml:space="preserve">Caravanas de la Salud </t>
  </si>
  <si>
    <t>S200</t>
  </si>
  <si>
    <t xml:space="preserve">Seguro Popular  </t>
  </si>
  <si>
    <t>U005</t>
  </si>
  <si>
    <t xml:space="preserve">Cooperación Internacional en Salud (Programa para mexicanos en el exterior) </t>
  </si>
  <si>
    <t>R001</t>
  </si>
  <si>
    <t xml:space="preserve">Programa Comunidades Saludables   </t>
  </si>
  <si>
    <t>S037</t>
  </si>
  <si>
    <t xml:space="preserve">Arranque Parejo en la Vida  </t>
  </si>
  <si>
    <t>Salud Reproductiva, Prevención y Control de Cáncer Cérvico Uterino, Mujer y Salud</t>
  </si>
  <si>
    <t>Prevención y Atención a la violencia  contra las mujeres</t>
  </si>
  <si>
    <t xml:space="preserve">Atención de la Salud Reproductiva y la Igualdad de Género en Salud  </t>
  </si>
  <si>
    <t>P017</t>
  </si>
  <si>
    <t>12 Salud</t>
  </si>
  <si>
    <t>S152</t>
  </si>
  <si>
    <t xml:space="preserve">Programa Educativo Rural  </t>
  </si>
  <si>
    <t>S126</t>
  </si>
  <si>
    <t xml:space="preserve">Programa Becas de apoyo a la Educación Básica de Madres Jóvenes y Jóvenes Embarazadas </t>
  </si>
  <si>
    <t>S108</t>
  </si>
  <si>
    <t xml:space="preserve">Programa de Desarrollo Humano Oportunidades   </t>
  </si>
  <si>
    <t>P003</t>
  </si>
  <si>
    <t>Instituto Nacional de Lenguas Indígenas</t>
  </si>
  <si>
    <t>U068</t>
  </si>
  <si>
    <t>P001</t>
  </si>
  <si>
    <t>Coordinación General de Educación  Intercultural Bilingüe</t>
  </si>
  <si>
    <t xml:space="preserve">Fortalecimiento a las acciones asociadas a la educación indígena  </t>
  </si>
  <si>
    <t>U042</t>
  </si>
  <si>
    <t xml:space="preserve">Programa Asesor Técnico Pedagógico y para la Atención Educativa a la Diversidad Social, Lingüística y Cultural  </t>
  </si>
  <si>
    <t>S119</t>
  </si>
  <si>
    <t>G001</t>
  </si>
  <si>
    <t>Educación Indígena, SEP</t>
  </si>
  <si>
    <t xml:space="preserve">Programa de Educación Básica para Niños y Niñas de Familias Jornaleras Agricolas Migrantes  </t>
  </si>
  <si>
    <t>S111</t>
  </si>
  <si>
    <t>S029</t>
  </si>
  <si>
    <t>K009</t>
  </si>
  <si>
    <t xml:space="preserve">Acciones compensatorias para Abatir el Rezago Educativo en Educación Inicial y Básica </t>
  </si>
  <si>
    <t>E063</t>
  </si>
  <si>
    <t xml:space="preserve">Programas Compensatorios, CONAFE  </t>
  </si>
  <si>
    <t>E062</t>
  </si>
  <si>
    <t xml:space="preserve">Cursos Comunitarios, CONAFE </t>
  </si>
  <si>
    <t xml:space="preserve">Programa Nacional de Becas y Financiamiento (PRONABES) </t>
  </si>
  <si>
    <t>S028</t>
  </si>
  <si>
    <t>11 Educación Pública</t>
  </si>
  <si>
    <t xml:space="preserve">Programa Nacional de Financiamiento al Microempresario (PRONAFIM)   </t>
  </si>
  <si>
    <t>S021</t>
  </si>
  <si>
    <t xml:space="preserve">Programa de Fomento a la Economía Social (FONAES)  </t>
  </si>
  <si>
    <t>S017</t>
  </si>
  <si>
    <t xml:space="preserve">Fondo de Microfinanciamiento a Mujeres Rurales (FOMMUR)   </t>
  </si>
  <si>
    <t>S016</t>
  </si>
  <si>
    <t xml:space="preserve">10 Economía  </t>
  </si>
  <si>
    <t>K039</t>
  </si>
  <si>
    <t xml:space="preserve">Conservación de infraestructura de caminos rurales y carreteras alimentadoras  </t>
  </si>
  <si>
    <t>K037</t>
  </si>
  <si>
    <t>K031</t>
  </si>
  <si>
    <t>Caminos rurales</t>
  </si>
  <si>
    <t>Programa de Empleo Temporal (PET )</t>
  </si>
  <si>
    <t>09 Comunicaciones y Transportes</t>
  </si>
  <si>
    <t xml:space="preserve">Programa de Sustentabilidad de los Recursos Naturales </t>
  </si>
  <si>
    <t>S234</t>
  </si>
  <si>
    <t xml:space="preserve">Programa de Desarrollo de Capacidades, Innovación Tecnológica y Extensionismo Rural </t>
  </si>
  <si>
    <t>S233</t>
  </si>
  <si>
    <t xml:space="preserve">Programa de Prevención y Manejo de Riesgos </t>
  </si>
  <si>
    <t>S232</t>
  </si>
  <si>
    <t xml:space="preserve">PROCAMPO Productivo </t>
  </si>
  <si>
    <t>S231</t>
  </si>
  <si>
    <t>S230</t>
  </si>
  <si>
    <t>08 Agricultura, Ganadería, Desarrollo Rural, Pesca y Alimentación</t>
  </si>
  <si>
    <t xml:space="preserve">Excarcelación de Presos Indígenas  </t>
  </si>
  <si>
    <t>U009</t>
  </si>
  <si>
    <t xml:space="preserve">Manejo y Conservación de Recursos Naturales en Zonas Indígenas   </t>
  </si>
  <si>
    <t>U008</t>
  </si>
  <si>
    <t>U007</t>
  </si>
  <si>
    <t>Proyectos para la Atención a Indígenas Desplazados (Indígenas urbanos y migrantes desplazados)</t>
  </si>
  <si>
    <t>U002</t>
  </si>
  <si>
    <t>Acciones para Igualdad de Género con Población Indígena</t>
  </si>
  <si>
    <t>S239</t>
  </si>
  <si>
    <t>S185</t>
  </si>
  <si>
    <t>S184</t>
  </si>
  <si>
    <t>S183</t>
  </si>
  <si>
    <t>S182</t>
  </si>
  <si>
    <t>S181</t>
  </si>
  <si>
    <t>S180</t>
  </si>
  <si>
    <t>S179</t>
  </si>
  <si>
    <t>S178</t>
  </si>
  <si>
    <t>P014</t>
  </si>
  <si>
    <t>F032</t>
  </si>
  <si>
    <t>F031</t>
  </si>
  <si>
    <t>Comisión Nacional para el Desarrollo de los Pueblos Indígenas  (CDI)</t>
  </si>
  <si>
    <t>06 Hacienda y Crédito Público</t>
  </si>
  <si>
    <t>Programa para Igualdad Mujeres y Hombres</t>
  </si>
  <si>
    <t>Visitas de Protección</t>
  </si>
  <si>
    <t xml:space="preserve">Estudios ADN   </t>
  </si>
  <si>
    <t>Apoyo a migrantes</t>
  </si>
  <si>
    <t>Migrantes en situación de probada indigencia</t>
  </si>
  <si>
    <t>Repatriación de Personas Vulnerables</t>
  </si>
  <si>
    <t>Protección al migrante mexicano y a la campaña de seguridad al migrante</t>
  </si>
  <si>
    <t>Asistencia jurídica urgente para mexicanos en Estados Unidos y defensa de los mexicanos condenados a pena de muerte</t>
  </si>
  <si>
    <t>Apoyo para la Repatriación de Cadáveres a México</t>
  </si>
  <si>
    <t>Protección y Asistencia Consular</t>
  </si>
  <si>
    <t>E002</t>
  </si>
  <si>
    <t>05 Relaciones Exteriores</t>
  </si>
  <si>
    <r>
      <t xml:space="preserve">TOTAL </t>
    </r>
    <r>
      <rPr>
        <b/>
        <vertAlign val="superscript"/>
        <sz val="9"/>
        <rFont val="Adobe Caslon Pro"/>
        <family val="1"/>
      </rPr>
      <t>p_/ 2_/</t>
    </r>
  </si>
  <si>
    <t>Al
Periodo
(7)=(5/2)</t>
  </si>
  <si>
    <t>Aprobado
Anual
(6)=(5/1)</t>
  </si>
  <si>
    <t>Enero-diciembre
(5)</t>
  </si>
  <si>
    <t>Enero-noviembre
(4)</t>
  </si>
  <si>
    <t>Enero-octubre
(3)</t>
  </si>
  <si>
    <t>Pagado</t>
  </si>
  <si>
    <t>Programado Modificado
Enero-diciembre
(2)</t>
  </si>
  <si>
    <t>Aprobado
Anual
(1)</t>
  </si>
  <si>
    <t xml:space="preserve"> Programa</t>
  </si>
  <si>
    <t>(Millones de Pesos)</t>
  </si>
  <si>
    <t>Enero-diciembre de 2013</t>
  </si>
  <si>
    <r>
      <t xml:space="preserve">AVANCE FINANCIERO DE LOS PRINCIPALES PROGRAMAS PARA LA SUPERACIÓN DE LA POBREZA </t>
    </r>
    <r>
      <rPr>
        <b/>
        <vertAlign val="superscript"/>
        <sz val="9"/>
        <color indexed="9"/>
        <rFont val="Adobe Caslon Pro"/>
        <family val="1"/>
      </rPr>
      <t>1_/</t>
    </r>
  </si>
  <si>
    <t>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</si>
</sst>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_-;\-* #,##0.0_-;_-* &quot;-&quot;??_-;_-@_-"/>
    <numFmt numFmtId="165" formatCode="#,##0.0"/>
    <numFmt numFmtId="166" formatCode="#,##0.000000"/>
    <numFmt numFmtId="167" formatCode="_-* #,##0_-;\-* #,##0_-;_-* &quot;-&quot;??_-;_-@_-"/>
  </numFmts>
  <fonts count="23" x14ac:knownFonts="1">
    <font>
      <sz val="10"/>
      <name val="Arial"/>
      <family val="2"/>
    </font>
    <font>
      <sz val="11"/>
      <color theme="1"/>
      <name val="Calibri"/>
      <family val="2"/>
      <scheme val="minor"/>
    </font>
    <font>
      <sz val="10"/>
      <name val="Arial"/>
      <family val="2"/>
    </font>
    <font>
      <b/>
      <sz val="14"/>
      <name val="Arial Narrow"/>
      <family val="2"/>
    </font>
    <font>
      <sz val="10"/>
      <name val="Arial Narrow"/>
      <family val="2"/>
    </font>
    <font>
      <b/>
      <sz val="11"/>
      <color theme="0"/>
      <name val="Adobe Caslon Pro"/>
      <family val="1"/>
    </font>
    <font>
      <sz val="10"/>
      <color theme="0"/>
      <name val="Adobe Caslon Pro"/>
      <family val="1"/>
    </font>
    <font>
      <sz val="10"/>
      <name val="Adobe Caslon Pro"/>
      <family val="1"/>
    </font>
    <font>
      <b/>
      <sz val="10"/>
      <name val="Adobe Caslon Pro"/>
      <family val="1"/>
    </font>
    <font>
      <b/>
      <vertAlign val="superscript"/>
      <sz val="10"/>
      <name val="Adobe Caslon Pro"/>
      <family val="1"/>
    </font>
    <font>
      <b/>
      <sz val="10"/>
      <name val="Arial Narrow"/>
      <family val="2"/>
    </font>
    <font>
      <b/>
      <i/>
      <sz val="10"/>
      <name val="Adobe Caslon Pro"/>
      <family val="1"/>
    </font>
    <font>
      <b/>
      <i/>
      <sz val="10"/>
      <name val="Arial Narrow"/>
      <family val="2"/>
    </font>
    <font>
      <sz val="8"/>
      <color rgb="FF000000"/>
      <name val="Tahoma"/>
      <family val="2"/>
    </font>
    <font>
      <sz val="10"/>
      <color theme="1"/>
      <name val="Tahoma"/>
      <family val="2"/>
    </font>
    <font>
      <sz val="10"/>
      <name val="Arial"/>
    </font>
    <font>
      <sz val="9"/>
      <name val="Adobe Caslon Pro"/>
      <family val="1"/>
    </font>
    <font>
      <b/>
      <sz val="9"/>
      <name val="Adobe Caslon Pro"/>
      <family val="1"/>
    </font>
    <font>
      <vertAlign val="superscript"/>
      <sz val="9"/>
      <name val="Adobe Caslon Pro"/>
      <family val="1"/>
    </font>
    <font>
      <b/>
      <vertAlign val="superscript"/>
      <sz val="9"/>
      <name val="Adobe Caslon Pro"/>
      <family val="1"/>
    </font>
    <font>
      <b/>
      <sz val="9"/>
      <color indexed="9"/>
      <name val="Adobe Caslon Pro"/>
      <family val="1"/>
    </font>
    <font>
      <b/>
      <vertAlign val="superscript"/>
      <sz val="9"/>
      <color indexed="9"/>
      <name val="Adobe Caslon Pro"/>
      <family val="1"/>
    </font>
    <font>
      <sz val="10"/>
      <name val="MS Sans Serif"/>
      <family val="2"/>
    </font>
  </fonts>
  <fills count="23">
    <fill>
      <patternFill patternType="none"/>
    </fill>
    <fill>
      <patternFill patternType="gray125"/>
    </fill>
    <fill>
      <patternFill patternType="solid">
        <fgColor rgb="FF008080"/>
        <bgColor indexed="64"/>
      </patternFill>
    </fill>
    <fill>
      <patternFill patternType="solid">
        <fgColor theme="0" tint="-0.14999847407452621"/>
        <bgColor indexed="64"/>
      </patternFill>
    </fill>
    <fill>
      <patternFill patternType="solid">
        <fgColor rgb="FFBFD2E2"/>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21"/>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diagonal/>
    </border>
  </borders>
  <cellStyleXfs count="528">
    <xf numFmtId="0" fontId="0" fillId="0" borderId="0"/>
    <xf numFmtId="43" fontId="2" fillId="0" borderId="0" applyFont="0" applyFill="0" applyBorder="0" applyAlignment="0" applyProtection="0"/>
    <xf numFmtId="0" fontId="13" fillId="4" borderId="0">
      <alignment horizontal="left" vertical="top"/>
    </xf>
    <xf numFmtId="0" fontId="2" fillId="0" borderId="0"/>
    <xf numFmtId="0" fontId="14" fillId="0" borderId="0"/>
    <xf numFmtId="0" fontId="2" fillId="0" borderId="0"/>
    <xf numFmtId="0" fontId="15" fillId="0" borderId="0"/>
    <xf numFmtId="43" fontId="2" fillId="0" borderId="0" applyFont="0" applyFill="0" applyBorder="0" applyAlignment="0" applyProtection="0"/>
    <xf numFmtId="0" fontId="1" fillId="0" borderId="0"/>
    <xf numFmtId="0" fontId="2" fillId="0" borderId="0"/>
    <xf numFmtId="0" fontId="2" fillId="0" borderId="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2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cellStyleXfs>
  <cellXfs count="198">
    <xf numFmtId="0" fontId="0" fillId="0" borderId="0" xfId="0"/>
    <xf numFmtId="0" fontId="3" fillId="0" borderId="0" xfId="0" applyFont="1" applyFill="1" applyBorder="1" applyAlignment="1">
      <alignment vertical="top"/>
    </xf>
    <xf numFmtId="0" fontId="4" fillId="0" borderId="0" xfId="0" applyFont="1" applyFill="1" applyBorder="1" applyAlignment="1">
      <alignment vertical="top"/>
    </xf>
    <xf numFmtId="0" fontId="5" fillId="2" borderId="0" xfId="0" quotePrefix="1" applyFont="1" applyFill="1" applyBorder="1" applyAlignment="1">
      <alignment vertical="top"/>
    </xf>
    <xf numFmtId="0" fontId="6" fillId="2" borderId="0" xfId="0" applyFont="1" applyFill="1" applyBorder="1" applyAlignment="1">
      <alignment vertical="top"/>
    </xf>
    <xf numFmtId="0" fontId="7" fillId="0" borderId="0" xfId="0" applyFont="1" applyFill="1" applyBorder="1" applyAlignment="1">
      <alignment vertical="top"/>
    </xf>
    <xf numFmtId="43" fontId="8" fillId="0" borderId="0" xfId="1" applyFont="1" applyFill="1" applyBorder="1" applyAlignment="1">
      <alignment horizontal="center" vertical="top"/>
    </xf>
    <xf numFmtId="43" fontId="8" fillId="0" borderId="0" xfId="1" applyFont="1" applyFill="1" applyBorder="1" applyAlignment="1">
      <alignment vertical="top"/>
    </xf>
    <xf numFmtId="0" fontId="8" fillId="0" borderId="1" xfId="0" applyFont="1" applyFill="1" applyBorder="1" applyAlignment="1">
      <alignment horizontal="centerContinuous"/>
    </xf>
    <xf numFmtId="0" fontId="8" fillId="0" borderId="0" xfId="0" applyFont="1" applyFill="1" applyBorder="1" applyAlignment="1">
      <alignment horizontal="centerContinuous"/>
    </xf>
    <xf numFmtId="0" fontId="8" fillId="0" borderId="1" xfId="0" applyFont="1" applyFill="1" applyBorder="1" applyAlignment="1">
      <alignment horizontal="centerContinuous" vertical="center" wrapText="1"/>
    </xf>
    <xf numFmtId="0" fontId="8" fillId="0" borderId="0" xfId="1" quotePrefix="1" applyNumberFormat="1" applyFont="1" applyFill="1" applyBorder="1" applyAlignment="1">
      <alignment horizontal="center" vertical="top" wrapText="1"/>
    </xf>
    <xf numFmtId="0" fontId="8" fillId="0" borderId="0" xfId="0" quotePrefix="1" applyFont="1" applyFill="1" applyBorder="1" applyAlignment="1">
      <alignment horizontal="right" vertical="center" wrapText="1"/>
    </xf>
    <xf numFmtId="0" fontId="8" fillId="0" borderId="2"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3" xfId="0" applyFont="1" applyFill="1" applyBorder="1" applyAlignment="1">
      <alignment vertical="top"/>
    </xf>
    <xf numFmtId="0" fontId="8" fillId="0" borderId="0" xfId="0" applyFont="1" applyFill="1" applyBorder="1" applyAlignment="1">
      <alignment vertical="top"/>
    </xf>
    <xf numFmtId="164" fontId="8" fillId="0" borderId="0" xfId="0" applyNumberFormat="1" applyFont="1" applyFill="1" applyBorder="1" applyAlignment="1">
      <alignment vertical="top"/>
    </xf>
    <xf numFmtId="165" fontId="8" fillId="0" borderId="0" xfId="0" applyNumberFormat="1" applyFont="1" applyFill="1" applyBorder="1" applyAlignment="1">
      <alignment vertical="top"/>
    </xf>
    <xf numFmtId="165" fontId="8" fillId="0" borderId="0" xfId="0" applyNumberFormat="1" applyFont="1" applyFill="1" applyBorder="1" applyAlignment="1">
      <alignment horizontal="right" vertical="top"/>
    </xf>
    <xf numFmtId="0" fontId="10" fillId="0" borderId="0" xfId="0" applyFont="1" applyFill="1" applyBorder="1" applyAlignment="1">
      <alignment vertical="top"/>
    </xf>
    <xf numFmtId="0" fontId="11" fillId="0" borderId="0" xfId="0" applyFont="1" applyFill="1" applyBorder="1" applyAlignment="1">
      <alignment vertical="top"/>
    </xf>
    <xf numFmtId="165" fontId="11" fillId="0" borderId="0" xfId="0" applyNumberFormat="1" applyFont="1" applyFill="1" applyBorder="1" applyAlignment="1">
      <alignment vertical="top"/>
    </xf>
    <xf numFmtId="0" fontId="12" fillId="0" borderId="0" xfId="0" applyFont="1" applyFill="1" applyBorder="1" applyAlignment="1">
      <alignment vertical="top"/>
    </xf>
    <xf numFmtId="0" fontId="8" fillId="3" borderId="0" xfId="0" applyFont="1" applyFill="1" applyBorder="1" applyAlignment="1">
      <alignment vertical="top"/>
    </xf>
    <xf numFmtId="165" fontId="8" fillId="3" borderId="0" xfId="0" applyNumberFormat="1" applyFont="1" applyFill="1" applyBorder="1" applyAlignment="1">
      <alignment vertical="top"/>
    </xf>
    <xf numFmtId="165" fontId="8" fillId="3" borderId="0" xfId="0" applyNumberFormat="1" applyFont="1" applyFill="1" applyBorder="1" applyAlignment="1">
      <alignment horizontal="right" vertical="top"/>
    </xf>
    <xf numFmtId="0" fontId="7" fillId="0" borderId="4" xfId="0" applyFont="1" applyFill="1" applyBorder="1" applyAlignment="1">
      <alignment horizontal="left" vertical="top" wrapText="1"/>
    </xf>
    <xf numFmtId="165" fontId="7" fillId="0" borderId="4" xfId="0" applyNumberFormat="1" applyFont="1" applyFill="1" applyBorder="1" applyAlignment="1">
      <alignment vertical="top"/>
    </xf>
    <xf numFmtId="165" fontId="7" fillId="0" borderId="4" xfId="0" applyNumberFormat="1" applyFont="1" applyFill="1" applyBorder="1" applyAlignment="1">
      <alignment horizontal="right" vertical="top"/>
    </xf>
    <xf numFmtId="0" fontId="7" fillId="0" borderId="5" xfId="0" applyFont="1" applyFill="1" applyBorder="1" applyAlignment="1">
      <alignment horizontal="left" vertical="top" wrapText="1"/>
    </xf>
    <xf numFmtId="165" fontId="7" fillId="0" borderId="5" xfId="0" applyNumberFormat="1" applyFont="1" applyFill="1" applyBorder="1" applyAlignment="1">
      <alignment vertical="top"/>
    </xf>
    <xf numFmtId="165" fontId="7" fillId="0" borderId="5" xfId="0" applyNumberFormat="1" applyFont="1" applyFill="1" applyBorder="1" applyAlignment="1">
      <alignment horizontal="right" vertical="top"/>
    </xf>
    <xf numFmtId="164" fontId="7" fillId="0" borderId="0" xfId="1" applyNumberFormat="1" applyFont="1" applyFill="1" applyBorder="1" applyAlignment="1">
      <alignment horizontal="left" vertical="top" wrapText="1"/>
    </xf>
    <xf numFmtId="165" fontId="7" fillId="0" borderId="4" xfId="0" applyNumberFormat="1" applyFont="1" applyFill="1" applyBorder="1" applyAlignment="1">
      <alignment horizontal="right" vertical="top" wrapText="1"/>
    </xf>
    <xf numFmtId="165" fontId="7" fillId="0" borderId="4" xfId="0" quotePrefix="1" applyNumberFormat="1" applyFont="1" applyFill="1" applyBorder="1" applyAlignment="1">
      <alignment horizontal="right" vertical="top" wrapText="1"/>
    </xf>
    <xf numFmtId="165" fontId="7" fillId="0" borderId="5" xfId="0" applyNumberFormat="1" applyFont="1" applyFill="1" applyBorder="1" applyAlignment="1">
      <alignment horizontal="right" vertical="top" wrapText="1"/>
    </xf>
    <xf numFmtId="165" fontId="7" fillId="0" borderId="5" xfId="0" quotePrefix="1" applyNumberFormat="1" applyFont="1" applyFill="1" applyBorder="1" applyAlignment="1">
      <alignment horizontal="right" vertical="top" wrapText="1"/>
    </xf>
    <xf numFmtId="0" fontId="7" fillId="0" borderId="6" xfId="0" applyFont="1" applyFill="1" applyBorder="1" applyAlignment="1">
      <alignment horizontal="left" vertical="top" wrapText="1"/>
    </xf>
    <xf numFmtId="165" fontId="7" fillId="0" borderId="6" xfId="0" applyNumberFormat="1" applyFont="1" applyFill="1" applyBorder="1" applyAlignment="1">
      <alignment vertical="top"/>
    </xf>
    <xf numFmtId="165" fontId="7" fillId="0" borderId="6" xfId="0" applyNumberFormat="1" applyFont="1" applyFill="1" applyBorder="1" applyAlignment="1">
      <alignment horizontal="right" vertical="top" wrapText="1"/>
    </xf>
    <xf numFmtId="165" fontId="7" fillId="0" borderId="6" xfId="0" quotePrefix="1" applyNumberFormat="1" applyFont="1" applyFill="1" applyBorder="1" applyAlignment="1">
      <alignment horizontal="right" vertical="top" wrapText="1"/>
    </xf>
    <xf numFmtId="0" fontId="8" fillId="3" borderId="0" xfId="0" applyFont="1" applyFill="1" applyBorder="1" applyAlignment="1">
      <alignment horizontal="left" vertical="top"/>
    </xf>
    <xf numFmtId="0" fontId="7" fillId="0" borderId="0" xfId="0" applyFont="1" applyFill="1" applyBorder="1" applyAlignment="1">
      <alignment horizontal="left" vertical="top" wrapText="1"/>
    </xf>
    <xf numFmtId="165" fontId="7" fillId="0" borderId="0" xfId="0" applyNumberFormat="1" applyFont="1" applyFill="1" applyBorder="1" applyAlignment="1">
      <alignment vertical="top"/>
    </xf>
    <xf numFmtId="165" fontId="7" fillId="0" borderId="0" xfId="0" applyNumberFormat="1" applyFont="1" applyFill="1" applyBorder="1" applyAlignment="1">
      <alignment horizontal="right" vertical="top"/>
    </xf>
    <xf numFmtId="0" fontId="8" fillId="0" borderId="4" xfId="0" applyFont="1" applyFill="1" applyBorder="1" applyAlignment="1">
      <alignment horizontal="left" vertical="top" wrapText="1"/>
    </xf>
    <xf numFmtId="165" fontId="8" fillId="0" borderId="4" xfId="0" applyNumberFormat="1" applyFont="1" applyFill="1" applyBorder="1" applyAlignment="1">
      <alignment vertical="top"/>
    </xf>
    <xf numFmtId="0" fontId="8" fillId="0" borderId="4" xfId="0" applyFont="1" applyFill="1" applyBorder="1" applyAlignment="1">
      <alignment vertical="top"/>
    </xf>
    <xf numFmtId="165" fontId="8" fillId="0" borderId="4" xfId="0" applyNumberFormat="1" applyFont="1" applyFill="1" applyBorder="1" applyAlignment="1">
      <alignment horizontal="right" vertical="top"/>
    </xf>
    <xf numFmtId="0" fontId="7" fillId="0" borderId="5" xfId="0" applyFont="1" applyFill="1" applyBorder="1" applyAlignment="1">
      <alignment horizontal="left" vertical="top" wrapText="1" indent="3"/>
    </xf>
    <xf numFmtId="0" fontId="7" fillId="0" borderId="0" xfId="0" applyFont="1" applyFill="1" applyBorder="1" applyAlignment="1">
      <alignment horizontal="center" vertical="top" wrapText="1"/>
    </xf>
    <xf numFmtId="165" fontId="7" fillId="0" borderId="5" xfId="1" applyNumberFormat="1" applyFont="1" applyFill="1" applyBorder="1" applyAlignment="1">
      <alignment horizontal="right" vertical="top" wrapText="1"/>
    </xf>
    <xf numFmtId="0" fontId="7" fillId="0" borderId="0" xfId="0" quotePrefix="1" applyFont="1" applyFill="1" applyBorder="1" applyAlignment="1">
      <alignment horizontal="center" vertical="top" wrapText="1"/>
    </xf>
    <xf numFmtId="164" fontId="7" fillId="0" borderId="5" xfId="1" applyNumberFormat="1" applyFont="1" applyFill="1" applyBorder="1" applyAlignment="1">
      <alignment horizontal="left" vertical="top" wrapText="1" indent="3"/>
    </xf>
    <xf numFmtId="164" fontId="7" fillId="0" borderId="5" xfId="1" applyNumberFormat="1" applyFont="1" applyFill="1" applyBorder="1" applyAlignment="1">
      <alignment horizontal="left" vertical="top" wrapText="1"/>
    </xf>
    <xf numFmtId="165" fontId="7" fillId="0" borderId="6" xfId="0" applyNumberFormat="1" applyFont="1" applyFill="1" applyBorder="1" applyAlignment="1">
      <alignment horizontal="right" vertical="top"/>
    </xf>
    <xf numFmtId="164" fontId="7" fillId="0" borderId="4" xfId="1" applyNumberFormat="1" applyFont="1" applyFill="1" applyBorder="1" applyAlignment="1">
      <alignment horizontal="left" vertical="top" wrapText="1"/>
    </xf>
    <xf numFmtId="164" fontId="7" fillId="0" borderId="6" xfId="1" applyNumberFormat="1" applyFont="1" applyFill="1" applyBorder="1" applyAlignment="1">
      <alignment horizontal="left" vertical="top" wrapText="1"/>
    </xf>
    <xf numFmtId="164" fontId="8" fillId="3" borderId="0" xfId="1" applyNumberFormat="1" applyFont="1" applyFill="1" applyBorder="1" applyAlignment="1">
      <alignment horizontal="left" vertical="top" wrapText="1"/>
    </xf>
    <xf numFmtId="0" fontId="8" fillId="3" borderId="0" xfId="0" applyFont="1" applyFill="1" applyBorder="1" applyAlignment="1">
      <alignment horizontal="left" vertical="top" wrapText="1"/>
    </xf>
    <xf numFmtId="165" fontId="8" fillId="3" borderId="0" xfId="0" applyNumberFormat="1" applyFont="1" applyFill="1" applyBorder="1" applyAlignment="1">
      <alignment horizontal="right" vertical="top" wrapText="1"/>
    </xf>
    <xf numFmtId="164" fontId="8" fillId="0" borderId="4" xfId="1" applyNumberFormat="1" applyFont="1" applyFill="1" applyBorder="1" applyAlignment="1">
      <alignment horizontal="left" vertical="top" wrapText="1"/>
    </xf>
    <xf numFmtId="165" fontId="8" fillId="0" borderId="4" xfId="0" applyNumberFormat="1" applyFont="1" applyFill="1" applyBorder="1" applyAlignment="1">
      <alignment horizontal="right" vertical="top" wrapText="1"/>
    </xf>
    <xf numFmtId="164" fontId="8" fillId="0" borderId="5" xfId="1" applyNumberFormat="1" applyFont="1" applyFill="1" applyBorder="1" applyAlignment="1">
      <alignment horizontal="left" vertical="top" wrapText="1"/>
    </xf>
    <xf numFmtId="0" fontId="8" fillId="0" borderId="5" xfId="0" applyFont="1" applyFill="1" applyBorder="1" applyAlignment="1">
      <alignment horizontal="left" vertical="top" wrapText="1"/>
    </xf>
    <xf numFmtId="165" fontId="8" fillId="0" borderId="5" xfId="0" applyNumberFormat="1" applyFont="1" applyFill="1" applyBorder="1" applyAlignment="1">
      <alignment vertical="top"/>
    </xf>
    <xf numFmtId="165" fontId="8" fillId="0" borderId="5" xfId="0" applyNumberFormat="1" applyFont="1" applyFill="1" applyBorder="1" applyAlignment="1">
      <alignment horizontal="right" vertical="top" wrapText="1"/>
    </xf>
    <xf numFmtId="0" fontId="8" fillId="0" borderId="5" xfId="0" applyFont="1" applyFill="1" applyBorder="1" applyAlignment="1">
      <alignment vertical="top"/>
    </xf>
    <xf numFmtId="165" fontId="8" fillId="0" borderId="5" xfId="0" applyNumberFormat="1" applyFont="1" applyFill="1" applyBorder="1" applyAlignment="1">
      <alignment horizontal="right" vertical="top"/>
    </xf>
    <xf numFmtId="0" fontId="7" fillId="0" borderId="6" xfId="0" applyFont="1" applyFill="1" applyBorder="1" applyAlignment="1">
      <alignment horizontal="left" vertical="top" wrapText="1" indent="3"/>
    </xf>
    <xf numFmtId="0" fontId="8" fillId="3" borderId="0" xfId="0" quotePrefix="1" applyFont="1" applyFill="1" applyBorder="1" applyAlignment="1">
      <alignment horizontal="center" vertical="top" wrapText="1"/>
    </xf>
    <xf numFmtId="165" fontId="8" fillId="3" borderId="0" xfId="0" quotePrefix="1" applyNumberFormat="1" applyFont="1" applyFill="1" applyBorder="1" applyAlignment="1">
      <alignment horizontal="right" vertical="top" wrapText="1"/>
    </xf>
    <xf numFmtId="0" fontId="8" fillId="0" borderId="4" xfId="0" quotePrefix="1" applyFont="1" applyFill="1" applyBorder="1" applyAlignment="1">
      <alignment horizontal="center" vertical="top" wrapText="1"/>
    </xf>
    <xf numFmtId="165" fontId="8" fillId="0" borderId="4" xfId="0" quotePrefix="1" applyNumberFormat="1" applyFont="1" applyFill="1" applyBorder="1" applyAlignment="1">
      <alignment horizontal="right" vertical="top" wrapText="1"/>
    </xf>
    <xf numFmtId="0" fontId="7" fillId="0" borderId="5" xfId="0" quotePrefix="1" applyFont="1" applyFill="1" applyBorder="1" applyAlignment="1">
      <alignment horizontal="left" vertical="top" wrapText="1"/>
    </xf>
    <xf numFmtId="0" fontId="8" fillId="0" borderId="4" xfId="0" quotePrefix="1" applyFont="1" applyFill="1" applyBorder="1" applyAlignment="1">
      <alignment horizontal="right" vertical="top" wrapText="1"/>
    </xf>
    <xf numFmtId="0" fontId="7" fillId="0" borderId="5" xfId="0" quotePrefix="1" applyFont="1" applyFill="1" applyBorder="1" applyAlignment="1">
      <alignment horizontal="left" vertical="top" wrapText="1" indent="3"/>
    </xf>
    <xf numFmtId="165" fontId="7" fillId="0" borderId="6" xfId="1" applyNumberFormat="1" applyFont="1" applyFill="1" applyBorder="1" applyAlignment="1">
      <alignment horizontal="right" vertical="top" wrapText="1"/>
    </xf>
    <xf numFmtId="0" fontId="8" fillId="0" borderId="4" xfId="0" applyFont="1" applyFill="1" applyBorder="1" applyAlignment="1">
      <alignment horizontal="right" vertical="top" wrapText="1"/>
    </xf>
    <xf numFmtId="0" fontId="7" fillId="0" borderId="4" xfId="0" quotePrefix="1" applyFont="1" applyFill="1" applyBorder="1" applyAlignment="1">
      <alignment horizontal="left" vertical="top" wrapText="1"/>
    </xf>
    <xf numFmtId="165" fontId="7" fillId="0" borderId="4" xfId="1" applyNumberFormat="1" applyFont="1" applyFill="1" applyBorder="1" applyAlignment="1">
      <alignment horizontal="right" vertical="top" wrapText="1"/>
    </xf>
    <xf numFmtId="165" fontId="4" fillId="0" borderId="0" xfId="0" applyNumberFormat="1" applyFont="1" applyFill="1" applyBorder="1" applyAlignment="1">
      <alignment vertical="top"/>
    </xf>
    <xf numFmtId="0" fontId="7" fillId="0" borderId="0" xfId="0" applyFont="1" applyFill="1" applyBorder="1" applyAlignment="1">
      <alignment horizontal="left" vertical="top"/>
    </xf>
    <xf numFmtId="0" fontId="7" fillId="0" borderId="0" xfId="0" quotePrefix="1"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quotePrefix="1" applyFont="1" applyFill="1" applyBorder="1" applyAlignment="1">
      <alignment horizontal="center" vertical="top" wrapText="1"/>
    </xf>
    <xf numFmtId="164" fontId="4" fillId="0" borderId="0" xfId="1" applyNumberFormat="1" applyFont="1" applyFill="1" applyBorder="1" applyAlignment="1">
      <alignment horizontal="left" vertical="top" wrapText="1"/>
    </xf>
    <xf numFmtId="0" fontId="4" fillId="0" borderId="0" xfId="0" applyFont="1" applyFill="1" applyBorder="1" applyAlignment="1">
      <alignment horizontal="center" vertical="top" wrapText="1"/>
    </xf>
    <xf numFmtId="0" fontId="16" fillId="0" borderId="0" xfId="6" applyFont="1" applyFill="1"/>
    <xf numFmtId="165" fontId="16" fillId="0" borderId="0" xfId="6" applyNumberFormat="1" applyFont="1" applyFill="1"/>
    <xf numFmtId="0" fontId="16" fillId="0" borderId="0" xfId="6" applyFont="1" applyFill="1" applyBorder="1" applyAlignment="1">
      <alignment wrapText="1"/>
    </xf>
    <xf numFmtId="0" fontId="16" fillId="0" borderId="0" xfId="6" applyFont="1" applyFill="1" applyBorder="1" applyAlignment="1">
      <alignment vertical="top"/>
    </xf>
    <xf numFmtId="0" fontId="16" fillId="0" borderId="0" xfId="6" applyFont="1" applyFill="1" applyAlignment="1">
      <alignment vertical="top"/>
    </xf>
    <xf numFmtId="0" fontId="16" fillId="0" borderId="0" xfId="6" applyFont="1" applyFill="1" applyBorder="1" applyAlignment="1">
      <alignment vertical="top" wrapText="1"/>
    </xf>
    <xf numFmtId="166" fontId="16" fillId="0" borderId="0" xfId="6" applyNumberFormat="1" applyFont="1" applyFill="1" applyBorder="1" applyAlignment="1">
      <alignment wrapText="1"/>
    </xf>
    <xf numFmtId="165" fontId="16" fillId="0" borderId="0" xfId="6" applyNumberFormat="1" applyFont="1" applyFill="1" applyBorder="1" applyAlignment="1">
      <alignment wrapText="1"/>
    </xf>
    <xf numFmtId="0" fontId="16" fillId="0" borderId="0" xfId="6" applyFont="1" applyFill="1" applyBorder="1" applyAlignment="1">
      <alignment horizontal="left" vertical="top" wrapText="1"/>
    </xf>
    <xf numFmtId="0" fontId="16" fillId="0" borderId="0" xfId="6" applyFont="1" applyAlignment="1">
      <alignment horizontal="justify" vertical="top" wrapText="1"/>
    </xf>
    <xf numFmtId="0" fontId="16" fillId="0" borderId="0" xfId="6" applyFont="1" applyFill="1" applyBorder="1" applyAlignment="1">
      <alignment horizontal="justify" vertical="top" wrapText="1"/>
    </xf>
    <xf numFmtId="165" fontId="16" fillId="0" borderId="9" xfId="6" applyNumberFormat="1" applyFont="1" applyFill="1" applyBorder="1" applyAlignment="1">
      <alignment horizontal="right" vertical="top"/>
    </xf>
    <xf numFmtId="165" fontId="16" fillId="0" borderId="10" xfId="6" applyNumberFormat="1" applyFont="1" applyFill="1" applyBorder="1" applyAlignment="1">
      <alignment horizontal="right" vertical="top" indent="1"/>
    </xf>
    <xf numFmtId="165" fontId="16" fillId="0" borderId="10" xfId="6" applyNumberFormat="1" applyFont="1" applyFill="1" applyBorder="1" applyAlignment="1">
      <alignment horizontal="right" vertical="top"/>
    </xf>
    <xf numFmtId="0" fontId="16" fillId="0" borderId="11" xfId="6" applyFont="1" applyFill="1" applyBorder="1" applyAlignment="1">
      <alignment horizontal="left" vertical="top" wrapText="1"/>
    </xf>
    <xf numFmtId="167" fontId="17" fillId="0" borderId="0" xfId="7" applyNumberFormat="1" applyFont="1" applyFill="1" applyBorder="1" applyAlignment="1">
      <alignment horizontal="center" vertical="top"/>
    </xf>
    <xf numFmtId="165" fontId="16" fillId="0" borderId="12" xfId="6" applyNumberFormat="1" applyFont="1" applyFill="1" applyBorder="1" applyAlignment="1">
      <alignment horizontal="right" vertical="top"/>
    </xf>
    <xf numFmtId="165" fontId="16" fillId="0" borderId="13" xfId="6" applyNumberFormat="1" applyFont="1" applyFill="1" applyBorder="1" applyAlignment="1">
      <alignment horizontal="right" vertical="top"/>
    </xf>
    <xf numFmtId="0" fontId="16" fillId="0" borderId="14" xfId="6" applyFont="1" applyFill="1" applyBorder="1" applyAlignment="1">
      <alignment horizontal="justify" vertical="top" wrapText="1"/>
    </xf>
    <xf numFmtId="0" fontId="16" fillId="0" borderId="0" xfId="6" applyFont="1" applyFill="1" applyBorder="1" applyAlignment="1">
      <alignment horizontal="center" vertical="top" wrapText="1"/>
    </xf>
    <xf numFmtId="0" fontId="16" fillId="0" borderId="0" xfId="6" applyFont="1" applyFill="1" applyBorder="1" applyAlignment="1">
      <alignment horizontal="center" vertical="top"/>
    </xf>
    <xf numFmtId="0" fontId="16" fillId="0" borderId="14" xfId="6" applyFont="1" applyFill="1" applyBorder="1" applyAlignment="1">
      <alignment horizontal="left" vertical="top" wrapText="1" indent="2"/>
    </xf>
    <xf numFmtId="165" fontId="17" fillId="0" borderId="12" xfId="6" applyNumberFormat="1" applyFont="1" applyFill="1" applyBorder="1" applyAlignment="1">
      <alignment horizontal="right" vertical="top"/>
    </xf>
    <xf numFmtId="165" fontId="17" fillId="0" borderId="13" xfId="6" applyNumberFormat="1" applyFont="1" applyFill="1" applyBorder="1" applyAlignment="1">
      <alignment horizontal="right" vertical="top"/>
    </xf>
    <xf numFmtId="0" fontId="17" fillId="0" borderId="14" xfId="6" applyFont="1" applyFill="1" applyBorder="1" applyAlignment="1">
      <alignment horizontal="justify" vertical="top" wrapText="1"/>
    </xf>
    <xf numFmtId="0" fontId="17" fillId="0" borderId="0" xfId="6" applyFont="1" applyFill="1" applyBorder="1" applyAlignment="1">
      <alignment horizontal="center" vertical="top"/>
    </xf>
    <xf numFmtId="165" fontId="17" fillId="18" borderId="5" xfId="6" applyNumberFormat="1" applyFont="1" applyFill="1" applyBorder="1" applyAlignment="1">
      <alignment horizontal="right" vertical="top"/>
    </xf>
    <xf numFmtId="0" fontId="17" fillId="18" borderId="5" xfId="6" applyFont="1" applyFill="1" applyBorder="1" applyAlignment="1">
      <alignment horizontal="left" vertical="top" wrapText="1"/>
    </xf>
    <xf numFmtId="0" fontId="16" fillId="19" borderId="0" xfId="6" applyFont="1" applyFill="1" applyBorder="1" applyAlignment="1" applyProtection="1">
      <alignment horizontal="center" vertical="top"/>
      <protection locked="0"/>
    </xf>
    <xf numFmtId="165" fontId="17" fillId="18" borderId="5" xfId="7" applyNumberFormat="1" applyFont="1" applyFill="1" applyBorder="1" applyAlignment="1">
      <alignment horizontal="right" vertical="top"/>
    </xf>
    <xf numFmtId="0" fontId="17" fillId="18" borderId="5" xfId="6" applyFont="1" applyFill="1" applyBorder="1" applyAlignment="1">
      <alignment horizontal="left" vertical="top"/>
    </xf>
    <xf numFmtId="165" fontId="16" fillId="0" borderId="15" xfId="6" applyNumberFormat="1" applyFont="1" applyFill="1" applyBorder="1" applyAlignment="1">
      <alignment horizontal="right" vertical="top"/>
    </xf>
    <xf numFmtId="0" fontId="16" fillId="19" borderId="0" xfId="6" applyFont="1" applyFill="1" applyBorder="1" applyAlignment="1">
      <alignment horizontal="center" vertical="top"/>
    </xf>
    <xf numFmtId="165" fontId="16" fillId="0" borderId="16" xfId="6" applyNumberFormat="1" applyFont="1" applyFill="1" applyBorder="1" applyAlignment="1">
      <alignment horizontal="right" vertical="top"/>
    </xf>
    <xf numFmtId="165" fontId="16" fillId="0" borderId="13" xfId="8" applyNumberFormat="1" applyFont="1" applyFill="1" applyBorder="1" applyAlignment="1">
      <alignment horizontal="right" vertical="top"/>
    </xf>
    <xf numFmtId="0" fontId="16" fillId="0" borderId="17" xfId="6" applyFont="1" applyFill="1" applyBorder="1" applyAlignment="1">
      <alignment horizontal="left" vertical="top" wrapText="1"/>
    </xf>
    <xf numFmtId="0" fontId="17" fillId="18" borderId="5" xfId="6" applyFont="1" applyFill="1" applyBorder="1" applyAlignment="1">
      <alignment horizontal="justify" vertical="top"/>
    </xf>
    <xf numFmtId="0" fontId="17" fillId="19" borderId="0" xfId="6" applyFont="1" applyFill="1" applyBorder="1" applyAlignment="1">
      <alignment horizontal="center" vertical="top"/>
    </xf>
    <xf numFmtId="0" fontId="16" fillId="0" borderId="14" xfId="6" applyFont="1" applyFill="1" applyBorder="1" applyAlignment="1">
      <alignment horizontal="left" vertical="top" wrapText="1" indent="3"/>
    </xf>
    <xf numFmtId="0" fontId="17" fillId="0" borderId="14" xfId="6" applyFont="1" applyFill="1" applyBorder="1" applyAlignment="1">
      <alignment horizontal="left" vertical="top" wrapText="1" indent="1"/>
    </xf>
    <xf numFmtId="0" fontId="17" fillId="0" borderId="14" xfId="6" applyFont="1" applyFill="1" applyBorder="1" applyAlignment="1">
      <alignment horizontal="left" vertical="top"/>
    </xf>
    <xf numFmtId="0" fontId="16" fillId="21" borderId="0" xfId="6" applyFont="1" applyFill="1" applyBorder="1" applyAlignment="1">
      <alignment horizontal="center" vertical="top"/>
    </xf>
    <xf numFmtId="0" fontId="17" fillId="0" borderId="14" xfId="6" applyFont="1" applyFill="1" applyBorder="1" applyAlignment="1">
      <alignment horizontal="justify" vertical="top"/>
    </xf>
    <xf numFmtId="0" fontId="17" fillId="0" borderId="0" xfId="6" applyFont="1" applyFill="1"/>
    <xf numFmtId="0" fontId="17" fillId="0" borderId="14" xfId="6" applyFont="1" applyFill="1" applyBorder="1" applyAlignment="1">
      <alignment vertical="top" wrapText="1"/>
    </xf>
    <xf numFmtId="0" fontId="16" fillId="0" borderId="0" xfId="6" applyFont="1" applyFill="1" applyBorder="1" applyAlignment="1" applyProtection="1">
      <alignment horizontal="center" vertical="top"/>
      <protection locked="0"/>
    </xf>
    <xf numFmtId="0" fontId="16" fillId="0" borderId="14" xfId="6" applyFont="1" applyFill="1" applyBorder="1" applyAlignment="1" applyProtection="1">
      <alignment horizontal="justify" vertical="top"/>
      <protection locked="0"/>
    </xf>
    <xf numFmtId="0" fontId="16" fillId="0" borderId="14" xfId="6" applyFont="1" applyFill="1" applyBorder="1" applyAlignment="1" applyProtection="1">
      <alignment horizontal="justify" vertical="top" wrapText="1"/>
      <protection locked="0"/>
    </xf>
    <xf numFmtId="3" fontId="16" fillId="0" borderId="14" xfId="6" applyNumberFormat="1" applyFont="1" applyFill="1" applyBorder="1" applyAlignment="1" applyProtection="1">
      <alignment horizontal="left" vertical="top" wrapText="1" indent="2"/>
      <protection locked="0"/>
    </xf>
    <xf numFmtId="0" fontId="17" fillId="0" borderId="14" xfId="6" applyFont="1" applyFill="1" applyBorder="1" applyAlignment="1" applyProtection="1">
      <alignment horizontal="justify" vertical="top" wrapText="1"/>
      <protection locked="0"/>
    </xf>
    <xf numFmtId="165" fontId="17" fillId="0" borderId="15" xfId="6" applyNumberFormat="1" applyFont="1" applyFill="1" applyBorder="1" applyAlignment="1">
      <alignment horizontal="right" vertical="top"/>
    </xf>
    <xf numFmtId="0" fontId="16" fillId="0" borderId="14" xfId="6" applyFont="1" applyFill="1" applyBorder="1" applyAlignment="1" applyProtection="1">
      <alignment horizontal="left" vertical="top" indent="2"/>
      <protection locked="0"/>
    </xf>
    <xf numFmtId="3" fontId="16" fillId="0" borderId="13" xfId="6" applyNumberFormat="1" applyFont="1" applyFill="1" applyBorder="1" applyAlignment="1">
      <alignment horizontal="right" vertical="top"/>
    </xf>
    <xf numFmtId="165" fontId="17" fillId="0" borderId="13" xfId="6" applyNumberFormat="1" applyFont="1" applyFill="1" applyBorder="1" applyAlignment="1" applyProtection="1">
      <alignment horizontal="right" vertical="top"/>
      <protection locked="0"/>
    </xf>
    <xf numFmtId="0" fontId="17" fillId="0" borderId="0" xfId="6" applyFont="1" applyFill="1" applyBorder="1" applyAlignment="1" applyProtection="1">
      <alignment horizontal="center" vertical="top"/>
      <protection locked="0"/>
    </xf>
    <xf numFmtId="0" fontId="16" fillId="19" borderId="0" xfId="6" applyFont="1" applyFill="1" applyBorder="1" applyAlignment="1" applyProtection="1">
      <alignment horizontal="left" vertical="top"/>
      <protection locked="0"/>
    </xf>
    <xf numFmtId="0" fontId="16" fillId="0" borderId="0" xfId="6" applyFont="1" applyFill="1" applyBorder="1" applyAlignment="1" applyProtection="1">
      <alignment horizontal="left" vertical="top"/>
      <protection locked="0"/>
    </xf>
    <xf numFmtId="165" fontId="17" fillId="0" borderId="13" xfId="6" applyNumberFormat="1" applyFont="1" applyFill="1" applyBorder="1" applyAlignment="1" applyProtection="1">
      <alignment horizontal="right" vertical="top"/>
    </xf>
    <xf numFmtId="165" fontId="17" fillId="18" borderId="5" xfId="6" applyNumberFormat="1" applyFont="1" applyFill="1" applyBorder="1" applyAlignment="1" applyProtection="1">
      <alignment horizontal="right" vertical="top"/>
      <protection locked="0"/>
    </xf>
    <xf numFmtId="165" fontId="16" fillId="0" borderId="14" xfId="6" applyNumberFormat="1" applyFont="1" applyFill="1" applyBorder="1" applyAlignment="1">
      <alignment horizontal="justify" vertical="top" wrapText="1"/>
    </xf>
    <xf numFmtId="1" fontId="16" fillId="19" borderId="0" xfId="9" applyNumberFormat="1" applyFont="1" applyFill="1" applyBorder="1" applyAlignment="1" applyProtection="1">
      <alignment horizontal="center" vertical="top"/>
      <protection locked="0"/>
    </xf>
    <xf numFmtId="165" fontId="17" fillId="18" borderId="5" xfId="6" applyNumberFormat="1" applyFont="1" applyFill="1" applyBorder="1" applyAlignment="1">
      <alignment horizontal="justify" vertical="top"/>
    </xf>
    <xf numFmtId="1" fontId="16" fillId="0" borderId="0" xfId="6" applyNumberFormat="1" applyFont="1" applyFill="1" applyBorder="1" applyAlignment="1">
      <alignment horizontal="center" vertical="top"/>
    </xf>
    <xf numFmtId="0" fontId="16" fillId="0" borderId="18" xfId="6" quotePrefix="1" applyFont="1" applyFill="1" applyBorder="1" applyAlignment="1">
      <alignment vertical="top"/>
    </xf>
    <xf numFmtId="0" fontId="17" fillId="18" borderId="5" xfId="6" applyFont="1" applyFill="1" applyBorder="1" applyAlignment="1">
      <alignment vertical="top"/>
    </xf>
    <xf numFmtId="49" fontId="16" fillId="0" borderId="0" xfId="6" applyNumberFormat="1" applyFont="1" applyFill="1" applyBorder="1" applyAlignment="1">
      <alignment horizontal="center" vertical="top"/>
    </xf>
    <xf numFmtId="0" fontId="16" fillId="0" borderId="0" xfId="6" applyFont="1" applyFill="1" applyBorder="1"/>
    <xf numFmtId="0" fontId="16" fillId="19" borderId="0" xfId="6" quotePrefix="1" applyFont="1" applyFill="1" applyBorder="1" applyAlignment="1">
      <alignment horizontal="center" vertical="top"/>
    </xf>
    <xf numFmtId="165" fontId="16" fillId="0" borderId="13" xfId="10" applyNumberFormat="1" applyFont="1" applyFill="1" applyBorder="1" applyAlignment="1">
      <alignment horizontal="right" vertical="top"/>
    </xf>
    <xf numFmtId="0" fontId="17" fillId="0" borderId="14" xfId="6" applyFont="1" applyFill="1" applyBorder="1" applyAlignment="1">
      <alignment horizontal="left" vertical="top" wrapText="1"/>
    </xf>
    <xf numFmtId="165" fontId="17" fillId="18" borderId="5" xfId="6" quotePrefix="1" applyNumberFormat="1" applyFont="1" applyFill="1" applyBorder="1" applyAlignment="1">
      <alignment horizontal="right" vertical="top"/>
    </xf>
    <xf numFmtId="0" fontId="16" fillId="0" borderId="0" xfId="6" applyFont="1" applyFill="1" applyAlignment="1">
      <alignment horizontal="justify" vertical="top"/>
    </xf>
    <xf numFmtId="0" fontId="17" fillId="0" borderId="0" xfId="6" applyFont="1" applyFill="1" applyAlignment="1">
      <alignment horizontal="justify" vertical="top"/>
    </xf>
    <xf numFmtId="0" fontId="17" fillId="0" borderId="0" xfId="6" applyFont="1" applyFill="1" applyBorder="1" applyAlignment="1">
      <alignment horizontal="justify" vertical="top"/>
    </xf>
    <xf numFmtId="165" fontId="17" fillId="0" borderId="4" xfId="1" applyNumberFormat="1" applyFont="1" applyFill="1" applyBorder="1" applyAlignment="1">
      <alignment horizontal="right" vertical="top"/>
    </xf>
    <xf numFmtId="165" fontId="17" fillId="0" borderId="4" xfId="7" applyNumberFormat="1" applyFont="1" applyFill="1" applyBorder="1" applyAlignment="1">
      <alignment horizontal="right" vertical="top" indent="1"/>
    </xf>
    <xf numFmtId="165" fontId="17" fillId="0" borderId="5" xfId="7" applyNumberFormat="1" applyFont="1" applyFill="1" applyBorder="1" applyAlignment="1">
      <alignment horizontal="right" vertical="top"/>
    </xf>
    <xf numFmtId="165" fontId="17" fillId="0" borderId="5" xfId="1" applyNumberFormat="1" applyFont="1" applyFill="1" applyBorder="1" applyAlignment="1">
      <alignment horizontal="right" vertical="top"/>
    </xf>
    <xf numFmtId="0" fontId="17" fillId="0" borderId="5" xfId="6" applyFont="1" applyFill="1" applyBorder="1" applyAlignment="1">
      <alignment horizontal="justify" vertical="top"/>
    </xf>
    <xf numFmtId="0" fontId="17" fillId="0" borderId="3" xfId="6" applyFont="1" applyFill="1" applyBorder="1" applyAlignment="1">
      <alignment horizontal="center" vertical="center" wrapText="1"/>
    </xf>
    <xf numFmtId="165" fontId="17" fillId="0" borderId="0" xfId="6" applyNumberFormat="1" applyFont="1" applyFill="1" applyBorder="1" applyAlignment="1">
      <alignment horizontal="center" vertical="center" wrapText="1"/>
    </xf>
    <xf numFmtId="0" fontId="17" fillId="0" borderId="0" xfId="6" applyFont="1" applyFill="1" applyBorder="1" applyAlignment="1">
      <alignment horizontal="center" vertical="center" wrapText="1"/>
    </xf>
    <xf numFmtId="0" fontId="17" fillId="0" borderId="0" xfId="6" applyFont="1" applyFill="1" applyBorder="1" applyAlignment="1">
      <alignment horizontal="center" vertical="center"/>
    </xf>
    <xf numFmtId="0" fontId="16" fillId="0" borderId="0" xfId="6" applyFont="1"/>
    <xf numFmtId="0" fontId="20" fillId="22" borderId="0" xfId="6" applyFont="1" applyFill="1" applyBorder="1" applyAlignment="1">
      <alignment horizontal="left" vertical="top"/>
    </xf>
    <xf numFmtId="0" fontId="20" fillId="22" borderId="0" xfId="6" applyFont="1" applyFill="1" applyBorder="1" applyAlignment="1">
      <alignment horizontal="left" vertical="top" wrapText="1"/>
    </xf>
    <xf numFmtId="166" fontId="16" fillId="0" borderId="0" xfId="6" applyNumberFormat="1" applyFont="1" applyFill="1"/>
    <xf numFmtId="165" fontId="16" fillId="20" borderId="0" xfId="6" applyNumberFormat="1" applyFont="1" applyFill="1"/>
    <xf numFmtId="166" fontId="16" fillId="20" borderId="0" xfId="6" applyNumberFormat="1" applyFont="1" applyFill="1"/>
    <xf numFmtId="0" fontId="16" fillId="20" borderId="0" xfId="6" applyFont="1" applyFill="1"/>
    <xf numFmtId="43" fontId="8" fillId="0" borderId="0" xfId="1" applyFont="1" applyFill="1" applyBorder="1" applyAlignment="1">
      <alignment horizontal="center" vertical="center" wrapText="1"/>
    </xf>
    <xf numFmtId="0" fontId="8" fillId="3" borderId="0" xfId="0" applyFont="1" applyFill="1" applyBorder="1" applyAlignment="1">
      <alignment vertical="top" wrapText="1"/>
    </xf>
    <xf numFmtId="0" fontId="7" fillId="0" borderId="0" xfId="0" applyFont="1" applyBorder="1" applyAlignment="1">
      <alignment vertical="top" wrapText="1"/>
    </xf>
    <xf numFmtId="0" fontId="7" fillId="0" borderId="0" xfId="0" applyFont="1" applyFill="1" applyBorder="1" applyAlignment="1">
      <alignment horizontal="justify" vertical="top" wrapText="1"/>
    </xf>
    <xf numFmtId="0" fontId="0" fillId="0" borderId="0" xfId="0" applyAlignment="1">
      <alignment horizontal="justify" vertical="top" wrapText="1"/>
    </xf>
    <xf numFmtId="165" fontId="17" fillId="0" borderId="1" xfId="6" applyNumberFormat="1" applyFont="1" applyFill="1" applyBorder="1" applyAlignment="1">
      <alignment horizontal="center" vertical="center" wrapText="1"/>
    </xf>
    <xf numFmtId="0" fontId="17" fillId="0" borderId="0" xfId="6" applyFont="1" applyFill="1" applyBorder="1" applyAlignment="1">
      <alignment horizontal="center" vertical="center" wrapText="1"/>
    </xf>
    <xf numFmtId="0" fontId="17" fillId="0" borderId="3" xfId="6" applyFont="1" applyFill="1" applyBorder="1" applyAlignment="1">
      <alignment horizontal="center" vertical="center" wrapText="1"/>
    </xf>
    <xf numFmtId="0" fontId="16" fillId="0" borderId="8" xfId="6" applyFont="1" applyFill="1" applyBorder="1" applyAlignment="1">
      <alignment horizontal="left" vertical="top" wrapText="1"/>
    </xf>
    <xf numFmtId="0" fontId="16" fillId="0" borderId="0" xfId="6" applyFont="1" applyFill="1" applyBorder="1" applyAlignment="1">
      <alignment horizontal="justify" vertical="top" wrapText="1"/>
    </xf>
    <xf numFmtId="0" fontId="16" fillId="0" borderId="0" xfId="6" applyFont="1" applyAlignment="1">
      <alignment horizontal="justify" vertical="top" wrapText="1"/>
    </xf>
    <xf numFmtId="0" fontId="20" fillId="22" borderId="19" xfId="6" applyFont="1" applyFill="1" applyBorder="1" applyAlignment="1">
      <alignment horizontal="left" vertical="top" wrapText="1"/>
    </xf>
    <xf numFmtId="0" fontId="20" fillId="22" borderId="0" xfId="6" applyFont="1" applyFill="1" applyBorder="1" applyAlignment="1">
      <alignment horizontal="left" vertical="top" wrapText="1"/>
    </xf>
    <xf numFmtId="0" fontId="20" fillId="22" borderId="19" xfId="6" applyFont="1" applyFill="1" applyBorder="1" applyAlignment="1">
      <alignment horizontal="left" vertical="top"/>
    </xf>
    <xf numFmtId="0" fontId="20" fillId="22" borderId="0" xfId="6" applyFont="1" applyFill="1" applyBorder="1" applyAlignment="1">
      <alignment horizontal="left" vertical="top"/>
    </xf>
    <xf numFmtId="0" fontId="17" fillId="0" borderId="0" xfId="6" applyFont="1" applyFill="1" applyBorder="1" applyAlignment="1">
      <alignment horizontal="center" vertical="center"/>
    </xf>
    <xf numFmtId="0" fontId="17" fillId="0" borderId="3" xfId="6" applyFont="1" applyFill="1" applyBorder="1" applyAlignment="1">
      <alignment horizontal="center" vertical="center"/>
    </xf>
    <xf numFmtId="0" fontId="17" fillId="0" borderId="1" xfId="6" applyFont="1" applyFill="1" applyBorder="1" applyAlignment="1">
      <alignment horizontal="center" vertical="center"/>
    </xf>
    <xf numFmtId="0" fontId="16" fillId="0" borderId="0" xfId="6" applyFont="1" applyFill="1" applyBorder="1" applyAlignment="1">
      <alignment horizontal="left" vertical="top" wrapText="1"/>
    </xf>
  </cellXfs>
  <cellStyles count="528">
    <cellStyle name="_Rid_11__S33" xfId="2"/>
    <cellStyle name="20% - Énfasis1 2" xfId="11"/>
    <cellStyle name="20% - Énfasis2 2" xfId="12"/>
    <cellStyle name="20% - Énfasis3 2" xfId="13"/>
    <cellStyle name="20% - Énfasis4 2" xfId="14"/>
    <cellStyle name="20% - Énfasis5 2" xfId="15"/>
    <cellStyle name="20% - Énfasis6 2" xfId="16"/>
    <cellStyle name="40% - Énfasis1 2" xfId="17"/>
    <cellStyle name="40% - Énfasis2 2" xfId="18"/>
    <cellStyle name="40% - Énfasis3 2" xfId="19"/>
    <cellStyle name="40% - Énfasis4 2" xfId="20"/>
    <cellStyle name="40% - Énfasis5 2" xfId="21"/>
    <cellStyle name="40% - Énfasis6 2" xfId="22"/>
    <cellStyle name="Millares" xfId="1" builtinId="3"/>
    <cellStyle name="Millares 10" xfId="23"/>
    <cellStyle name="Millares 10 2" xfId="24"/>
    <cellStyle name="Millares 100" xfId="25"/>
    <cellStyle name="Millares 101" xfId="26"/>
    <cellStyle name="Millares 102" xfId="27"/>
    <cellStyle name="Millares 103" xfId="28"/>
    <cellStyle name="Millares 104" xfId="29"/>
    <cellStyle name="Millares 105" xfId="30"/>
    <cellStyle name="Millares 106" xfId="31"/>
    <cellStyle name="Millares 107" xfId="32"/>
    <cellStyle name="Millares 108" xfId="33"/>
    <cellStyle name="Millares 109" xfId="34"/>
    <cellStyle name="Millares 11" xfId="35"/>
    <cellStyle name="Millares 110" xfId="36"/>
    <cellStyle name="Millares 111" xfId="37"/>
    <cellStyle name="Millares 112" xfId="38"/>
    <cellStyle name="Millares 113" xfId="39"/>
    <cellStyle name="Millares 114" xfId="40"/>
    <cellStyle name="Millares 115" xfId="41"/>
    <cellStyle name="Millares 116" xfId="42"/>
    <cellStyle name="Millares 117" xfId="43"/>
    <cellStyle name="Millares 118" xfId="44"/>
    <cellStyle name="Millares 119" xfId="45"/>
    <cellStyle name="Millares 12" xfId="46"/>
    <cellStyle name="Millares 120" xfId="47"/>
    <cellStyle name="Millares 121" xfId="48"/>
    <cellStyle name="Millares 122" xfId="49"/>
    <cellStyle name="Millares 123" xfId="50"/>
    <cellStyle name="Millares 124" xfId="51"/>
    <cellStyle name="Millares 125" xfId="52"/>
    <cellStyle name="Millares 126" xfId="53"/>
    <cellStyle name="Millares 127" xfId="54"/>
    <cellStyle name="Millares 128" xfId="55"/>
    <cellStyle name="Millares 129" xfId="56"/>
    <cellStyle name="Millares 13" xfId="57"/>
    <cellStyle name="Millares 130" xfId="58"/>
    <cellStyle name="Millares 131" xfId="59"/>
    <cellStyle name="Millares 132" xfId="60"/>
    <cellStyle name="Millares 132 2" xfId="61"/>
    <cellStyle name="Millares 133" xfId="62"/>
    <cellStyle name="Millares 134" xfId="63"/>
    <cellStyle name="Millares 135" xfId="64"/>
    <cellStyle name="Millares 136" xfId="65"/>
    <cellStyle name="Millares 137" xfId="66"/>
    <cellStyle name="Millares 138" xfId="67"/>
    <cellStyle name="Millares 139" xfId="68"/>
    <cellStyle name="Millares 14" xfId="69"/>
    <cellStyle name="Millares 140" xfId="70"/>
    <cellStyle name="Millares 141" xfId="71"/>
    <cellStyle name="Millares 142" xfId="72"/>
    <cellStyle name="Millares 143" xfId="73"/>
    <cellStyle name="Millares 144" xfId="74"/>
    <cellStyle name="Millares 145" xfId="75"/>
    <cellStyle name="Millares 146" xfId="76"/>
    <cellStyle name="Millares 147" xfId="77"/>
    <cellStyle name="Millares 148" xfId="78"/>
    <cellStyle name="Millares 149" xfId="79"/>
    <cellStyle name="Millares 15" xfId="80"/>
    <cellStyle name="Millares 150" xfId="81"/>
    <cellStyle name="Millares 151" xfId="82"/>
    <cellStyle name="Millares 151 2" xfId="83"/>
    <cellStyle name="Millares 152" xfId="84"/>
    <cellStyle name="Millares 153" xfId="85"/>
    <cellStyle name="Millares 153 2" xfId="86"/>
    <cellStyle name="Millares 154" xfId="87"/>
    <cellStyle name="Millares 155" xfId="88"/>
    <cellStyle name="Millares 156" xfId="89"/>
    <cellStyle name="Millares 157" xfId="90"/>
    <cellStyle name="Millares 158" xfId="91"/>
    <cellStyle name="Millares 159" xfId="92"/>
    <cellStyle name="Millares 16" xfId="93"/>
    <cellStyle name="Millares 160" xfId="94"/>
    <cellStyle name="Millares 161" xfId="95"/>
    <cellStyle name="Millares 162" xfId="96"/>
    <cellStyle name="Millares 163" xfId="97"/>
    <cellStyle name="Millares 164" xfId="98"/>
    <cellStyle name="Millares 165" xfId="99"/>
    <cellStyle name="Millares 166" xfId="100"/>
    <cellStyle name="Millares 167" xfId="101"/>
    <cellStyle name="Millares 168" xfId="102"/>
    <cellStyle name="Millares 169" xfId="103"/>
    <cellStyle name="Millares 17" xfId="104"/>
    <cellStyle name="Millares 170" xfId="105"/>
    <cellStyle name="Millares 171" xfId="106"/>
    <cellStyle name="Millares 172" xfId="107"/>
    <cellStyle name="Millares 173" xfId="108"/>
    <cellStyle name="Millares 174" xfId="109"/>
    <cellStyle name="Millares 175" xfId="110"/>
    <cellStyle name="Millares 176" xfId="111"/>
    <cellStyle name="Millares 177" xfId="112"/>
    <cellStyle name="Millares 178" xfId="113"/>
    <cellStyle name="Millares 179" xfId="114"/>
    <cellStyle name="Millares 18" xfId="115"/>
    <cellStyle name="Millares 180" xfId="116"/>
    <cellStyle name="Millares 181" xfId="117"/>
    <cellStyle name="Millares 182" xfId="118"/>
    <cellStyle name="Millares 183" xfId="119"/>
    <cellStyle name="Millares 184" xfId="120"/>
    <cellStyle name="Millares 185" xfId="121"/>
    <cellStyle name="Millares 186" xfId="122"/>
    <cellStyle name="Millares 187" xfId="123"/>
    <cellStyle name="Millares 188" xfId="124"/>
    <cellStyle name="Millares 189" xfId="125"/>
    <cellStyle name="Millares 19" xfId="126"/>
    <cellStyle name="Millares 190" xfId="127"/>
    <cellStyle name="Millares 191" xfId="128"/>
    <cellStyle name="Millares 192" xfId="129"/>
    <cellStyle name="Millares 193" xfId="130"/>
    <cellStyle name="Millares 194" xfId="131"/>
    <cellStyle name="Millares 195" xfId="132"/>
    <cellStyle name="Millares 196" xfId="133"/>
    <cellStyle name="Millares 197" xfId="134"/>
    <cellStyle name="Millares 198" xfId="135"/>
    <cellStyle name="Millares 199" xfId="136"/>
    <cellStyle name="Millares 2" xfId="137"/>
    <cellStyle name="Millares 2 2" xfId="7"/>
    <cellStyle name="Millares 20" xfId="138"/>
    <cellStyle name="Millares 200" xfId="139"/>
    <cellStyle name="Millares 201" xfId="140"/>
    <cellStyle name="Millares 202" xfId="141"/>
    <cellStyle name="Millares 203" xfId="142"/>
    <cellStyle name="Millares 204" xfId="143"/>
    <cellStyle name="Millares 205" xfId="144"/>
    <cellStyle name="Millares 206" xfId="145"/>
    <cellStyle name="Millares 207" xfId="146"/>
    <cellStyle name="Millares 208" xfId="147"/>
    <cellStyle name="Millares 209" xfId="148"/>
    <cellStyle name="Millares 21" xfId="149"/>
    <cellStyle name="Millares 210" xfId="150"/>
    <cellStyle name="Millares 211" xfId="151"/>
    <cellStyle name="Millares 212" xfId="152"/>
    <cellStyle name="Millares 213" xfId="153"/>
    <cellStyle name="Millares 214" xfId="154"/>
    <cellStyle name="Millares 215" xfId="155"/>
    <cellStyle name="Millares 216" xfId="156"/>
    <cellStyle name="Millares 217" xfId="157"/>
    <cellStyle name="Millares 218" xfId="158"/>
    <cellStyle name="Millares 219" xfId="159"/>
    <cellStyle name="Millares 22" xfId="160"/>
    <cellStyle name="Millares 220" xfId="161"/>
    <cellStyle name="Millares 221" xfId="162"/>
    <cellStyle name="Millares 222" xfId="163"/>
    <cellStyle name="Millares 223" xfId="164"/>
    <cellStyle name="Millares 224" xfId="165"/>
    <cellStyle name="Millares 225" xfId="166"/>
    <cellStyle name="Millares 226" xfId="167"/>
    <cellStyle name="Millares 227" xfId="168"/>
    <cellStyle name="Millares 228" xfId="169"/>
    <cellStyle name="Millares 229" xfId="170"/>
    <cellStyle name="Millares 23" xfId="171"/>
    <cellStyle name="Millares 230" xfId="172"/>
    <cellStyle name="Millares 231" xfId="173"/>
    <cellStyle name="Millares 232" xfId="174"/>
    <cellStyle name="Millares 233" xfId="175"/>
    <cellStyle name="Millares 234" xfId="176"/>
    <cellStyle name="Millares 235" xfId="177"/>
    <cellStyle name="Millares 236" xfId="178"/>
    <cellStyle name="Millares 237" xfId="179"/>
    <cellStyle name="Millares 24" xfId="180"/>
    <cellStyle name="Millares 25" xfId="181"/>
    <cellStyle name="Millares 26" xfId="182"/>
    <cellStyle name="Millares 27" xfId="183"/>
    <cellStyle name="Millares 28" xfId="184"/>
    <cellStyle name="Millares 29" xfId="185"/>
    <cellStyle name="Millares 3" xfId="186"/>
    <cellStyle name="Millares 3 2" xfId="187"/>
    <cellStyle name="Millares 3 2 2" xfId="188"/>
    <cellStyle name="Millares 3 3" xfId="189"/>
    <cellStyle name="Millares 30" xfId="190"/>
    <cellStyle name="Millares 31" xfId="191"/>
    <cellStyle name="Millares 32" xfId="192"/>
    <cellStyle name="Millares 33" xfId="193"/>
    <cellStyle name="Millares 34" xfId="194"/>
    <cellStyle name="Millares 35" xfId="195"/>
    <cellStyle name="Millares 36" xfId="196"/>
    <cellStyle name="Millares 36 2" xfId="197"/>
    <cellStyle name="Millares 37" xfId="198"/>
    <cellStyle name="Millares 38" xfId="199"/>
    <cellStyle name="Millares 39" xfId="200"/>
    <cellStyle name="Millares 4" xfId="201"/>
    <cellStyle name="Millares 40" xfId="202"/>
    <cellStyle name="Millares 41" xfId="203"/>
    <cellStyle name="Millares 42" xfId="204"/>
    <cellStyle name="Millares 43" xfId="205"/>
    <cellStyle name="Millares 44" xfId="206"/>
    <cellStyle name="Millares 44 2" xfId="207"/>
    <cellStyle name="Millares 45" xfId="208"/>
    <cellStyle name="Millares 46" xfId="209"/>
    <cellStyle name="Millares 47" xfId="210"/>
    <cellStyle name="Millares 48" xfId="211"/>
    <cellStyle name="Millares 49" xfId="212"/>
    <cellStyle name="Millares 5" xfId="213"/>
    <cellStyle name="Millares 50" xfId="214"/>
    <cellStyle name="Millares 51" xfId="215"/>
    <cellStyle name="Millares 52" xfId="216"/>
    <cellStyle name="Millares 53" xfId="217"/>
    <cellStyle name="Millares 54" xfId="218"/>
    <cellStyle name="Millares 55" xfId="219"/>
    <cellStyle name="Millares 56" xfId="220"/>
    <cellStyle name="Millares 57" xfId="221"/>
    <cellStyle name="Millares 58" xfId="222"/>
    <cellStyle name="Millares 58 2" xfId="223"/>
    <cellStyle name="Millares 59" xfId="224"/>
    <cellStyle name="Millares 6" xfId="225"/>
    <cellStyle name="Millares 60" xfId="226"/>
    <cellStyle name="Millares 61" xfId="227"/>
    <cellStyle name="Millares 62" xfId="228"/>
    <cellStyle name="Millares 63" xfId="229"/>
    <cellStyle name="Millares 64" xfId="230"/>
    <cellStyle name="Millares 65" xfId="231"/>
    <cellStyle name="Millares 66" xfId="232"/>
    <cellStyle name="Millares 67" xfId="233"/>
    <cellStyle name="Millares 68" xfId="234"/>
    <cellStyle name="Millares 69" xfId="235"/>
    <cellStyle name="Millares 7" xfId="236"/>
    <cellStyle name="Millares 70" xfId="237"/>
    <cellStyle name="Millares 70 2" xfId="238"/>
    <cellStyle name="Millares 71" xfId="239"/>
    <cellStyle name="Millares 72" xfId="240"/>
    <cellStyle name="Millares 73" xfId="241"/>
    <cellStyle name="Millares 74" xfId="242"/>
    <cellStyle name="Millares 75" xfId="243"/>
    <cellStyle name="Millares 76" xfId="244"/>
    <cellStyle name="Millares 77" xfId="245"/>
    <cellStyle name="Millares 78" xfId="246"/>
    <cellStyle name="Millares 79" xfId="247"/>
    <cellStyle name="Millares 8" xfId="248"/>
    <cellStyle name="Millares 80" xfId="249"/>
    <cellStyle name="Millares 81" xfId="250"/>
    <cellStyle name="Millares 82" xfId="251"/>
    <cellStyle name="Millares 83" xfId="252"/>
    <cellStyle name="Millares 84" xfId="253"/>
    <cellStyle name="Millares 85" xfId="254"/>
    <cellStyle name="Millares 86" xfId="255"/>
    <cellStyle name="Millares 87" xfId="256"/>
    <cellStyle name="Millares 88" xfId="257"/>
    <cellStyle name="Millares 89" xfId="258"/>
    <cellStyle name="Millares 9" xfId="259"/>
    <cellStyle name="Millares 90" xfId="260"/>
    <cellStyle name="Millares 91" xfId="261"/>
    <cellStyle name="Millares 92" xfId="262"/>
    <cellStyle name="Millares 93" xfId="263"/>
    <cellStyle name="Millares 94" xfId="264"/>
    <cellStyle name="Millares 95" xfId="265"/>
    <cellStyle name="Millares 96" xfId="266"/>
    <cellStyle name="Millares 97" xfId="267"/>
    <cellStyle name="Millares 98" xfId="268"/>
    <cellStyle name="Millares 99" xfId="269"/>
    <cellStyle name="Millares 99 2" xfId="270"/>
    <cellStyle name="Normal" xfId="0" builtinId="0"/>
    <cellStyle name="Normal 10" xfId="271"/>
    <cellStyle name="Normal 100" xfId="272"/>
    <cellStyle name="Normal 101" xfId="273"/>
    <cellStyle name="Normal 102" xfId="274"/>
    <cellStyle name="Normal 103" xfId="275"/>
    <cellStyle name="Normal 104" xfId="276"/>
    <cellStyle name="Normal 105" xfId="277"/>
    <cellStyle name="Normal 106" xfId="278"/>
    <cellStyle name="Normal 107" xfId="279"/>
    <cellStyle name="Normal 108" xfId="280"/>
    <cellStyle name="Normal 109" xfId="281"/>
    <cellStyle name="Normal 11" xfId="282"/>
    <cellStyle name="Normal 110" xfId="283"/>
    <cellStyle name="Normal 111" xfId="284"/>
    <cellStyle name="Normal 112" xfId="285"/>
    <cellStyle name="Normal 113" xfId="286"/>
    <cellStyle name="Normal 114" xfId="287"/>
    <cellStyle name="Normal 115" xfId="288"/>
    <cellStyle name="Normal 116" xfId="289"/>
    <cellStyle name="Normal 117" xfId="290"/>
    <cellStyle name="Normal 118" xfId="291"/>
    <cellStyle name="Normal 118 2" xfId="292"/>
    <cellStyle name="Normal 119" xfId="293"/>
    <cellStyle name="Normal 12" xfId="294"/>
    <cellStyle name="Normal 120" xfId="295"/>
    <cellStyle name="Normal 121" xfId="296"/>
    <cellStyle name="Normal 122" xfId="297"/>
    <cellStyle name="Normal 123" xfId="298"/>
    <cellStyle name="Normal 124" xfId="299"/>
    <cellStyle name="Normal 125" xfId="300"/>
    <cellStyle name="Normal 126" xfId="301"/>
    <cellStyle name="Normal 127" xfId="302"/>
    <cellStyle name="Normal 128" xfId="303"/>
    <cellStyle name="Normal 129" xfId="304"/>
    <cellStyle name="Normal 13" xfId="305"/>
    <cellStyle name="Normal 130" xfId="306"/>
    <cellStyle name="Normal 131" xfId="307"/>
    <cellStyle name="Normal 132" xfId="308"/>
    <cellStyle name="Normal 132 2" xfId="309"/>
    <cellStyle name="Normal 133" xfId="310"/>
    <cellStyle name="Normal 134" xfId="311"/>
    <cellStyle name="Normal 135" xfId="312"/>
    <cellStyle name="Normal 136" xfId="313"/>
    <cellStyle name="Normal 137" xfId="314"/>
    <cellStyle name="Normal 138" xfId="315"/>
    <cellStyle name="Normal 139" xfId="316"/>
    <cellStyle name="Normal 14" xfId="317"/>
    <cellStyle name="Normal 140" xfId="318"/>
    <cellStyle name="Normal 140 2" xfId="319"/>
    <cellStyle name="Normal 141" xfId="320"/>
    <cellStyle name="Normal 142" xfId="321"/>
    <cellStyle name="Normal 143" xfId="322"/>
    <cellStyle name="Normal 144" xfId="323"/>
    <cellStyle name="Normal 145" xfId="324"/>
    <cellStyle name="Normal 146" xfId="325"/>
    <cellStyle name="Normal 147" xfId="326"/>
    <cellStyle name="Normal 148" xfId="327"/>
    <cellStyle name="Normal 149" xfId="328"/>
    <cellStyle name="Normal 15" xfId="329"/>
    <cellStyle name="Normal 150" xfId="330"/>
    <cellStyle name="Normal 151" xfId="331"/>
    <cellStyle name="Normal 152" xfId="332"/>
    <cellStyle name="Normal 153" xfId="333"/>
    <cellStyle name="Normal 154" xfId="334"/>
    <cellStyle name="Normal 155" xfId="335"/>
    <cellStyle name="Normal 156" xfId="336"/>
    <cellStyle name="Normal 157" xfId="337"/>
    <cellStyle name="Normal 158" xfId="338"/>
    <cellStyle name="Normal 159" xfId="339"/>
    <cellStyle name="Normal 16" xfId="340"/>
    <cellStyle name="Normal 160" xfId="341"/>
    <cellStyle name="Normal 161" xfId="342"/>
    <cellStyle name="Normal 162" xfId="343"/>
    <cellStyle name="Normal 163" xfId="344"/>
    <cellStyle name="Normal 164" xfId="345"/>
    <cellStyle name="Normal 165" xfId="346"/>
    <cellStyle name="Normal 166" xfId="347"/>
    <cellStyle name="Normal 167" xfId="348"/>
    <cellStyle name="Normal 168" xfId="349"/>
    <cellStyle name="Normal 169" xfId="350"/>
    <cellStyle name="Normal 17" xfId="351"/>
    <cellStyle name="Normal 170" xfId="352"/>
    <cellStyle name="Normal 171" xfId="353"/>
    <cellStyle name="Normal 172" xfId="354"/>
    <cellStyle name="Normal 173" xfId="355"/>
    <cellStyle name="Normal 174" xfId="356"/>
    <cellStyle name="Normal 175" xfId="357"/>
    <cellStyle name="Normal 176" xfId="358"/>
    <cellStyle name="Normal 177" xfId="359"/>
    <cellStyle name="Normal 178" xfId="360"/>
    <cellStyle name="Normal 179" xfId="361"/>
    <cellStyle name="Normal 18" xfId="362"/>
    <cellStyle name="Normal 180" xfId="363"/>
    <cellStyle name="Normal 181" xfId="364"/>
    <cellStyle name="Normal 182" xfId="365"/>
    <cellStyle name="Normal 183" xfId="366"/>
    <cellStyle name="Normal 184" xfId="367"/>
    <cellStyle name="Normal 185" xfId="368"/>
    <cellStyle name="Normal 186" xfId="369"/>
    <cellStyle name="Normal 187" xfId="370"/>
    <cellStyle name="Normal 188" xfId="371"/>
    <cellStyle name="Normal 189" xfId="372"/>
    <cellStyle name="Normal 19" xfId="373"/>
    <cellStyle name="Normal 190" xfId="374"/>
    <cellStyle name="Normal 191" xfId="375"/>
    <cellStyle name="Normal 192" xfId="376"/>
    <cellStyle name="Normal 193" xfId="377"/>
    <cellStyle name="Normal 194" xfId="378"/>
    <cellStyle name="Normal 195" xfId="379"/>
    <cellStyle name="Normal 196" xfId="380"/>
    <cellStyle name="Normal 197" xfId="381"/>
    <cellStyle name="Normal 198" xfId="382"/>
    <cellStyle name="Normal 199" xfId="383"/>
    <cellStyle name="Normal 2" xfId="3"/>
    <cellStyle name="Normal 2 2" xfId="4"/>
    <cellStyle name="Normal 2 2 2" xfId="9"/>
    <cellStyle name="Normal 2 3" xfId="384"/>
    <cellStyle name="Normal 2 4" xfId="385"/>
    <cellStyle name="Normal 2 4 2" xfId="386"/>
    <cellStyle name="Normal 20" xfId="387"/>
    <cellStyle name="Normal 200" xfId="388"/>
    <cellStyle name="Normal 201" xfId="389"/>
    <cellStyle name="Normal 202" xfId="390"/>
    <cellStyle name="Normal 203" xfId="391"/>
    <cellStyle name="Normal 204" xfId="392"/>
    <cellStyle name="Normal 205" xfId="393"/>
    <cellStyle name="Normal 206" xfId="394"/>
    <cellStyle name="Normal 207" xfId="395"/>
    <cellStyle name="Normal 208" xfId="396"/>
    <cellStyle name="Normal 209" xfId="397"/>
    <cellStyle name="Normal 21" xfId="398"/>
    <cellStyle name="Normal 210" xfId="399"/>
    <cellStyle name="Normal 211" xfId="400"/>
    <cellStyle name="Normal 212" xfId="401"/>
    <cellStyle name="Normal 213" xfId="402"/>
    <cellStyle name="Normal 214" xfId="403"/>
    <cellStyle name="Normal 215" xfId="404"/>
    <cellStyle name="Normal 216" xfId="405"/>
    <cellStyle name="Normal 217" xfId="406"/>
    <cellStyle name="Normal 218" xfId="407"/>
    <cellStyle name="Normal 219" xfId="408"/>
    <cellStyle name="Normal 22" xfId="409"/>
    <cellStyle name="Normal 220" xfId="410"/>
    <cellStyle name="Normal 221" xfId="411"/>
    <cellStyle name="Normal 222" xfId="412"/>
    <cellStyle name="Normal 223" xfId="413"/>
    <cellStyle name="Normal 224" xfId="414"/>
    <cellStyle name="Normal 225" xfId="415"/>
    <cellStyle name="Normal 226" xfId="416"/>
    <cellStyle name="Normal 227" xfId="417"/>
    <cellStyle name="Normal 228" xfId="418"/>
    <cellStyle name="Normal 229" xfId="419"/>
    <cellStyle name="Normal 23" xfId="420"/>
    <cellStyle name="Normal 230" xfId="421"/>
    <cellStyle name="Normal 231" xfId="422"/>
    <cellStyle name="Normal 232" xfId="423"/>
    <cellStyle name="Normal 233" xfId="424"/>
    <cellStyle name="Normal 234" xfId="425"/>
    <cellStyle name="Normal 235" xfId="426"/>
    <cellStyle name="Normal 236" xfId="427"/>
    <cellStyle name="Normal 237" xfId="428"/>
    <cellStyle name="Normal 238" xfId="429"/>
    <cellStyle name="Normal 239" xfId="430"/>
    <cellStyle name="Normal 24" xfId="431"/>
    <cellStyle name="Normal 240" xfId="432"/>
    <cellStyle name="Normal 241" xfId="433"/>
    <cellStyle name="Normal 242" xfId="434"/>
    <cellStyle name="Normal 243" xfId="8"/>
    <cellStyle name="Normal 245" xfId="10"/>
    <cellStyle name="Normal 25" xfId="435"/>
    <cellStyle name="Normal 26" xfId="436"/>
    <cellStyle name="Normal 27" xfId="437"/>
    <cellStyle name="Normal 28" xfId="438"/>
    <cellStyle name="Normal 29" xfId="439"/>
    <cellStyle name="Normal 3" xfId="5"/>
    <cellStyle name="Normal 3 2" xfId="440"/>
    <cellStyle name="Normal 3 3" xfId="441"/>
    <cellStyle name="Normal 30" xfId="442"/>
    <cellStyle name="Normal 31" xfId="443"/>
    <cellStyle name="Normal 32" xfId="444"/>
    <cellStyle name="Normal 33" xfId="445"/>
    <cellStyle name="Normal 34" xfId="446"/>
    <cellStyle name="Normal 35" xfId="447"/>
    <cellStyle name="Normal 36" xfId="448"/>
    <cellStyle name="Normal 37" xfId="449"/>
    <cellStyle name="Normal 38" xfId="450"/>
    <cellStyle name="Normal 39" xfId="451"/>
    <cellStyle name="Normal 4" xfId="6"/>
    <cellStyle name="Normal 4 2" xfId="452"/>
    <cellStyle name="Normal 4 2 2" xfId="453"/>
    <cellStyle name="Normal 4 2 3" xfId="454"/>
    <cellStyle name="Normal 40" xfId="455"/>
    <cellStyle name="Normal 41" xfId="456"/>
    <cellStyle name="Normal 42" xfId="457"/>
    <cellStyle name="Normal 43" xfId="458"/>
    <cellStyle name="Normal 44" xfId="459"/>
    <cellStyle name="Normal 45" xfId="460"/>
    <cellStyle name="Normal 46" xfId="461"/>
    <cellStyle name="Normal 47" xfId="462"/>
    <cellStyle name="Normal 48" xfId="463"/>
    <cellStyle name="Normal 48 2" xfId="464"/>
    <cellStyle name="Normal 49" xfId="465"/>
    <cellStyle name="Normal 5" xfId="466"/>
    <cellStyle name="Normal 5 2" xfId="467"/>
    <cellStyle name="Normal 50" xfId="468"/>
    <cellStyle name="Normal 51" xfId="469"/>
    <cellStyle name="Normal 52" xfId="470"/>
    <cellStyle name="Normal 53" xfId="471"/>
    <cellStyle name="Normal 54" xfId="472"/>
    <cellStyle name="Normal 55" xfId="473"/>
    <cellStyle name="Normal 56" xfId="474"/>
    <cellStyle name="Normal 57" xfId="475"/>
    <cellStyle name="Normal 58" xfId="476"/>
    <cellStyle name="Normal 59" xfId="477"/>
    <cellStyle name="Normal 6" xfId="478"/>
    <cellStyle name="Normal 60" xfId="479"/>
    <cellStyle name="Normal 61" xfId="480"/>
    <cellStyle name="Normal 62" xfId="481"/>
    <cellStyle name="Normal 63" xfId="482"/>
    <cellStyle name="Normal 63 2" xfId="483"/>
    <cellStyle name="Normal 64" xfId="484"/>
    <cellStyle name="Normal 65" xfId="485"/>
    <cellStyle name="Normal 66" xfId="486"/>
    <cellStyle name="Normal 67" xfId="487"/>
    <cellStyle name="Normal 67 2" xfId="488"/>
    <cellStyle name="Normal 68" xfId="489"/>
    <cellStyle name="Normal 69" xfId="490"/>
    <cellStyle name="Normal 7" xfId="491"/>
    <cellStyle name="Normal 70" xfId="492"/>
    <cellStyle name="Normal 71" xfId="493"/>
    <cellStyle name="Normal 72" xfId="494"/>
    <cellStyle name="Normal 73" xfId="495"/>
    <cellStyle name="Normal 74" xfId="496"/>
    <cellStyle name="Normal 75" xfId="497"/>
    <cellStyle name="Normal 76" xfId="498"/>
    <cellStyle name="Normal 77" xfId="499"/>
    <cellStyle name="Normal 78" xfId="500"/>
    <cellStyle name="Normal 79" xfId="501"/>
    <cellStyle name="Normal 8" xfId="502"/>
    <cellStyle name="Normal 80" xfId="503"/>
    <cellStyle name="Normal 81" xfId="504"/>
    <cellStyle name="Normal 82" xfId="505"/>
    <cellStyle name="Normal 82 2" xfId="506"/>
    <cellStyle name="Normal 83" xfId="507"/>
    <cellStyle name="Normal 84" xfId="508"/>
    <cellStyle name="Normal 85" xfId="509"/>
    <cellStyle name="Normal 86" xfId="510"/>
    <cellStyle name="Normal 87" xfId="511"/>
    <cellStyle name="Normal 88" xfId="512"/>
    <cellStyle name="Normal 89" xfId="513"/>
    <cellStyle name="Normal 9" xfId="514"/>
    <cellStyle name="Normal 90" xfId="515"/>
    <cellStyle name="Normal 91" xfId="516"/>
    <cellStyle name="Normal 92" xfId="517"/>
    <cellStyle name="Normal 93" xfId="518"/>
    <cellStyle name="Normal 94" xfId="519"/>
    <cellStyle name="Normal 95" xfId="520"/>
    <cellStyle name="Normal 96" xfId="521"/>
    <cellStyle name="Normal 97" xfId="522"/>
    <cellStyle name="Normal 98" xfId="523"/>
    <cellStyle name="Normal 99" xfId="524"/>
    <cellStyle name="Notas 2" xfId="525"/>
    <cellStyle name="Notas 2 2" xfId="526"/>
    <cellStyle name="Notas 3" xfId="5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6"/>
  <sheetViews>
    <sheetView showGridLines="0" topLeftCell="A2" zoomScaleNormal="100" workbookViewId="0">
      <selection activeCell="Q15" sqref="Q15"/>
    </sheetView>
  </sheetViews>
  <sheetFormatPr baseColWidth="10" defaultRowHeight="12.75" x14ac:dyDescent="0.2"/>
  <cols>
    <col min="1" max="1" width="1.5703125" style="2" customWidth="1"/>
    <col min="2" max="2" width="1.42578125" style="2" customWidth="1"/>
    <col min="3" max="3" width="37.85546875" style="2" customWidth="1"/>
    <col min="4" max="4" width="11.42578125" style="2"/>
    <col min="5" max="5" width="11.42578125" style="2" customWidth="1"/>
    <col min="6" max="6" width="1.42578125" style="2" customWidth="1"/>
    <col min="7" max="7" width="9.28515625" style="2" customWidth="1"/>
    <col min="8" max="8" width="10.7109375" style="2" customWidth="1"/>
    <col min="9" max="9" width="10.42578125" style="2" customWidth="1"/>
    <col min="10" max="10" width="1.5703125" style="2" customWidth="1"/>
    <col min="11" max="12" width="11.42578125" style="2" customWidth="1"/>
    <col min="13" max="16384" width="11.42578125" style="2"/>
  </cols>
  <sheetData>
    <row r="1" spans="1:12" ht="18" x14ac:dyDescent="0.2">
      <c r="A1" s="1"/>
    </row>
    <row r="2" spans="1:12" ht="21" x14ac:dyDescent="0.2">
      <c r="A2" s="3" t="s">
        <v>0</v>
      </c>
      <c r="B2" s="4"/>
      <c r="C2" s="4"/>
      <c r="D2" s="4"/>
      <c r="E2" s="4"/>
      <c r="F2" s="4"/>
      <c r="G2" s="4"/>
      <c r="H2" s="4"/>
      <c r="I2" s="4"/>
      <c r="J2" s="4"/>
      <c r="K2" s="4"/>
      <c r="L2" s="4"/>
    </row>
    <row r="3" spans="1:12" ht="17.25" x14ac:dyDescent="0.2">
      <c r="A3" s="4" t="s">
        <v>1</v>
      </c>
      <c r="B3" s="4"/>
      <c r="C3" s="4"/>
      <c r="D3" s="4"/>
      <c r="E3" s="4"/>
      <c r="F3" s="4"/>
      <c r="G3" s="4"/>
      <c r="H3" s="4"/>
      <c r="I3" s="4"/>
      <c r="J3" s="4"/>
      <c r="K3" s="4"/>
      <c r="L3" s="4"/>
    </row>
    <row r="4" spans="1:12" ht="17.25" x14ac:dyDescent="0.2">
      <c r="A4" s="4"/>
      <c r="B4" s="4"/>
      <c r="C4" s="4"/>
      <c r="D4" s="4"/>
      <c r="E4" s="4"/>
      <c r="F4" s="4"/>
      <c r="G4" s="4"/>
      <c r="H4" s="4"/>
      <c r="I4" s="4"/>
      <c r="J4" s="4"/>
      <c r="K4" s="4"/>
      <c r="L4" s="4"/>
    </row>
    <row r="5" spans="1:12" ht="20.100000000000001" customHeight="1" x14ac:dyDescent="0.2">
      <c r="A5" s="5"/>
      <c r="B5" s="5"/>
      <c r="C5" s="5"/>
      <c r="D5" s="179" t="s">
        <v>2</v>
      </c>
      <c r="E5" s="179" t="s">
        <v>3</v>
      </c>
      <c r="F5" s="6"/>
      <c r="G5" s="5"/>
      <c r="H5" s="5"/>
      <c r="I5" s="5"/>
      <c r="J5" s="5"/>
      <c r="K5" s="5"/>
      <c r="L5" s="5"/>
    </row>
    <row r="6" spans="1:12" ht="20.100000000000001" customHeight="1" x14ac:dyDescent="0.5">
      <c r="A6" s="5"/>
      <c r="B6" s="5"/>
      <c r="C6" s="5"/>
      <c r="D6" s="179"/>
      <c r="E6" s="179"/>
      <c r="F6" s="7"/>
      <c r="G6" s="8" t="s">
        <v>4</v>
      </c>
      <c r="H6" s="8"/>
      <c r="I6" s="8"/>
      <c r="J6" s="9"/>
      <c r="K6" s="10" t="s">
        <v>5</v>
      </c>
      <c r="L6" s="10"/>
    </row>
    <row r="7" spans="1:12" ht="30" customHeight="1" x14ac:dyDescent="0.2">
      <c r="A7" s="5"/>
      <c r="B7" s="5"/>
      <c r="C7" s="5"/>
      <c r="D7" s="179"/>
      <c r="E7" s="179"/>
      <c r="F7" s="11"/>
      <c r="G7" s="12" t="s">
        <v>6</v>
      </c>
      <c r="H7" s="12" t="s">
        <v>7</v>
      </c>
      <c r="I7" s="12" t="s">
        <v>8</v>
      </c>
      <c r="J7" s="12"/>
      <c r="K7" s="13" t="s">
        <v>9</v>
      </c>
      <c r="L7" s="13" t="s">
        <v>10</v>
      </c>
    </row>
    <row r="8" spans="1:12" ht="17.25" x14ac:dyDescent="0.2">
      <c r="A8" s="5"/>
      <c r="B8" s="5"/>
      <c r="C8" s="5"/>
      <c r="D8" s="14" t="s">
        <v>11</v>
      </c>
      <c r="E8" s="14" t="s">
        <v>12</v>
      </c>
      <c r="F8" s="14"/>
      <c r="G8" s="14" t="s">
        <v>13</v>
      </c>
      <c r="H8" s="14" t="s">
        <v>14</v>
      </c>
      <c r="I8" s="14" t="s">
        <v>15</v>
      </c>
      <c r="J8" s="14"/>
      <c r="K8" s="14" t="s">
        <v>16</v>
      </c>
      <c r="L8" s="14" t="s">
        <v>17</v>
      </c>
    </row>
    <row r="9" spans="1:12" ht="18" thickBot="1" x14ac:dyDescent="0.25">
      <c r="A9" s="15"/>
      <c r="B9" s="15"/>
      <c r="C9" s="15"/>
      <c r="D9" s="15"/>
      <c r="E9" s="15"/>
      <c r="F9" s="15"/>
      <c r="G9" s="15"/>
      <c r="H9" s="15"/>
      <c r="I9" s="15"/>
      <c r="J9" s="15"/>
      <c r="K9" s="15"/>
      <c r="L9" s="15"/>
    </row>
    <row r="10" spans="1:12" ht="8.25" customHeight="1" x14ac:dyDescent="0.2">
      <c r="A10" s="5"/>
      <c r="B10" s="5"/>
      <c r="C10" s="5"/>
      <c r="D10" s="5"/>
      <c r="E10" s="5"/>
      <c r="F10" s="5"/>
      <c r="G10" s="5"/>
      <c r="H10" s="5"/>
      <c r="I10" s="5"/>
      <c r="J10" s="5"/>
      <c r="K10" s="5"/>
      <c r="L10" s="5"/>
    </row>
    <row r="11" spans="1:12" s="20" customFormat="1" ht="18.75" x14ac:dyDescent="0.2">
      <c r="A11" s="16" t="s">
        <v>18</v>
      </c>
      <c r="B11" s="16"/>
      <c r="C11" s="16"/>
      <c r="D11" s="17">
        <v>819788.76780999987</v>
      </c>
      <c r="E11" s="18">
        <v>808246.83174522</v>
      </c>
      <c r="F11" s="18"/>
      <c r="G11" s="18">
        <v>643242.87058446999</v>
      </c>
      <c r="H11" s="18">
        <v>706205.4911099599</v>
      </c>
      <c r="I11" s="18">
        <v>787612.90238335019</v>
      </c>
      <c r="J11" s="18"/>
      <c r="K11" s="18">
        <v>96.075102917962028</v>
      </c>
      <c r="L11" s="19">
        <v>97.447075750694168</v>
      </c>
    </row>
    <row r="12" spans="1:12" s="23" customFormat="1" ht="8.25" customHeight="1" x14ac:dyDescent="0.2">
      <c r="A12" s="16"/>
      <c r="B12" s="16"/>
      <c r="C12" s="16"/>
      <c r="D12" s="16"/>
      <c r="E12" s="16"/>
      <c r="F12" s="16"/>
      <c r="G12" s="16"/>
      <c r="H12" s="21"/>
      <c r="I12" s="21"/>
      <c r="J12" s="21"/>
      <c r="K12" s="22"/>
      <c r="L12" s="22"/>
    </row>
    <row r="13" spans="1:12" ht="17.25" x14ac:dyDescent="0.2">
      <c r="A13" s="5"/>
      <c r="B13" s="24" t="s">
        <v>19</v>
      </c>
      <c r="C13" s="24"/>
      <c r="D13" s="25">
        <v>54044.005800999999</v>
      </c>
      <c r="E13" s="25">
        <v>53573.851344930023</v>
      </c>
      <c r="F13" s="24"/>
      <c r="G13" s="25">
        <v>37339.666130119993</v>
      </c>
      <c r="H13" s="25">
        <v>42456.155054390001</v>
      </c>
      <c r="I13" s="25">
        <v>49428.867583020001</v>
      </c>
      <c r="J13" s="25"/>
      <c r="K13" s="26">
        <v>91.460406848867208</v>
      </c>
      <c r="L13" s="26">
        <v>92.263046882287881</v>
      </c>
    </row>
    <row r="14" spans="1:12" ht="34.5" x14ac:dyDescent="0.2">
      <c r="A14" s="5"/>
      <c r="B14" s="5"/>
      <c r="C14" s="27" t="s">
        <v>20</v>
      </c>
      <c r="D14" s="28">
        <v>2744.3492729999998</v>
      </c>
      <c r="E14" s="28">
        <v>3321.5565761400007</v>
      </c>
      <c r="F14" s="28"/>
      <c r="G14" s="28">
        <v>2249.2862973000006</v>
      </c>
      <c r="H14" s="28">
        <v>2518.1204848899988</v>
      </c>
      <c r="I14" s="28">
        <v>3015.5731502299991</v>
      </c>
      <c r="J14" s="28"/>
      <c r="K14" s="29">
        <v>109.88299411807409</v>
      </c>
      <c r="L14" s="29">
        <v>90.787950802705069</v>
      </c>
    </row>
    <row r="15" spans="1:12" ht="34.5" x14ac:dyDescent="0.2">
      <c r="A15" s="5"/>
      <c r="B15" s="5"/>
      <c r="C15" s="30" t="s">
        <v>21</v>
      </c>
      <c r="D15" s="31">
        <v>1893.912151</v>
      </c>
      <c r="E15" s="31">
        <v>3072.6580040499966</v>
      </c>
      <c r="F15" s="31"/>
      <c r="G15" s="31">
        <v>1875.1753767900016</v>
      </c>
      <c r="H15" s="31">
        <v>2156.0519923700022</v>
      </c>
      <c r="I15" s="31">
        <v>2570.4442799999947</v>
      </c>
      <c r="J15" s="31"/>
      <c r="K15" s="32">
        <v>135.7214102376808</v>
      </c>
      <c r="L15" s="32">
        <v>83.655397919714915</v>
      </c>
    </row>
    <row r="16" spans="1:12" ht="34.5" x14ac:dyDescent="0.2">
      <c r="A16" s="5"/>
      <c r="B16" s="5"/>
      <c r="C16" s="30" t="s">
        <v>22</v>
      </c>
      <c r="D16" s="31">
        <v>127.756675</v>
      </c>
      <c r="E16" s="31">
        <v>117.07709474000004</v>
      </c>
      <c r="F16" s="31"/>
      <c r="G16" s="31">
        <v>72.844038999999995</v>
      </c>
      <c r="H16" s="31">
        <v>84.524690010000015</v>
      </c>
      <c r="I16" s="31">
        <v>115.20020664000003</v>
      </c>
      <c r="J16" s="31"/>
      <c r="K16" s="32">
        <v>90.17157548910852</v>
      </c>
      <c r="L16" s="32">
        <v>98.396878480655744</v>
      </c>
    </row>
    <row r="17" spans="1:12" ht="17.25" x14ac:dyDescent="0.2">
      <c r="A17" s="5"/>
      <c r="B17" s="5"/>
      <c r="C17" s="30" t="s">
        <v>23</v>
      </c>
      <c r="D17" s="31">
        <v>236.349097</v>
      </c>
      <c r="E17" s="31">
        <v>243.66374732000003</v>
      </c>
      <c r="F17" s="31"/>
      <c r="G17" s="31">
        <v>114.19817914999997</v>
      </c>
      <c r="H17" s="31">
        <v>159.07650994999995</v>
      </c>
      <c r="I17" s="31">
        <v>197.68078848999997</v>
      </c>
      <c r="J17" s="31"/>
      <c r="K17" s="32">
        <v>83.639324625809749</v>
      </c>
      <c r="L17" s="32">
        <v>81.12851856882456</v>
      </c>
    </row>
    <row r="18" spans="1:12" ht="34.5" x14ac:dyDescent="0.2">
      <c r="A18" s="33"/>
      <c r="B18" s="33"/>
      <c r="C18" s="27" t="s">
        <v>24</v>
      </c>
      <c r="D18" s="28">
        <v>2002.120124</v>
      </c>
      <c r="E18" s="28">
        <v>1854.6181958699999</v>
      </c>
      <c r="F18" s="28"/>
      <c r="G18" s="28">
        <v>1215.23113334</v>
      </c>
      <c r="H18" s="28">
        <v>1405.56027421</v>
      </c>
      <c r="I18" s="28">
        <v>1714.5010993900003</v>
      </c>
      <c r="J18" s="28"/>
      <c r="K18" s="34">
        <v>85.634277326209045</v>
      </c>
      <c r="L18" s="35">
        <v>92.444962699491313</v>
      </c>
    </row>
    <row r="19" spans="1:12" ht="34.5" x14ac:dyDescent="0.2">
      <c r="A19" s="33"/>
      <c r="B19" s="33"/>
      <c r="C19" s="30" t="s">
        <v>25</v>
      </c>
      <c r="D19" s="31">
        <v>18758.784167999998</v>
      </c>
      <c r="E19" s="31">
        <v>22764.234377180019</v>
      </c>
      <c r="F19" s="31"/>
      <c r="G19" s="31">
        <v>15525.996646789998</v>
      </c>
      <c r="H19" s="31">
        <v>17602.897146389994</v>
      </c>
      <c r="I19" s="31">
        <v>21063.227697649996</v>
      </c>
      <c r="J19" s="31"/>
      <c r="K19" s="36">
        <v>112.2846102871692</v>
      </c>
      <c r="L19" s="37">
        <v>92.527722868487089</v>
      </c>
    </row>
    <row r="20" spans="1:12" ht="17.25" x14ac:dyDescent="0.2">
      <c r="A20" s="33"/>
      <c r="B20" s="33"/>
      <c r="C20" s="30" t="s">
        <v>26</v>
      </c>
      <c r="D20" s="31">
        <v>16487.121461999999</v>
      </c>
      <c r="E20" s="31">
        <v>10241.257718710001</v>
      </c>
      <c r="F20" s="31"/>
      <c r="G20" s="31">
        <v>6571.4054299200006</v>
      </c>
      <c r="H20" s="31">
        <v>8247.4938450499976</v>
      </c>
      <c r="I20" s="31">
        <v>9690.5074176800008</v>
      </c>
      <c r="J20" s="31"/>
      <c r="K20" s="36">
        <v>58.776223854570162</v>
      </c>
      <c r="L20" s="37">
        <v>94.622239610044943</v>
      </c>
    </row>
    <row r="21" spans="1:12" ht="34.5" x14ac:dyDescent="0.2">
      <c r="A21" s="33"/>
      <c r="B21" s="33"/>
      <c r="C21" s="30" t="s">
        <v>27</v>
      </c>
      <c r="D21" s="31">
        <v>940</v>
      </c>
      <c r="E21" s="31">
        <v>1349.0498575899999</v>
      </c>
      <c r="F21" s="31"/>
      <c r="G21" s="31">
        <v>390.43990639999998</v>
      </c>
      <c r="H21" s="31">
        <v>549.4465629</v>
      </c>
      <c r="I21" s="31">
        <v>923.57830877999993</v>
      </c>
      <c r="J21" s="31"/>
      <c r="K21" s="36">
        <v>98.253011572340426</v>
      </c>
      <c r="L21" s="37">
        <v>68.461391814674627</v>
      </c>
    </row>
    <row r="22" spans="1:12" ht="34.5" x14ac:dyDescent="0.2">
      <c r="A22" s="5"/>
      <c r="B22" s="5"/>
      <c r="C22" s="30" t="s">
        <v>28</v>
      </c>
      <c r="D22" s="31">
        <v>202.098298</v>
      </c>
      <c r="E22" s="31">
        <v>168.97520084000004</v>
      </c>
      <c r="F22" s="31"/>
      <c r="G22" s="31">
        <v>84.165573749999993</v>
      </c>
      <c r="H22" s="31">
        <v>94.057613090000004</v>
      </c>
      <c r="I22" s="31">
        <v>127.39797833000002</v>
      </c>
      <c r="J22" s="31"/>
      <c r="K22" s="32">
        <v>63.037630495037625</v>
      </c>
      <c r="L22" s="32">
        <v>75.394482561160643</v>
      </c>
    </row>
    <row r="23" spans="1:12" ht="34.5" x14ac:dyDescent="0.2">
      <c r="A23" s="5"/>
      <c r="B23" s="5"/>
      <c r="C23" s="30" t="s">
        <v>29</v>
      </c>
      <c r="D23" s="31">
        <v>103.200684</v>
      </c>
      <c r="E23" s="31">
        <v>100.80151245000002</v>
      </c>
      <c r="F23" s="31"/>
      <c r="G23" s="31">
        <v>58.65143247999999</v>
      </c>
      <c r="H23" s="31">
        <v>64.809735239999995</v>
      </c>
      <c r="I23" s="31">
        <v>86.26539099</v>
      </c>
      <c r="J23" s="31"/>
      <c r="K23" s="32">
        <v>83.589941118994915</v>
      </c>
      <c r="L23" s="32">
        <v>85.579460955796378</v>
      </c>
    </row>
    <row r="24" spans="1:12" ht="17.25" x14ac:dyDescent="0.2">
      <c r="A24" s="33"/>
      <c r="B24" s="33"/>
      <c r="C24" s="38" t="s">
        <v>30</v>
      </c>
      <c r="D24" s="39">
        <v>865.77386899999999</v>
      </c>
      <c r="E24" s="39">
        <v>647.17029388000003</v>
      </c>
      <c r="F24" s="39"/>
      <c r="G24" s="39">
        <v>113.32822329999999</v>
      </c>
      <c r="H24" s="39">
        <v>244.48270718999999</v>
      </c>
      <c r="I24" s="39">
        <v>534.26178561999996</v>
      </c>
      <c r="J24" s="39"/>
      <c r="K24" s="40">
        <v>61.709160411262076</v>
      </c>
      <c r="L24" s="41">
        <v>82.553508817118868</v>
      </c>
    </row>
    <row r="25" spans="1:12" ht="34.5" x14ac:dyDescent="0.2">
      <c r="A25" s="5"/>
      <c r="B25" s="5"/>
      <c r="C25" s="30" t="s">
        <v>31</v>
      </c>
      <c r="D25" s="31">
        <v>51.8</v>
      </c>
      <c r="E25" s="31">
        <v>143.80000000000001</v>
      </c>
      <c r="F25" s="31"/>
      <c r="G25" s="31">
        <v>51.8</v>
      </c>
      <c r="H25" s="31">
        <v>51.8</v>
      </c>
      <c r="I25" s="31">
        <v>51.8</v>
      </c>
      <c r="J25" s="31"/>
      <c r="K25" s="32">
        <v>100</v>
      </c>
      <c r="L25" s="32">
        <v>36.022253129346311</v>
      </c>
    </row>
    <row r="26" spans="1:12" ht="51.75" x14ac:dyDescent="0.2">
      <c r="A26" s="33"/>
      <c r="B26" s="33"/>
      <c r="C26" s="30" t="s">
        <v>32</v>
      </c>
      <c r="D26" s="31">
        <v>4559.8</v>
      </c>
      <c r="E26" s="31">
        <v>4529.3112913800005</v>
      </c>
      <c r="F26" s="31"/>
      <c r="G26" s="31">
        <v>4433.0237706000007</v>
      </c>
      <c r="H26" s="31">
        <v>4492.2380070400004</v>
      </c>
      <c r="I26" s="31">
        <v>4494.7903567200001</v>
      </c>
      <c r="J26" s="31"/>
      <c r="K26" s="36">
        <v>98.574287396815649</v>
      </c>
      <c r="L26" s="37">
        <v>99.237832587799844</v>
      </c>
    </row>
    <row r="27" spans="1:12" ht="69" x14ac:dyDescent="0.2">
      <c r="A27" s="33"/>
      <c r="B27" s="33"/>
      <c r="C27" s="30" t="s">
        <v>33</v>
      </c>
      <c r="D27" s="31">
        <v>2570.94</v>
      </c>
      <c r="E27" s="31">
        <v>2570.9400000000005</v>
      </c>
      <c r="F27" s="31"/>
      <c r="G27" s="31">
        <v>2489.422642</v>
      </c>
      <c r="H27" s="31">
        <v>2535.5954860600004</v>
      </c>
      <c r="I27" s="31">
        <v>2570.9400000000005</v>
      </c>
      <c r="J27" s="31"/>
      <c r="K27" s="36">
        <v>100.00000000000003</v>
      </c>
      <c r="L27" s="37">
        <v>100</v>
      </c>
    </row>
    <row r="28" spans="1:12" ht="17.25" x14ac:dyDescent="0.2">
      <c r="A28" s="33"/>
      <c r="B28" s="33"/>
      <c r="C28" s="38" t="s">
        <v>34</v>
      </c>
      <c r="D28" s="39">
        <v>2500</v>
      </c>
      <c r="E28" s="39">
        <v>2448.7374747800004</v>
      </c>
      <c r="F28" s="39"/>
      <c r="G28" s="39">
        <v>2094.6974792999999</v>
      </c>
      <c r="H28" s="39">
        <v>2250</v>
      </c>
      <c r="I28" s="39">
        <v>2272.6991225000002</v>
      </c>
      <c r="J28" s="39"/>
      <c r="K28" s="40">
        <v>90.90796490000001</v>
      </c>
      <c r="L28" s="41">
        <v>92.811056550853181</v>
      </c>
    </row>
    <row r="29" spans="1:12" ht="17.25" x14ac:dyDescent="0.2">
      <c r="A29" s="5"/>
      <c r="B29" s="24" t="s">
        <v>35</v>
      </c>
      <c r="C29" s="42"/>
      <c r="D29" s="25">
        <v>3615.9011970000001</v>
      </c>
      <c r="E29" s="25">
        <v>2859.73778902</v>
      </c>
      <c r="F29" s="24"/>
      <c r="G29" s="25">
        <v>2078.4472092000001</v>
      </c>
      <c r="H29" s="25">
        <v>2262.5077205000007</v>
      </c>
      <c r="I29" s="25">
        <v>2742.34392686</v>
      </c>
      <c r="J29" s="25"/>
      <c r="K29" s="26">
        <v>75.841229542865733</v>
      </c>
      <c r="L29" s="26">
        <v>95.89494314441221</v>
      </c>
    </row>
    <row r="30" spans="1:12" ht="34.5" x14ac:dyDescent="0.2">
      <c r="A30" s="5"/>
      <c r="B30" s="5"/>
      <c r="C30" s="43" t="s">
        <v>36</v>
      </c>
      <c r="D30" s="44">
        <v>3615.9011970000001</v>
      </c>
      <c r="E30" s="44">
        <v>2859.73778902</v>
      </c>
      <c r="F30" s="44"/>
      <c r="G30" s="44">
        <v>2078.4472092000001</v>
      </c>
      <c r="H30" s="44">
        <v>2262.5077205000007</v>
      </c>
      <c r="I30" s="44">
        <v>2742.34392686</v>
      </c>
      <c r="J30" s="44"/>
      <c r="K30" s="45">
        <v>75.841229542865733</v>
      </c>
      <c r="L30" s="45">
        <v>95.89494314441221</v>
      </c>
    </row>
    <row r="31" spans="1:12" ht="17.25" x14ac:dyDescent="0.2">
      <c r="A31" s="5"/>
      <c r="B31" s="24" t="s">
        <v>37</v>
      </c>
      <c r="C31" s="42"/>
      <c r="D31" s="25">
        <v>26911.450966999997</v>
      </c>
      <c r="E31" s="25">
        <v>30083.809404310006</v>
      </c>
      <c r="F31" s="24"/>
      <c r="G31" s="25">
        <v>22633.087993610006</v>
      </c>
      <c r="H31" s="25">
        <v>26458.600776790001</v>
      </c>
      <c r="I31" s="25">
        <v>29307.451735390005</v>
      </c>
      <c r="J31" s="25"/>
      <c r="K31" s="26">
        <v>108.90327604902497</v>
      </c>
      <c r="L31" s="26">
        <v>97.419350526769477</v>
      </c>
    </row>
    <row r="32" spans="1:12" ht="34.5" x14ac:dyDescent="0.2">
      <c r="A32" s="5"/>
      <c r="B32" s="5"/>
      <c r="C32" s="46" t="s">
        <v>38</v>
      </c>
      <c r="D32" s="47">
        <v>10344.653598999999</v>
      </c>
      <c r="E32" s="47">
        <v>9605.597374859999</v>
      </c>
      <c r="F32" s="48"/>
      <c r="G32" s="47">
        <v>6761.4413368600008</v>
      </c>
      <c r="H32" s="47">
        <v>9186.6025452999984</v>
      </c>
      <c r="I32" s="47">
        <v>9630.8982868099993</v>
      </c>
      <c r="J32" s="47"/>
      <c r="K32" s="49">
        <v>93.100249270222079</v>
      </c>
      <c r="L32" s="49">
        <v>100.26339758957855</v>
      </c>
    </row>
    <row r="33" spans="1:12" ht="17.25" x14ac:dyDescent="0.2">
      <c r="A33" s="5"/>
      <c r="B33" s="5"/>
      <c r="C33" s="50" t="s">
        <v>39</v>
      </c>
      <c r="D33" s="31">
        <v>113.7</v>
      </c>
      <c r="E33" s="31">
        <v>84.755625190000032</v>
      </c>
      <c r="F33" s="31"/>
      <c r="G33" s="31">
        <v>48.446147700000012</v>
      </c>
      <c r="H33" s="31">
        <v>58.876233019999994</v>
      </c>
      <c r="I33" s="31">
        <v>82.707858360000003</v>
      </c>
      <c r="J33" s="31"/>
      <c r="K33" s="32">
        <v>72.742179736147762</v>
      </c>
      <c r="L33" s="32">
        <v>97.583916317755353</v>
      </c>
    </row>
    <row r="34" spans="1:12" ht="34.5" x14ac:dyDescent="0.2">
      <c r="A34" s="5"/>
      <c r="B34" s="5"/>
      <c r="C34" s="50" t="s">
        <v>40</v>
      </c>
      <c r="D34" s="31">
        <v>74.8</v>
      </c>
      <c r="E34" s="31">
        <v>68.694978600000013</v>
      </c>
      <c r="F34" s="31"/>
      <c r="G34" s="31">
        <v>59.545823829999996</v>
      </c>
      <c r="H34" s="31">
        <v>65.341214149999999</v>
      </c>
      <c r="I34" s="31">
        <v>68.706262050000007</v>
      </c>
      <c r="J34" s="31"/>
      <c r="K34" s="32">
        <v>91.8532915106952</v>
      </c>
      <c r="L34" s="32">
        <v>100.01642543637097</v>
      </c>
    </row>
    <row r="35" spans="1:12" ht="17.25" x14ac:dyDescent="0.2">
      <c r="A35" s="5"/>
      <c r="B35" s="5"/>
      <c r="C35" s="50" t="s">
        <v>41</v>
      </c>
      <c r="D35" s="31">
        <v>202.98994300000001</v>
      </c>
      <c r="E35" s="31">
        <v>155.04207686000004</v>
      </c>
      <c r="F35" s="31"/>
      <c r="G35" s="31">
        <v>109.99288520000002</v>
      </c>
      <c r="H35" s="31">
        <v>128.96630433000001</v>
      </c>
      <c r="I35" s="31">
        <v>155.07987691000002</v>
      </c>
      <c r="J35" s="31"/>
      <c r="K35" s="32">
        <v>76.397812925145757</v>
      </c>
      <c r="L35" s="32">
        <v>100.02438051061075</v>
      </c>
    </row>
    <row r="36" spans="1:12" ht="34.5" x14ac:dyDescent="0.2">
      <c r="A36" s="5"/>
      <c r="B36" s="5"/>
      <c r="C36" s="50" t="s">
        <v>42</v>
      </c>
      <c r="D36" s="31">
        <v>13.8</v>
      </c>
      <c r="E36" s="31">
        <v>14.243324409999998</v>
      </c>
      <c r="F36" s="31"/>
      <c r="G36" s="31">
        <v>10.667298089999999</v>
      </c>
      <c r="H36" s="31">
        <v>12.123456879999999</v>
      </c>
      <c r="I36" s="31">
        <v>14.153849159999998</v>
      </c>
      <c r="J36" s="31"/>
      <c r="K36" s="32">
        <v>102.56412434782607</v>
      </c>
      <c r="L36" s="32">
        <v>99.371809224978549</v>
      </c>
    </row>
    <row r="37" spans="1:12" ht="17.25" x14ac:dyDescent="0.2">
      <c r="A37" s="5"/>
      <c r="B37" s="5"/>
      <c r="C37" s="50" t="s">
        <v>43</v>
      </c>
      <c r="D37" s="31">
        <v>247.43840800000001</v>
      </c>
      <c r="E37" s="31">
        <v>161.34151858999996</v>
      </c>
      <c r="F37" s="31"/>
      <c r="G37" s="31">
        <v>127.07190818999999</v>
      </c>
      <c r="H37" s="31">
        <v>147.02824986999991</v>
      </c>
      <c r="I37" s="31">
        <v>162.99982501999997</v>
      </c>
      <c r="J37" s="31"/>
      <c r="K37" s="32">
        <v>65.874908563103901</v>
      </c>
      <c r="L37" s="32">
        <v>101.02782373966251</v>
      </c>
    </row>
    <row r="38" spans="1:12" ht="34.5" x14ac:dyDescent="0.2">
      <c r="A38" s="5"/>
      <c r="B38" s="5"/>
      <c r="C38" s="50" t="s">
        <v>44</v>
      </c>
      <c r="D38" s="31">
        <v>837.49800300000004</v>
      </c>
      <c r="E38" s="31">
        <v>773.01633574999846</v>
      </c>
      <c r="F38" s="31"/>
      <c r="G38" s="31">
        <v>546.52158485000029</v>
      </c>
      <c r="H38" s="31">
        <v>642.29327093999962</v>
      </c>
      <c r="I38" s="31">
        <v>773.27127359999872</v>
      </c>
      <c r="J38" s="31"/>
      <c r="K38" s="32">
        <v>92.331118501783308</v>
      </c>
      <c r="L38" s="32">
        <v>100.03297961999121</v>
      </c>
    </row>
    <row r="39" spans="1:12" ht="34.5" x14ac:dyDescent="0.2">
      <c r="A39" s="5"/>
      <c r="B39" s="5"/>
      <c r="C39" s="50" t="s">
        <v>45</v>
      </c>
      <c r="D39" s="31">
        <v>1005.485</v>
      </c>
      <c r="E39" s="31">
        <v>946.39878101999989</v>
      </c>
      <c r="F39" s="31"/>
      <c r="G39" s="31">
        <v>767.21861374000002</v>
      </c>
      <c r="H39" s="31">
        <v>862.13723900000002</v>
      </c>
      <c r="I39" s="31">
        <v>948.09929063999994</v>
      </c>
      <c r="J39" s="31"/>
      <c r="K39" s="32">
        <v>94.292733421184792</v>
      </c>
      <c r="L39" s="32">
        <v>100.17968214394438</v>
      </c>
    </row>
    <row r="40" spans="1:12" ht="51.75" x14ac:dyDescent="0.2">
      <c r="A40" s="5"/>
      <c r="B40" s="5"/>
      <c r="C40" s="50" t="s">
        <v>46</v>
      </c>
      <c r="D40" s="31">
        <v>6225.6850000000004</v>
      </c>
      <c r="E40" s="31">
        <v>5971.2106523500006</v>
      </c>
      <c r="F40" s="31"/>
      <c r="G40" s="31">
        <v>3807.6407879900007</v>
      </c>
      <c r="H40" s="31">
        <v>5835.9862565600006</v>
      </c>
      <c r="I40" s="31">
        <v>5985.2268248000009</v>
      </c>
      <c r="J40" s="31"/>
      <c r="K40" s="32">
        <v>96.137643083451877</v>
      </c>
      <c r="L40" s="32">
        <v>100.23472915738594</v>
      </c>
    </row>
    <row r="41" spans="1:12" ht="34.5" x14ac:dyDescent="0.2">
      <c r="A41" s="5"/>
      <c r="B41" s="5"/>
      <c r="C41" s="50" t="s">
        <v>47</v>
      </c>
      <c r="D41" s="31">
        <v>365.58499999999998</v>
      </c>
      <c r="E41" s="31">
        <v>183.59854483000004</v>
      </c>
      <c r="F41" s="31"/>
      <c r="G41" s="31">
        <v>180.21394031</v>
      </c>
      <c r="H41" s="31">
        <v>182.34900508000001</v>
      </c>
      <c r="I41" s="31">
        <v>184.80444379000002</v>
      </c>
      <c r="J41" s="31"/>
      <c r="K41" s="32">
        <v>50.550335432252425</v>
      </c>
      <c r="L41" s="32">
        <v>100.65681291816151</v>
      </c>
    </row>
    <row r="42" spans="1:12" ht="34.5" x14ac:dyDescent="0.2">
      <c r="A42" s="33"/>
      <c r="B42" s="51"/>
      <c r="C42" s="50" t="s">
        <v>48</v>
      </c>
      <c r="D42" s="31">
        <v>443.88499999999999</v>
      </c>
      <c r="E42" s="31">
        <v>496.14213467999986</v>
      </c>
      <c r="F42" s="31"/>
      <c r="G42" s="31">
        <v>400.56242271999997</v>
      </c>
      <c r="H42" s="31">
        <v>495.71296003999993</v>
      </c>
      <c r="I42" s="31">
        <v>497.72841492999976</v>
      </c>
      <c r="J42" s="31"/>
      <c r="K42" s="37">
        <v>112.13003704337829</v>
      </c>
      <c r="L42" s="52">
        <v>100.31972294613176</v>
      </c>
    </row>
    <row r="43" spans="1:12" ht="34.5" x14ac:dyDescent="0.2">
      <c r="A43" s="43"/>
      <c r="B43" s="53"/>
      <c r="C43" s="54" t="s">
        <v>49</v>
      </c>
      <c r="D43" s="31">
        <v>43.7</v>
      </c>
      <c r="E43" s="31">
        <v>42.128157829999999</v>
      </c>
      <c r="F43" s="31"/>
      <c r="G43" s="31">
        <v>41.909027370000004</v>
      </c>
      <c r="H43" s="31">
        <v>42.199834409999994</v>
      </c>
      <c r="I43" s="31">
        <v>42.44622115</v>
      </c>
      <c r="J43" s="31"/>
      <c r="K43" s="36">
        <v>97.130940846681909</v>
      </c>
      <c r="L43" s="36">
        <v>100.75498986042419</v>
      </c>
    </row>
    <row r="44" spans="1:12" ht="34.5" x14ac:dyDescent="0.2">
      <c r="A44" s="43"/>
      <c r="B44" s="53"/>
      <c r="C44" s="54" t="s">
        <v>50</v>
      </c>
      <c r="D44" s="31">
        <v>55.7</v>
      </c>
      <c r="E44" s="31">
        <v>55.191545549999987</v>
      </c>
      <c r="F44" s="31"/>
      <c r="G44" s="31">
        <v>52.953369909999999</v>
      </c>
      <c r="H44" s="31">
        <v>55.102614119999991</v>
      </c>
      <c r="I44" s="31">
        <v>55.304319159999991</v>
      </c>
      <c r="J44" s="31"/>
      <c r="K44" s="36">
        <v>99.289621472172328</v>
      </c>
      <c r="L44" s="36">
        <v>100.20433131356657</v>
      </c>
    </row>
    <row r="45" spans="1:12" ht="34.5" x14ac:dyDescent="0.2">
      <c r="A45" s="43"/>
      <c r="B45" s="53"/>
      <c r="C45" s="54" t="s">
        <v>51</v>
      </c>
      <c r="D45" s="31">
        <v>228.89</v>
      </c>
      <c r="E45" s="31">
        <v>190.41139642999997</v>
      </c>
      <c r="F45" s="31"/>
      <c r="G45" s="31">
        <v>181.85829145999998</v>
      </c>
      <c r="H45" s="31">
        <v>189.23838751999997</v>
      </c>
      <c r="I45" s="31">
        <v>190.64022082999995</v>
      </c>
      <c r="J45" s="31"/>
      <c r="K45" s="36">
        <v>83.289012551880802</v>
      </c>
      <c r="L45" s="36">
        <v>100.12017368933277</v>
      </c>
    </row>
    <row r="46" spans="1:12" ht="34.5" x14ac:dyDescent="0.2">
      <c r="A46" s="43"/>
      <c r="B46" s="53"/>
      <c r="C46" s="54" t="s">
        <v>52</v>
      </c>
      <c r="D46" s="31">
        <v>227.19724500000001</v>
      </c>
      <c r="E46" s="31">
        <v>233.01014343</v>
      </c>
      <c r="F46" s="31"/>
      <c r="G46" s="31">
        <v>218.29575004</v>
      </c>
      <c r="H46" s="31">
        <v>239.69506844</v>
      </c>
      <c r="I46" s="31">
        <v>238.12049353</v>
      </c>
      <c r="J46" s="31"/>
      <c r="K46" s="36">
        <v>104.80782613803261</v>
      </c>
      <c r="L46" s="36">
        <v>102.1931878264069</v>
      </c>
    </row>
    <row r="47" spans="1:12" ht="34.5" x14ac:dyDescent="0.2">
      <c r="A47" s="43"/>
      <c r="B47" s="53"/>
      <c r="C47" s="54" t="s">
        <v>53</v>
      </c>
      <c r="D47" s="31">
        <v>122.8</v>
      </c>
      <c r="E47" s="31">
        <v>113.29572463</v>
      </c>
      <c r="F47" s="31"/>
      <c r="G47" s="31">
        <v>105.52390237</v>
      </c>
      <c r="H47" s="31">
        <v>113.92265011000001</v>
      </c>
      <c r="I47" s="31">
        <v>113.82328581</v>
      </c>
      <c r="J47" s="31"/>
      <c r="K47" s="36">
        <v>92.689972157980463</v>
      </c>
      <c r="L47" s="36">
        <v>100.46564968071206</v>
      </c>
    </row>
    <row r="48" spans="1:12" ht="51.75" x14ac:dyDescent="0.2">
      <c r="A48" s="43"/>
      <c r="B48" s="53"/>
      <c r="C48" s="54" t="s">
        <v>54</v>
      </c>
      <c r="D48" s="31">
        <v>28.8</v>
      </c>
      <c r="E48" s="31">
        <v>21.86454221</v>
      </c>
      <c r="F48" s="31"/>
      <c r="G48" s="31">
        <v>21.752085000000001</v>
      </c>
      <c r="H48" s="31">
        <v>21.843335</v>
      </c>
      <c r="I48" s="31">
        <v>21.869774890000002</v>
      </c>
      <c r="J48" s="31"/>
      <c r="K48" s="36">
        <v>75.936718368055551</v>
      </c>
      <c r="L48" s="36">
        <v>100.02393226416426</v>
      </c>
    </row>
    <row r="49" spans="1:12" ht="30" customHeight="1" x14ac:dyDescent="0.2">
      <c r="A49" s="43"/>
      <c r="B49" s="53"/>
      <c r="C49" s="54" t="s">
        <v>55</v>
      </c>
      <c r="D49" s="31">
        <v>6.1</v>
      </c>
      <c r="E49" s="31">
        <v>5.8555339900000005</v>
      </c>
      <c r="F49" s="31"/>
      <c r="G49" s="31">
        <v>5.4367594299999995</v>
      </c>
      <c r="H49" s="31">
        <v>5.8501902699999997</v>
      </c>
      <c r="I49" s="31">
        <v>5.8725249900000005</v>
      </c>
      <c r="J49" s="31"/>
      <c r="K49" s="36">
        <v>96.270901475409858</v>
      </c>
      <c r="L49" s="36">
        <v>100.29016994912877</v>
      </c>
    </row>
    <row r="50" spans="1:12" ht="17.25" x14ac:dyDescent="0.2">
      <c r="A50" s="43"/>
      <c r="B50" s="53"/>
      <c r="C50" s="54" t="s">
        <v>56</v>
      </c>
      <c r="D50" s="31">
        <v>25.8</v>
      </c>
      <c r="E50" s="31">
        <v>23.540956240000003</v>
      </c>
      <c r="F50" s="31"/>
      <c r="G50" s="31">
        <v>16.631862170000002</v>
      </c>
      <c r="H50" s="31">
        <v>21.173828839999999</v>
      </c>
      <c r="I50" s="31">
        <v>23.542392080000003</v>
      </c>
      <c r="J50" s="31"/>
      <c r="K50" s="36">
        <v>91.249581705426365</v>
      </c>
      <c r="L50" s="36">
        <v>100.00609932742476</v>
      </c>
    </row>
    <row r="51" spans="1:12" ht="34.5" x14ac:dyDescent="0.2">
      <c r="A51" s="43"/>
      <c r="B51" s="53"/>
      <c r="C51" s="54" t="s">
        <v>57</v>
      </c>
      <c r="D51" s="31">
        <v>46.2</v>
      </c>
      <c r="E51" s="31">
        <v>48.045452729999994</v>
      </c>
      <c r="F51" s="31"/>
      <c r="G51" s="31">
        <v>41.707715919999991</v>
      </c>
      <c r="H51" s="31">
        <v>48.111868630000004</v>
      </c>
      <c r="I51" s="31">
        <v>48.124991229999999</v>
      </c>
      <c r="J51" s="31"/>
      <c r="K51" s="36">
        <v>104.16664768398267</v>
      </c>
      <c r="L51" s="36">
        <v>100.16554844523368</v>
      </c>
    </row>
    <row r="52" spans="1:12" ht="17.25" x14ac:dyDescent="0.2">
      <c r="A52" s="43"/>
      <c r="B52" s="53"/>
      <c r="C52" s="54" t="s">
        <v>58</v>
      </c>
      <c r="D52" s="31">
        <v>28.6</v>
      </c>
      <c r="E52" s="31">
        <v>17.809949539999995</v>
      </c>
      <c r="F52" s="31"/>
      <c r="G52" s="31">
        <v>17.491160570000005</v>
      </c>
      <c r="H52" s="31">
        <v>18.65057809</v>
      </c>
      <c r="I52" s="31">
        <v>18.376143879999997</v>
      </c>
      <c r="J52" s="31"/>
      <c r="K52" s="36">
        <v>64.252251328671321</v>
      </c>
      <c r="L52" s="36">
        <v>103.17909008517046</v>
      </c>
    </row>
    <row r="53" spans="1:12" ht="34.5" x14ac:dyDescent="0.2">
      <c r="A53" s="5"/>
      <c r="B53" s="5"/>
      <c r="C53" s="30" t="s">
        <v>59</v>
      </c>
      <c r="D53" s="31">
        <v>549.24873600000001</v>
      </c>
      <c r="E53" s="31">
        <v>580.22035390999986</v>
      </c>
      <c r="F53" s="31"/>
      <c r="G53" s="31">
        <v>432.84785943999992</v>
      </c>
      <c r="H53" s="31">
        <v>494.95792816000005</v>
      </c>
      <c r="I53" s="31">
        <v>580.86482804999991</v>
      </c>
      <c r="J53" s="31"/>
      <c r="K53" s="32">
        <v>105.75624302392568</v>
      </c>
      <c r="L53" s="32">
        <v>100.11107403172899</v>
      </c>
    </row>
    <row r="54" spans="1:12" ht="17.25" x14ac:dyDescent="0.2">
      <c r="A54" s="43"/>
      <c r="B54" s="53"/>
      <c r="C54" s="55" t="s">
        <v>60</v>
      </c>
      <c r="D54" s="31">
        <v>3008.9650029999998</v>
      </c>
      <c r="E54" s="31">
        <v>4068.2265735000015</v>
      </c>
      <c r="F54" s="31"/>
      <c r="G54" s="31">
        <v>2605.58379565</v>
      </c>
      <c r="H54" s="31">
        <v>2831.0305377600002</v>
      </c>
      <c r="I54" s="31">
        <v>3189.9545538200027</v>
      </c>
      <c r="J54" s="31"/>
      <c r="K54" s="36">
        <v>106.01501016593922</v>
      </c>
      <c r="L54" s="36">
        <v>78.411428080211408</v>
      </c>
    </row>
    <row r="55" spans="1:12" ht="17.25" x14ac:dyDescent="0.2">
      <c r="A55" s="43"/>
      <c r="B55" s="53"/>
      <c r="C55" s="55" t="s">
        <v>61</v>
      </c>
      <c r="D55" s="31">
        <v>8696.6629290000001</v>
      </c>
      <c r="E55" s="31">
        <v>9903.1079775800063</v>
      </c>
      <c r="F55" s="31"/>
      <c r="G55" s="31">
        <v>7673.4869288200034</v>
      </c>
      <c r="H55" s="31">
        <v>8553.5495893300031</v>
      </c>
      <c r="I55" s="31">
        <v>9914.3975016700042</v>
      </c>
      <c r="J55" s="31"/>
      <c r="K55" s="36">
        <v>114.00232000034556</v>
      </c>
      <c r="L55" s="36">
        <v>100.11399980809617</v>
      </c>
    </row>
    <row r="56" spans="1:12" ht="17.25" x14ac:dyDescent="0.2">
      <c r="A56" s="43"/>
      <c r="B56" s="53"/>
      <c r="C56" s="55" t="s">
        <v>62</v>
      </c>
      <c r="D56" s="31">
        <v>385.7</v>
      </c>
      <c r="E56" s="31">
        <v>705.70000000000016</v>
      </c>
      <c r="F56" s="31"/>
      <c r="G56" s="31">
        <v>610.34490569000002</v>
      </c>
      <c r="H56" s="31">
        <v>639.8319826500001</v>
      </c>
      <c r="I56" s="31">
        <v>705.70000000000016</v>
      </c>
      <c r="J56" s="31"/>
      <c r="K56" s="36">
        <v>182.96603577910298</v>
      </c>
      <c r="L56" s="36">
        <v>100</v>
      </c>
    </row>
    <row r="57" spans="1:12" ht="51.75" x14ac:dyDescent="0.2">
      <c r="A57" s="43"/>
      <c r="B57" s="53"/>
      <c r="C57" s="55" t="s">
        <v>63</v>
      </c>
      <c r="D57" s="31">
        <v>64.8</v>
      </c>
      <c r="E57" s="31">
        <v>64.8</v>
      </c>
      <c r="F57" s="31"/>
      <c r="G57" s="31">
        <v>54.432000000000002</v>
      </c>
      <c r="H57" s="31">
        <v>64.152000000000001</v>
      </c>
      <c r="I57" s="31">
        <v>64.8</v>
      </c>
      <c r="J57" s="31"/>
      <c r="K57" s="36">
        <v>100</v>
      </c>
      <c r="L57" s="36">
        <v>100</v>
      </c>
    </row>
    <row r="58" spans="1:12" ht="34.5" x14ac:dyDescent="0.2">
      <c r="A58" s="43"/>
      <c r="B58" s="53"/>
      <c r="C58" s="55" t="s">
        <v>64</v>
      </c>
      <c r="D58" s="31">
        <v>603.18855599999995</v>
      </c>
      <c r="E58" s="31">
        <v>823.02746140999989</v>
      </c>
      <c r="F58" s="31"/>
      <c r="G58" s="31">
        <v>450.79891135999998</v>
      </c>
      <c r="H58" s="31">
        <v>458.58469192000001</v>
      </c>
      <c r="I58" s="31">
        <v>825.28134403999991</v>
      </c>
      <c r="J58" s="31"/>
      <c r="K58" s="36">
        <v>136.81979471109196</v>
      </c>
      <c r="L58" s="36">
        <v>100.27385266417947</v>
      </c>
    </row>
    <row r="59" spans="1:12" ht="34.5" x14ac:dyDescent="0.2">
      <c r="A59" s="43"/>
      <c r="B59" s="53"/>
      <c r="C59" s="55" t="s">
        <v>65</v>
      </c>
      <c r="D59" s="31">
        <v>125</v>
      </c>
      <c r="E59" s="31">
        <v>125</v>
      </c>
      <c r="F59" s="31"/>
      <c r="G59" s="31">
        <v>125</v>
      </c>
      <c r="H59" s="31">
        <v>125</v>
      </c>
      <c r="I59" s="31">
        <v>125</v>
      </c>
      <c r="J59" s="31"/>
      <c r="K59" s="36">
        <v>100</v>
      </c>
      <c r="L59" s="36">
        <v>100</v>
      </c>
    </row>
    <row r="60" spans="1:12" ht="51.75" x14ac:dyDescent="0.2">
      <c r="A60" s="43"/>
      <c r="B60" s="53"/>
      <c r="C60" s="55" t="s">
        <v>66</v>
      </c>
      <c r="D60" s="31">
        <v>321.89999999999998</v>
      </c>
      <c r="E60" s="31">
        <v>321.89999999999998</v>
      </c>
      <c r="F60" s="31"/>
      <c r="G60" s="31">
        <v>321.89999999999998</v>
      </c>
      <c r="H60" s="31">
        <v>321.89999999999998</v>
      </c>
      <c r="I60" s="31">
        <v>321.89999999999998</v>
      </c>
      <c r="J60" s="31"/>
      <c r="K60" s="36">
        <v>100</v>
      </c>
      <c r="L60" s="36">
        <v>100</v>
      </c>
    </row>
    <row r="61" spans="1:12" ht="34.5" x14ac:dyDescent="0.2">
      <c r="A61" s="43"/>
      <c r="B61" s="53"/>
      <c r="C61" s="55" t="s">
        <v>67</v>
      </c>
      <c r="D61" s="31">
        <v>131</v>
      </c>
      <c r="E61" s="31">
        <v>431</v>
      </c>
      <c r="F61" s="31"/>
      <c r="G61" s="31">
        <v>410.04</v>
      </c>
      <c r="H61" s="31">
        <v>429.69</v>
      </c>
      <c r="I61" s="31">
        <v>431</v>
      </c>
      <c r="J61" s="31"/>
      <c r="K61" s="36">
        <v>329.00763358778624</v>
      </c>
      <c r="L61" s="36">
        <v>100</v>
      </c>
    </row>
    <row r="62" spans="1:12" ht="17.25" x14ac:dyDescent="0.2">
      <c r="A62" s="43"/>
      <c r="B62" s="53"/>
      <c r="C62" s="55" t="s">
        <v>68</v>
      </c>
      <c r="D62" s="31">
        <v>48</v>
      </c>
      <c r="E62" s="31">
        <v>197.9</v>
      </c>
      <c r="F62" s="31"/>
      <c r="G62" s="31">
        <v>190.22</v>
      </c>
      <c r="H62" s="31">
        <v>197.42</v>
      </c>
      <c r="I62" s="31">
        <v>197.9</v>
      </c>
      <c r="J62" s="31"/>
      <c r="K62" s="36">
        <v>412.29166666666669</v>
      </c>
      <c r="L62" s="36">
        <v>100</v>
      </c>
    </row>
    <row r="63" spans="1:12" ht="34.5" x14ac:dyDescent="0.2">
      <c r="A63" s="43"/>
      <c r="B63" s="53"/>
      <c r="C63" s="55" t="s">
        <v>69</v>
      </c>
      <c r="D63" s="31">
        <v>772.13214400000004</v>
      </c>
      <c r="E63" s="31">
        <v>1221.3776595300001</v>
      </c>
      <c r="F63" s="31"/>
      <c r="G63" s="31">
        <v>899.93022905000021</v>
      </c>
      <c r="H63" s="31">
        <v>1042.6141499000007</v>
      </c>
      <c r="I63" s="31">
        <v>1207.4720988100005</v>
      </c>
      <c r="J63" s="31"/>
      <c r="K63" s="36">
        <v>156.38153497337115</v>
      </c>
      <c r="L63" s="36">
        <v>98.861485584618393</v>
      </c>
    </row>
    <row r="64" spans="1:12" ht="34.5" x14ac:dyDescent="0.2">
      <c r="A64" s="43"/>
      <c r="B64" s="53"/>
      <c r="C64" s="55" t="s">
        <v>70</v>
      </c>
      <c r="D64" s="31">
        <v>7.9</v>
      </c>
      <c r="E64" s="31">
        <v>6.8910768500000001</v>
      </c>
      <c r="F64" s="31"/>
      <c r="G64" s="31">
        <v>6.8910768500000001</v>
      </c>
      <c r="H64" s="31">
        <v>6.8910768500000001</v>
      </c>
      <c r="I64" s="31">
        <v>6.8910768500000001</v>
      </c>
      <c r="J64" s="31"/>
      <c r="K64" s="36">
        <v>87.228820886075937</v>
      </c>
      <c r="L64" s="36">
        <v>100</v>
      </c>
    </row>
    <row r="65" spans="1:12" ht="34.5" x14ac:dyDescent="0.2">
      <c r="A65" s="43"/>
      <c r="B65" s="53"/>
      <c r="C65" s="55" t="s">
        <v>71</v>
      </c>
      <c r="D65" s="31">
        <v>1265</v>
      </c>
      <c r="E65" s="31">
        <v>1489.8980841</v>
      </c>
      <c r="F65" s="31"/>
      <c r="G65" s="31">
        <v>1524.0548575599998</v>
      </c>
      <c r="H65" s="31">
        <v>1524.08434769</v>
      </c>
      <c r="I65" s="31">
        <v>1524.1208428800001</v>
      </c>
      <c r="J65" s="31"/>
      <c r="K65" s="36">
        <v>120.48386109723322</v>
      </c>
      <c r="L65" s="36">
        <v>102.29698656204884</v>
      </c>
    </row>
    <row r="66" spans="1:12" ht="34.5" x14ac:dyDescent="0.2">
      <c r="A66" s="43"/>
      <c r="B66" s="53"/>
      <c r="C66" s="55" t="s">
        <v>72</v>
      </c>
      <c r="D66" s="31">
        <v>342.8</v>
      </c>
      <c r="E66" s="31">
        <v>329.98186559999988</v>
      </c>
      <c r="F66" s="31"/>
      <c r="G66" s="31">
        <v>331.61609232999996</v>
      </c>
      <c r="H66" s="31">
        <v>337.79192723</v>
      </c>
      <c r="I66" s="31">
        <v>336.77120245999998</v>
      </c>
      <c r="J66" s="31"/>
      <c r="K66" s="36">
        <v>98.241307602100349</v>
      </c>
      <c r="L66" s="36">
        <v>102.05748787063047</v>
      </c>
    </row>
    <row r="67" spans="1:12" ht="34.5" x14ac:dyDescent="0.2">
      <c r="A67" s="43"/>
      <c r="B67" s="53"/>
      <c r="C67" s="55" t="s">
        <v>73</v>
      </c>
      <c r="D67" s="31">
        <v>150</v>
      </c>
      <c r="E67" s="31">
        <v>114.88272606999999</v>
      </c>
      <c r="F67" s="31"/>
      <c r="G67" s="31">
        <v>140</v>
      </c>
      <c r="H67" s="31">
        <v>150</v>
      </c>
      <c r="I67" s="31">
        <v>150</v>
      </c>
      <c r="J67" s="31"/>
      <c r="K67" s="36">
        <v>100</v>
      </c>
      <c r="L67" s="36">
        <v>130.56793230045957</v>
      </c>
    </row>
    <row r="68" spans="1:12" ht="34.5" x14ac:dyDescent="0.2">
      <c r="A68" s="5"/>
      <c r="B68" s="5"/>
      <c r="C68" s="38" t="s">
        <v>74</v>
      </c>
      <c r="D68" s="39">
        <v>94.5</v>
      </c>
      <c r="E68" s="39">
        <v>94.298250899999999</v>
      </c>
      <c r="F68" s="39"/>
      <c r="G68" s="39">
        <v>94.5</v>
      </c>
      <c r="H68" s="39">
        <v>94.5</v>
      </c>
      <c r="I68" s="39">
        <v>94.5</v>
      </c>
      <c r="J68" s="39"/>
      <c r="K68" s="56">
        <v>100</v>
      </c>
      <c r="L68" s="56">
        <v>100.21394787079767</v>
      </c>
    </row>
    <row r="69" spans="1:12" ht="17.25" x14ac:dyDescent="0.2">
      <c r="A69" s="5"/>
      <c r="B69" s="24" t="s">
        <v>75</v>
      </c>
      <c r="C69" s="42"/>
      <c r="D69" s="25">
        <v>6933.6345659999997</v>
      </c>
      <c r="E69" s="25">
        <v>6750.3737504699975</v>
      </c>
      <c r="F69" s="24"/>
      <c r="G69" s="25">
        <v>4549.4336715799991</v>
      </c>
      <c r="H69" s="25">
        <v>5315.6033859899981</v>
      </c>
      <c r="I69" s="25">
        <v>6518.8447633899987</v>
      </c>
      <c r="J69" s="25"/>
      <c r="K69" s="26">
        <v>94.017714682513301</v>
      </c>
      <c r="L69" s="26">
        <v>96.570130845512395</v>
      </c>
    </row>
    <row r="70" spans="1:12" ht="34.5" x14ac:dyDescent="0.2">
      <c r="A70" s="5"/>
      <c r="B70" s="5"/>
      <c r="C70" s="43" t="s">
        <v>76</v>
      </c>
      <c r="D70" s="44">
        <v>6933.6345659999997</v>
      </c>
      <c r="E70" s="44">
        <v>6750.3737504699975</v>
      </c>
      <c r="F70" s="44"/>
      <c r="G70" s="44">
        <v>4549.4336715799991</v>
      </c>
      <c r="H70" s="44">
        <v>5315.6033859899981</v>
      </c>
      <c r="I70" s="44">
        <v>6518.8447633899987</v>
      </c>
      <c r="J70" s="44"/>
      <c r="K70" s="45">
        <v>94.017714682513301</v>
      </c>
      <c r="L70" s="45">
        <v>96.570130845512395</v>
      </c>
    </row>
    <row r="71" spans="1:12" ht="32.25" customHeight="1" x14ac:dyDescent="0.2">
      <c r="A71" s="5"/>
      <c r="B71" s="180" t="s">
        <v>77</v>
      </c>
      <c r="C71" s="181"/>
      <c r="D71" s="25">
        <v>67973.418267999994</v>
      </c>
      <c r="E71" s="25">
        <v>64960.531625819996</v>
      </c>
      <c r="F71" s="24"/>
      <c r="G71" s="25">
        <v>60167.916729559991</v>
      </c>
      <c r="H71" s="25">
        <v>62328.956306490014</v>
      </c>
      <c r="I71" s="25">
        <v>64131.944647289994</v>
      </c>
      <c r="J71" s="25"/>
      <c r="K71" s="26">
        <v>94.348564896995242</v>
      </c>
      <c r="L71" s="26">
        <v>98.724476296926326</v>
      </c>
    </row>
    <row r="72" spans="1:12" ht="34.5" x14ac:dyDescent="0.2">
      <c r="A72" s="43"/>
      <c r="B72" s="53"/>
      <c r="C72" s="57" t="s">
        <v>78</v>
      </c>
      <c r="D72" s="28">
        <v>649.96209099999999</v>
      </c>
      <c r="E72" s="28">
        <v>603.00527002000001</v>
      </c>
      <c r="F72" s="28"/>
      <c r="G72" s="28">
        <v>538.08147159999999</v>
      </c>
      <c r="H72" s="28">
        <v>567.28828191000002</v>
      </c>
      <c r="I72" s="28">
        <v>581.29454640999995</v>
      </c>
      <c r="J72" s="28"/>
      <c r="K72" s="34">
        <v>89.435146212242699</v>
      </c>
      <c r="L72" s="34">
        <v>96.399579789861548</v>
      </c>
    </row>
    <row r="73" spans="1:12" ht="34.5" x14ac:dyDescent="0.2">
      <c r="A73" s="43"/>
      <c r="B73" s="53"/>
      <c r="C73" s="55" t="s">
        <v>79</v>
      </c>
      <c r="D73" s="31">
        <v>1086.4590880000001</v>
      </c>
      <c r="E73" s="31">
        <v>1028.3179956200001</v>
      </c>
      <c r="F73" s="31"/>
      <c r="G73" s="31">
        <v>914.65524485000003</v>
      </c>
      <c r="H73" s="31">
        <v>971.33238921000009</v>
      </c>
      <c r="I73" s="31">
        <v>999.87527241000009</v>
      </c>
      <c r="J73" s="31"/>
      <c r="K73" s="36">
        <v>92.030641876318867</v>
      </c>
      <c r="L73" s="36">
        <v>97.234053733266506</v>
      </c>
    </row>
    <row r="74" spans="1:12" ht="34.5" x14ac:dyDescent="0.2">
      <c r="A74" s="43"/>
      <c r="B74" s="53"/>
      <c r="C74" s="55" t="s">
        <v>80</v>
      </c>
      <c r="D74" s="31">
        <v>1081.889999</v>
      </c>
      <c r="E74" s="31">
        <v>1092.9094675500003</v>
      </c>
      <c r="F74" s="31"/>
      <c r="G74" s="31">
        <v>983.55841012999997</v>
      </c>
      <c r="H74" s="31">
        <v>1060.4025662100003</v>
      </c>
      <c r="I74" s="31">
        <v>1085.3537486599998</v>
      </c>
      <c r="J74" s="31"/>
      <c r="K74" s="36">
        <v>100.32015728615677</v>
      </c>
      <c r="L74" s="36">
        <v>99.308660130199229</v>
      </c>
    </row>
    <row r="75" spans="1:12" ht="34.5" x14ac:dyDescent="0.2">
      <c r="A75" s="43"/>
      <c r="B75" s="53"/>
      <c r="C75" s="55" t="s">
        <v>81</v>
      </c>
      <c r="D75" s="31">
        <v>1207.5000170000001</v>
      </c>
      <c r="E75" s="31">
        <v>1121.60084846</v>
      </c>
      <c r="F75" s="31"/>
      <c r="G75" s="31">
        <v>870.34792922999975</v>
      </c>
      <c r="H75" s="31">
        <v>1086.7575321300001</v>
      </c>
      <c r="I75" s="31">
        <v>1120.2814289</v>
      </c>
      <c r="J75" s="31"/>
      <c r="K75" s="36">
        <v>92.776928623430393</v>
      </c>
      <c r="L75" s="36">
        <v>99.882362824367377</v>
      </c>
    </row>
    <row r="76" spans="1:12" ht="17.25" x14ac:dyDescent="0.2">
      <c r="A76" s="43"/>
      <c r="B76" s="53"/>
      <c r="C76" s="55" t="s">
        <v>82</v>
      </c>
      <c r="D76" s="31">
        <v>694.74925800000005</v>
      </c>
      <c r="E76" s="31">
        <v>389.08756932999995</v>
      </c>
      <c r="F76" s="31"/>
      <c r="G76" s="31">
        <v>301.74052146999992</v>
      </c>
      <c r="H76" s="31">
        <v>374.8557002</v>
      </c>
      <c r="I76" s="31">
        <v>387.36799575999999</v>
      </c>
      <c r="J76" s="31"/>
      <c r="K76" s="36">
        <v>55.756518096202122</v>
      </c>
      <c r="L76" s="36">
        <v>99.558049728249856</v>
      </c>
    </row>
    <row r="77" spans="1:12" ht="51.75" x14ac:dyDescent="0.2">
      <c r="A77" s="5"/>
      <c r="B77" s="5"/>
      <c r="C77" s="30" t="s">
        <v>83</v>
      </c>
      <c r="D77" s="31">
        <v>1487.9433759999999</v>
      </c>
      <c r="E77" s="31">
        <v>1695.7776294799996</v>
      </c>
      <c r="F77" s="31"/>
      <c r="G77" s="31">
        <v>1386.99033201</v>
      </c>
      <c r="H77" s="31">
        <v>1574.6238307399999</v>
      </c>
      <c r="I77" s="31">
        <v>1649.2882010899993</v>
      </c>
      <c r="J77" s="31"/>
      <c r="K77" s="32">
        <v>110.84347883746346</v>
      </c>
      <c r="L77" s="32">
        <v>97.258518594548505</v>
      </c>
    </row>
    <row r="78" spans="1:12" ht="34.5" x14ac:dyDescent="0.2">
      <c r="A78" s="43"/>
      <c r="B78" s="53"/>
      <c r="C78" s="55" t="s">
        <v>84</v>
      </c>
      <c r="D78" s="31">
        <v>7805</v>
      </c>
      <c r="E78" s="31">
        <v>7786.5351992599981</v>
      </c>
      <c r="F78" s="31"/>
      <c r="G78" s="31">
        <v>7628.2513579299994</v>
      </c>
      <c r="H78" s="31">
        <v>7712.317950659999</v>
      </c>
      <c r="I78" s="31">
        <v>7725.8601541299995</v>
      </c>
      <c r="J78" s="31"/>
      <c r="K78" s="36">
        <v>98.986036567969251</v>
      </c>
      <c r="L78" s="36">
        <v>99.220769654572877</v>
      </c>
    </row>
    <row r="79" spans="1:12" ht="17.25" x14ac:dyDescent="0.2">
      <c r="A79" s="43"/>
      <c r="B79" s="53"/>
      <c r="C79" s="55" t="s">
        <v>85</v>
      </c>
      <c r="D79" s="31">
        <v>18250</v>
      </c>
      <c r="E79" s="31">
        <v>15845.917448379998</v>
      </c>
      <c r="F79" s="31"/>
      <c r="G79" s="31">
        <v>15566.04387462</v>
      </c>
      <c r="H79" s="31">
        <v>15699.763854430001</v>
      </c>
      <c r="I79" s="31">
        <v>15825.532852010001</v>
      </c>
      <c r="J79" s="31"/>
      <c r="K79" s="36">
        <v>86.715248504164393</v>
      </c>
      <c r="L79" s="36">
        <v>99.871357424166803</v>
      </c>
    </row>
    <row r="80" spans="1:12" ht="17.25" x14ac:dyDescent="0.2">
      <c r="A80" s="43"/>
      <c r="B80" s="53"/>
      <c r="C80" s="55" t="s">
        <v>86</v>
      </c>
      <c r="D80" s="31">
        <v>15780.998600999999</v>
      </c>
      <c r="E80" s="31">
        <v>14983.588697130001</v>
      </c>
      <c r="F80" s="31"/>
      <c r="G80" s="31">
        <v>13858.386560219999</v>
      </c>
      <c r="H80" s="31">
        <v>14338.581636180001</v>
      </c>
      <c r="I80" s="31">
        <v>14480.337234380002</v>
      </c>
      <c r="J80" s="31"/>
      <c r="K80" s="36">
        <v>91.758054103511682</v>
      </c>
      <c r="L80" s="36">
        <v>96.6413155558228</v>
      </c>
    </row>
    <row r="81" spans="1:12" ht="34.5" x14ac:dyDescent="0.2">
      <c r="A81" s="43"/>
      <c r="B81" s="53"/>
      <c r="C81" s="55" t="s">
        <v>87</v>
      </c>
      <c r="D81" s="31">
        <v>4570</v>
      </c>
      <c r="E81" s="31">
        <v>4440.5828030800003</v>
      </c>
      <c r="F81" s="31"/>
      <c r="G81" s="31">
        <v>4157.9229745100001</v>
      </c>
      <c r="H81" s="31">
        <v>4227.6403797200001</v>
      </c>
      <c r="I81" s="31">
        <v>4409.8600422900008</v>
      </c>
      <c r="J81" s="31"/>
      <c r="K81" s="36">
        <v>96.495843376148812</v>
      </c>
      <c r="L81" s="36">
        <v>99.30813674347678</v>
      </c>
    </row>
    <row r="82" spans="1:12" ht="34.5" x14ac:dyDescent="0.2">
      <c r="A82" s="43"/>
      <c r="B82" s="53"/>
      <c r="C82" s="55" t="s">
        <v>88</v>
      </c>
      <c r="D82" s="31">
        <v>8230</v>
      </c>
      <c r="E82" s="31">
        <v>9296.3157391299992</v>
      </c>
      <c r="F82" s="31"/>
      <c r="G82" s="31">
        <v>8961.5092907099988</v>
      </c>
      <c r="H82" s="31">
        <v>9224.5321221600007</v>
      </c>
      <c r="I82" s="31">
        <v>9257.28107447</v>
      </c>
      <c r="J82" s="31"/>
      <c r="K82" s="36">
        <v>112.48215157314702</v>
      </c>
      <c r="L82" s="36">
        <v>99.580106079059959</v>
      </c>
    </row>
    <row r="83" spans="1:12" ht="51.75" x14ac:dyDescent="0.2">
      <c r="A83" s="43"/>
      <c r="B83" s="53"/>
      <c r="C83" s="55" t="s">
        <v>89</v>
      </c>
      <c r="D83" s="31">
        <v>3755</v>
      </c>
      <c r="E83" s="31">
        <v>3760.0181420699996</v>
      </c>
      <c r="F83" s="31"/>
      <c r="G83" s="31">
        <v>2137.501667</v>
      </c>
      <c r="H83" s="31">
        <v>2604.0629676599997</v>
      </c>
      <c r="I83" s="31">
        <v>3692.7372805</v>
      </c>
      <c r="J83" s="31"/>
      <c r="K83" s="36">
        <v>98.341871651131825</v>
      </c>
      <c r="L83" s="36">
        <v>98.210624017549037</v>
      </c>
    </row>
    <row r="84" spans="1:12" ht="51.75" x14ac:dyDescent="0.2">
      <c r="A84" s="43"/>
      <c r="B84" s="53"/>
      <c r="C84" s="55" t="s">
        <v>90</v>
      </c>
      <c r="D84" s="31">
        <v>1773.9158379999999</v>
      </c>
      <c r="E84" s="31">
        <v>1385.71415069</v>
      </c>
      <c r="F84" s="31"/>
      <c r="G84" s="31">
        <v>1371.7664296599999</v>
      </c>
      <c r="H84" s="31">
        <v>1395.6364296599997</v>
      </c>
      <c r="I84" s="31">
        <v>1385.7141506599999</v>
      </c>
      <c r="J84" s="31"/>
      <c r="K84" s="36">
        <v>78.116115825558126</v>
      </c>
      <c r="L84" s="36">
        <v>99.999999997835047</v>
      </c>
    </row>
    <row r="85" spans="1:12" ht="17.25" x14ac:dyDescent="0.2">
      <c r="A85" s="43"/>
      <c r="B85" s="53"/>
      <c r="C85" s="58" t="s">
        <v>91</v>
      </c>
      <c r="D85" s="39">
        <v>1600</v>
      </c>
      <c r="E85" s="39">
        <v>1531.1606656199999</v>
      </c>
      <c r="F85" s="39"/>
      <c r="G85" s="39">
        <v>1491.1606656200001</v>
      </c>
      <c r="H85" s="39">
        <v>1491.1606656200001</v>
      </c>
      <c r="I85" s="39">
        <v>1531.1606656200001</v>
      </c>
      <c r="J85" s="39"/>
      <c r="K85" s="40">
        <v>95.697541601250009</v>
      </c>
      <c r="L85" s="40">
        <v>100.00000000000003</v>
      </c>
    </row>
    <row r="86" spans="1:12" ht="17.25" x14ac:dyDescent="0.2">
      <c r="A86" s="43"/>
      <c r="B86" s="24" t="s">
        <v>92</v>
      </c>
      <c r="C86" s="59"/>
      <c r="D86" s="59">
        <v>70541.485272999998</v>
      </c>
      <c r="E86" s="59">
        <v>67303.841465000005</v>
      </c>
      <c r="F86" s="60"/>
      <c r="G86" s="59">
        <v>51777.682860829998</v>
      </c>
      <c r="H86" s="59">
        <v>59210.441810520002</v>
      </c>
      <c r="I86" s="25">
        <v>65958.594181270004</v>
      </c>
      <c r="J86" s="25"/>
      <c r="K86" s="61">
        <v>93.503268220120518</v>
      </c>
      <c r="L86" s="61">
        <v>98.00123253822062</v>
      </c>
    </row>
    <row r="87" spans="1:12" ht="34.5" x14ac:dyDescent="0.2">
      <c r="A87" s="43"/>
      <c r="B87" s="5"/>
      <c r="C87" s="62" t="s">
        <v>93</v>
      </c>
      <c r="D87" s="62">
        <v>26677.281113000001</v>
      </c>
      <c r="E87" s="62">
        <v>22004.831338970002</v>
      </c>
      <c r="F87" s="46"/>
      <c r="G87" s="62">
        <v>16974.048023469993</v>
      </c>
      <c r="H87" s="62">
        <v>19399.0961579</v>
      </c>
      <c r="I87" s="47">
        <v>21553.44350668</v>
      </c>
      <c r="J87" s="47"/>
      <c r="K87" s="63">
        <v>80.793254062824545</v>
      </c>
      <c r="L87" s="63">
        <v>97.948687607113783</v>
      </c>
    </row>
    <row r="88" spans="1:12" ht="34.5" x14ac:dyDescent="0.2">
      <c r="A88" s="43"/>
      <c r="B88" s="53"/>
      <c r="C88" s="54" t="s">
        <v>94</v>
      </c>
      <c r="D88" s="31">
        <v>1382.944</v>
      </c>
      <c r="E88" s="31">
        <v>2312.3913345899996</v>
      </c>
      <c r="F88" s="31"/>
      <c r="G88" s="31">
        <v>1860.6042495300001</v>
      </c>
      <c r="H88" s="31">
        <v>2126.7333390099998</v>
      </c>
      <c r="I88" s="31">
        <v>2177.1072657499999</v>
      </c>
      <c r="J88" s="31"/>
      <c r="K88" s="36">
        <v>157.42555488508572</v>
      </c>
      <c r="L88" s="36">
        <v>94.149603191451746</v>
      </c>
    </row>
    <row r="89" spans="1:12" ht="17.25" x14ac:dyDescent="0.2">
      <c r="A89" s="43"/>
      <c r="B89" s="53"/>
      <c r="C89" s="54" t="s">
        <v>95</v>
      </c>
      <c r="D89" s="31">
        <v>1523.798675</v>
      </c>
      <c r="E89" s="31">
        <v>1784.6345122999994</v>
      </c>
      <c r="F89" s="31"/>
      <c r="G89" s="31">
        <v>1427.6449057899997</v>
      </c>
      <c r="H89" s="31">
        <v>1563.9130407100004</v>
      </c>
      <c r="I89" s="31">
        <v>1781.6669505099997</v>
      </c>
      <c r="J89" s="31"/>
      <c r="K89" s="36">
        <v>116.92272606222076</v>
      </c>
      <c r="L89" s="36">
        <v>99.833715992291587</v>
      </c>
    </row>
    <row r="90" spans="1:12" ht="69" x14ac:dyDescent="0.2">
      <c r="A90" s="43"/>
      <c r="B90" s="53"/>
      <c r="C90" s="54" t="s">
        <v>96</v>
      </c>
      <c r="D90" s="31">
        <v>65.474057000000002</v>
      </c>
      <c r="E90" s="31">
        <v>57.665201120000006</v>
      </c>
      <c r="F90" s="31"/>
      <c r="G90" s="31">
        <v>47.088659990000011</v>
      </c>
      <c r="H90" s="31">
        <v>52.509613460000011</v>
      </c>
      <c r="I90" s="31">
        <v>57.665201120000013</v>
      </c>
      <c r="J90" s="31"/>
      <c r="K90" s="36">
        <v>88.073358765594762</v>
      </c>
      <c r="L90" s="36">
        <v>100.00000000000003</v>
      </c>
    </row>
    <row r="91" spans="1:12" ht="34.5" x14ac:dyDescent="0.2">
      <c r="A91" s="43"/>
      <c r="B91" s="53"/>
      <c r="C91" s="54" t="s">
        <v>97</v>
      </c>
      <c r="D91" s="31">
        <v>22670.064381</v>
      </c>
      <c r="E91" s="31">
        <v>17299.786208410002</v>
      </c>
      <c r="F91" s="31"/>
      <c r="G91" s="31">
        <v>13246.193361889997</v>
      </c>
      <c r="H91" s="31">
        <v>15169.28878952</v>
      </c>
      <c r="I91" s="31">
        <v>16997.179087330001</v>
      </c>
      <c r="J91" s="31"/>
      <c r="K91" s="36">
        <v>74.976315910136989</v>
      </c>
      <c r="L91" s="36">
        <v>98.250804273333202</v>
      </c>
    </row>
    <row r="92" spans="1:12" ht="34.5" x14ac:dyDescent="0.2">
      <c r="A92" s="43"/>
      <c r="B92" s="53"/>
      <c r="C92" s="54" t="s">
        <v>98</v>
      </c>
      <c r="D92" s="31">
        <v>1035</v>
      </c>
      <c r="E92" s="31">
        <v>550.35408254999993</v>
      </c>
      <c r="F92" s="31"/>
      <c r="G92" s="31">
        <v>392.51684626999992</v>
      </c>
      <c r="H92" s="31">
        <v>486.65137519999979</v>
      </c>
      <c r="I92" s="31">
        <v>539.8250019699999</v>
      </c>
      <c r="J92" s="31"/>
      <c r="K92" s="36">
        <v>52.157005021256033</v>
      </c>
      <c r="L92" s="36">
        <v>98.086853370612829</v>
      </c>
    </row>
    <row r="93" spans="1:12" ht="17.25" x14ac:dyDescent="0.2">
      <c r="A93" s="43"/>
      <c r="B93" s="5"/>
      <c r="C93" s="64" t="s">
        <v>99</v>
      </c>
      <c r="D93" s="64">
        <v>15308.802957</v>
      </c>
      <c r="E93" s="64">
        <v>16226.65654161</v>
      </c>
      <c r="F93" s="65"/>
      <c r="G93" s="64">
        <v>12798.014862749998</v>
      </c>
      <c r="H93" s="64">
        <v>14607.893178710001</v>
      </c>
      <c r="I93" s="66">
        <v>15897.688749239996</v>
      </c>
      <c r="J93" s="66"/>
      <c r="K93" s="67">
        <v>103.84671351440137</v>
      </c>
      <c r="L93" s="67">
        <v>97.972670515787215</v>
      </c>
    </row>
    <row r="94" spans="1:12" ht="34.5" x14ac:dyDescent="0.2">
      <c r="A94" s="5"/>
      <c r="B94" s="5"/>
      <c r="C94" s="50" t="s">
        <v>100</v>
      </c>
      <c r="D94" s="31">
        <v>12928.468403999999</v>
      </c>
      <c r="E94" s="31">
        <v>10311.148770130001</v>
      </c>
      <c r="F94" s="31"/>
      <c r="G94" s="31">
        <v>8477.3682861599991</v>
      </c>
      <c r="H94" s="31">
        <v>9300.6562815500019</v>
      </c>
      <c r="I94" s="31">
        <v>10149.467572129999</v>
      </c>
      <c r="J94" s="31"/>
      <c r="K94" s="32">
        <v>78.504794651389702</v>
      </c>
      <c r="L94" s="32">
        <v>98.431976866938726</v>
      </c>
    </row>
    <row r="95" spans="1:12" ht="34.5" x14ac:dyDescent="0.2">
      <c r="A95" s="5"/>
      <c r="B95" s="5"/>
      <c r="C95" s="50" t="s">
        <v>101</v>
      </c>
      <c r="D95" s="31">
        <v>2108.4000019999999</v>
      </c>
      <c r="E95" s="31">
        <v>5662.5872540599994</v>
      </c>
      <c r="F95" s="31"/>
      <c r="G95" s="31">
        <v>4131.5633018999997</v>
      </c>
      <c r="H95" s="31">
        <v>5080.4801956000001</v>
      </c>
      <c r="I95" s="31">
        <v>5507.1056613399978</v>
      </c>
      <c r="J95" s="31"/>
      <c r="K95" s="32">
        <v>261.19833314911932</v>
      </c>
      <c r="L95" s="32">
        <v>97.254230517886981</v>
      </c>
    </row>
    <row r="96" spans="1:12" ht="34.5" x14ac:dyDescent="0.2">
      <c r="A96" s="5"/>
      <c r="B96" s="5"/>
      <c r="C96" s="50" t="s">
        <v>102</v>
      </c>
      <c r="D96" s="31">
        <v>271.934551</v>
      </c>
      <c r="E96" s="31">
        <v>252.92051741999998</v>
      </c>
      <c r="F96" s="31"/>
      <c r="G96" s="31">
        <v>189.08327469000002</v>
      </c>
      <c r="H96" s="31">
        <v>226.75670156000007</v>
      </c>
      <c r="I96" s="31">
        <v>241.11551577</v>
      </c>
      <c r="J96" s="31"/>
      <c r="K96" s="32">
        <v>88.666745319170573</v>
      </c>
      <c r="L96" s="32">
        <v>95.332525106930504</v>
      </c>
    </row>
    <row r="97" spans="1:12" ht="17.25" x14ac:dyDescent="0.2">
      <c r="A97" s="5"/>
      <c r="B97" s="5"/>
      <c r="C97" s="65" t="s">
        <v>103</v>
      </c>
      <c r="D97" s="66">
        <v>1316.872805</v>
      </c>
      <c r="E97" s="66">
        <v>1311.6680093100003</v>
      </c>
      <c r="F97" s="68"/>
      <c r="G97" s="66">
        <v>1193.7972092699999</v>
      </c>
      <c r="H97" s="66">
        <v>1237.1658784799997</v>
      </c>
      <c r="I97" s="66">
        <v>1294.9451262800003</v>
      </c>
      <c r="J97" s="66"/>
      <c r="K97" s="69">
        <v>98.334867373922293</v>
      </c>
      <c r="L97" s="69">
        <v>98.725067401865118</v>
      </c>
    </row>
    <row r="98" spans="1:12" ht="17.25" x14ac:dyDescent="0.2">
      <c r="A98" s="5"/>
      <c r="B98" s="5"/>
      <c r="C98" s="50" t="s">
        <v>103</v>
      </c>
      <c r="D98" s="31">
        <v>1316.872805</v>
      </c>
      <c r="E98" s="31">
        <v>1311.6680093100003</v>
      </c>
      <c r="F98" s="31"/>
      <c r="G98" s="31">
        <v>1193.7972092699999</v>
      </c>
      <c r="H98" s="31">
        <v>1237.1658784799997</v>
      </c>
      <c r="I98" s="31">
        <v>1294.9451262800003</v>
      </c>
      <c r="J98" s="31"/>
      <c r="K98" s="32">
        <v>98.334867373922293</v>
      </c>
      <c r="L98" s="32">
        <v>98.725067401865118</v>
      </c>
    </row>
    <row r="99" spans="1:12" ht="34.5" x14ac:dyDescent="0.2">
      <c r="A99" s="5"/>
      <c r="B99" s="5"/>
      <c r="C99" s="65" t="s">
        <v>104</v>
      </c>
      <c r="D99" s="66">
        <v>14030.390589000001</v>
      </c>
      <c r="E99" s="66">
        <v>16288.444385940003</v>
      </c>
      <c r="F99" s="68"/>
      <c r="G99" s="66">
        <v>11662.432431809999</v>
      </c>
      <c r="H99" s="66">
        <v>14044.762876729999</v>
      </c>
      <c r="I99" s="66">
        <v>15763.49444103</v>
      </c>
      <c r="J99" s="66"/>
      <c r="K99" s="69">
        <v>112.35249896313488</v>
      </c>
      <c r="L99" s="69">
        <v>96.777163414309015</v>
      </c>
    </row>
    <row r="100" spans="1:12" ht="34.5" x14ac:dyDescent="0.2">
      <c r="A100" s="5"/>
      <c r="B100" s="5"/>
      <c r="C100" s="50" t="s">
        <v>105</v>
      </c>
      <c r="D100" s="31">
        <v>12961.790589</v>
      </c>
      <c r="E100" s="31">
        <v>14888.165240290004</v>
      </c>
      <c r="F100" s="31"/>
      <c r="G100" s="31">
        <v>10679.924895849999</v>
      </c>
      <c r="H100" s="31">
        <v>12808.260341699999</v>
      </c>
      <c r="I100" s="31">
        <v>14413.56122188</v>
      </c>
      <c r="J100" s="31"/>
      <c r="K100" s="32">
        <v>111.20038641969761</v>
      </c>
      <c r="L100" s="32">
        <v>96.812206133193357</v>
      </c>
    </row>
    <row r="101" spans="1:12" ht="17.25" x14ac:dyDescent="0.2">
      <c r="A101" s="5"/>
      <c r="B101" s="5"/>
      <c r="C101" s="50" t="s">
        <v>106</v>
      </c>
      <c r="D101" s="31">
        <v>1068.5999999999999</v>
      </c>
      <c r="E101" s="31">
        <v>1400.2791456499997</v>
      </c>
      <c r="F101" s="31"/>
      <c r="G101" s="31">
        <v>982.50753596000015</v>
      </c>
      <c r="H101" s="31">
        <v>1236.50253503</v>
      </c>
      <c r="I101" s="31">
        <v>1349.9332191499998</v>
      </c>
      <c r="J101" s="31"/>
      <c r="K101" s="32">
        <v>126.327271116414</v>
      </c>
      <c r="L101" s="32">
        <v>96.404579282895071</v>
      </c>
    </row>
    <row r="102" spans="1:12" ht="34.5" x14ac:dyDescent="0.2">
      <c r="A102" s="5"/>
      <c r="B102" s="5"/>
      <c r="C102" s="65" t="s">
        <v>107</v>
      </c>
      <c r="D102" s="66">
        <v>7683.1378090000007</v>
      </c>
      <c r="E102" s="66">
        <v>7246.3784218300016</v>
      </c>
      <c r="F102" s="68"/>
      <c r="G102" s="66">
        <v>5379.7976074800008</v>
      </c>
      <c r="H102" s="66">
        <v>6258.1940544500012</v>
      </c>
      <c r="I102" s="66">
        <v>7223.159590700001</v>
      </c>
      <c r="J102" s="66"/>
      <c r="K102" s="69">
        <v>94.013146324654201</v>
      </c>
      <c r="L102" s="69">
        <v>99.679580201607294</v>
      </c>
    </row>
    <row r="103" spans="1:12" ht="17.25" x14ac:dyDescent="0.2">
      <c r="A103" s="5"/>
      <c r="B103" s="5"/>
      <c r="C103" s="50" t="s">
        <v>108</v>
      </c>
      <c r="D103" s="31">
        <v>2098.8229379999998</v>
      </c>
      <c r="E103" s="31">
        <v>2011.2733102300015</v>
      </c>
      <c r="F103" s="31"/>
      <c r="G103" s="31">
        <v>1596.7638241700008</v>
      </c>
      <c r="H103" s="31">
        <v>1777.8694855900012</v>
      </c>
      <c r="I103" s="31">
        <v>1993.9280841900008</v>
      </c>
      <c r="J103" s="31"/>
      <c r="K103" s="32">
        <v>95.002205669147358</v>
      </c>
      <c r="L103" s="32">
        <v>99.137599750775934</v>
      </c>
    </row>
    <row r="104" spans="1:12" ht="34.5" x14ac:dyDescent="0.2">
      <c r="A104" s="5"/>
      <c r="B104" s="5"/>
      <c r="C104" s="50" t="s">
        <v>109</v>
      </c>
      <c r="D104" s="31">
        <v>1998.9140440000001</v>
      </c>
      <c r="E104" s="31">
        <v>1367.0368834999999</v>
      </c>
      <c r="F104" s="31"/>
      <c r="G104" s="31">
        <v>1097.80123417</v>
      </c>
      <c r="H104" s="31">
        <v>1229.9128490599999</v>
      </c>
      <c r="I104" s="31">
        <v>1361.7653462300002</v>
      </c>
      <c r="J104" s="31"/>
      <c r="K104" s="32">
        <v>68.125257827744804</v>
      </c>
      <c r="L104" s="32">
        <v>99.614382220872997</v>
      </c>
    </row>
    <row r="105" spans="1:12" ht="34.5" x14ac:dyDescent="0.2">
      <c r="A105" s="5"/>
      <c r="B105" s="5"/>
      <c r="C105" s="50" t="s">
        <v>110</v>
      </c>
      <c r="D105" s="31">
        <v>1589.2513409999999</v>
      </c>
      <c r="E105" s="31">
        <v>1216.7691912800003</v>
      </c>
      <c r="F105" s="31"/>
      <c r="G105" s="31">
        <v>464.47362162999997</v>
      </c>
      <c r="H105" s="31">
        <v>850.46367225999995</v>
      </c>
      <c r="I105" s="31">
        <v>1216.6094881500001</v>
      </c>
      <c r="J105" s="31"/>
      <c r="K105" s="32">
        <v>76.552365051614572</v>
      </c>
      <c r="L105" s="32">
        <v>99.986874821359322</v>
      </c>
    </row>
    <row r="106" spans="1:12" ht="17.25" x14ac:dyDescent="0.2">
      <c r="A106" s="5"/>
      <c r="B106" s="5"/>
      <c r="C106" s="50" t="s">
        <v>111</v>
      </c>
      <c r="D106" s="31">
        <v>295.78258099999999</v>
      </c>
      <c r="E106" s="31">
        <v>655.77279580000004</v>
      </c>
      <c r="F106" s="31"/>
      <c r="G106" s="31">
        <v>405.95248141000002</v>
      </c>
      <c r="H106" s="31">
        <v>485.33220445000006</v>
      </c>
      <c r="I106" s="31">
        <v>657.09584425000003</v>
      </c>
      <c r="J106" s="31"/>
      <c r="K106" s="32">
        <v>222.15501738758579</v>
      </c>
      <c r="L106" s="32">
        <v>100.20175409203821</v>
      </c>
    </row>
    <row r="107" spans="1:12" s="20" customFormat="1" ht="17.25" x14ac:dyDescent="0.2">
      <c r="A107" s="16"/>
      <c r="B107" s="16"/>
      <c r="C107" s="50" t="s">
        <v>112</v>
      </c>
      <c r="D107" s="31">
        <v>207</v>
      </c>
      <c r="E107" s="31">
        <v>21.74540159</v>
      </c>
      <c r="F107" s="31"/>
      <c r="G107" s="31">
        <v>16.322592090000001</v>
      </c>
      <c r="H107" s="31">
        <v>21.719190739999998</v>
      </c>
      <c r="I107" s="31">
        <v>21.745400010000001</v>
      </c>
      <c r="J107" s="31"/>
      <c r="K107" s="32">
        <v>10.505024159420289</v>
      </c>
      <c r="L107" s="32">
        <v>99.999992734096026</v>
      </c>
    </row>
    <row r="108" spans="1:12" s="20" customFormat="1" ht="17.25" x14ac:dyDescent="0.2">
      <c r="A108" s="16"/>
      <c r="B108" s="16"/>
      <c r="C108" s="50" t="s">
        <v>113</v>
      </c>
      <c r="D108" s="31">
        <v>1493.3669050000001</v>
      </c>
      <c r="E108" s="31">
        <v>1973.78083943</v>
      </c>
      <c r="F108" s="31"/>
      <c r="G108" s="31">
        <v>1798.48385401</v>
      </c>
      <c r="H108" s="31">
        <v>1892.8966523500001</v>
      </c>
      <c r="I108" s="31">
        <v>1972.0154278700002</v>
      </c>
      <c r="J108" s="31"/>
      <c r="K108" s="32">
        <v>132.05163588850257</v>
      </c>
      <c r="L108" s="32">
        <v>99.910556859974903</v>
      </c>
    </row>
    <row r="109" spans="1:12" ht="17.25" x14ac:dyDescent="0.2">
      <c r="A109" s="5"/>
      <c r="B109" s="5"/>
      <c r="C109" s="65" t="s">
        <v>114</v>
      </c>
      <c r="D109" s="66">
        <v>5525</v>
      </c>
      <c r="E109" s="66">
        <v>4225.8627673400006</v>
      </c>
      <c r="F109" s="68"/>
      <c r="G109" s="66">
        <v>3769.5927260500002</v>
      </c>
      <c r="H109" s="66">
        <v>3663.32966425</v>
      </c>
      <c r="I109" s="66">
        <v>4225.8627673400006</v>
      </c>
      <c r="J109" s="66"/>
      <c r="K109" s="69">
        <v>76.486203933755675</v>
      </c>
      <c r="L109" s="69">
        <v>100</v>
      </c>
    </row>
    <row r="110" spans="1:12" ht="17.25" x14ac:dyDescent="0.2">
      <c r="A110" s="5"/>
      <c r="B110" s="5"/>
      <c r="C110" s="70" t="s">
        <v>115</v>
      </c>
      <c r="D110" s="39">
        <v>5525</v>
      </c>
      <c r="E110" s="39">
        <v>4225.8627673400006</v>
      </c>
      <c r="F110" s="39"/>
      <c r="G110" s="39">
        <v>3769.5927260500002</v>
      </c>
      <c r="H110" s="39">
        <v>3663.32966425</v>
      </c>
      <c r="I110" s="39">
        <v>4225.8627673400006</v>
      </c>
      <c r="J110" s="39"/>
      <c r="K110" s="56">
        <v>76.486203933755675</v>
      </c>
      <c r="L110" s="56">
        <v>100</v>
      </c>
    </row>
    <row r="111" spans="1:12" s="20" customFormat="1" ht="17.25" x14ac:dyDescent="0.2">
      <c r="A111" s="16"/>
      <c r="B111" s="24" t="s">
        <v>116</v>
      </c>
      <c r="C111" s="42"/>
      <c r="D111" s="25">
        <v>15959.113243000003</v>
      </c>
      <c r="E111" s="25">
        <v>14490.265521040003</v>
      </c>
      <c r="F111" s="24"/>
      <c r="G111" s="25">
        <v>12953.525951720001</v>
      </c>
      <c r="H111" s="25">
        <v>13550.075612699999</v>
      </c>
      <c r="I111" s="25">
        <v>14719.151413020003</v>
      </c>
      <c r="J111" s="25"/>
      <c r="K111" s="26">
        <v>92.230383912314977</v>
      </c>
      <c r="L111" s="26">
        <v>101.57958383611161</v>
      </c>
    </row>
    <row r="112" spans="1:12" s="20" customFormat="1" ht="34.5" x14ac:dyDescent="0.2">
      <c r="A112" s="16"/>
      <c r="B112" s="16"/>
      <c r="C112" s="27" t="s">
        <v>117</v>
      </c>
      <c r="D112" s="28">
        <v>282.58093700000001</v>
      </c>
      <c r="E112" s="28">
        <v>344.34138439000014</v>
      </c>
      <c r="F112" s="28"/>
      <c r="G112" s="28">
        <v>243.94524708999987</v>
      </c>
      <c r="H112" s="28">
        <v>273.61072120999995</v>
      </c>
      <c r="I112" s="28">
        <v>331.74525488000063</v>
      </c>
      <c r="J112" s="28"/>
      <c r="K112" s="29">
        <v>117.39831370153628</v>
      </c>
      <c r="L112" s="29">
        <v>96.341964666165964</v>
      </c>
    </row>
    <row r="113" spans="1:12" s="20" customFormat="1" ht="51.75" x14ac:dyDescent="0.2">
      <c r="A113" s="16"/>
      <c r="B113" s="16"/>
      <c r="C113" s="30" t="s">
        <v>118</v>
      </c>
      <c r="D113" s="31">
        <v>295.50104800000003</v>
      </c>
      <c r="E113" s="31">
        <v>274.2418137300005</v>
      </c>
      <c r="F113" s="31"/>
      <c r="G113" s="31">
        <v>200.75600543999994</v>
      </c>
      <c r="H113" s="31">
        <v>223.50818102000022</v>
      </c>
      <c r="I113" s="31">
        <v>259.8019295800006</v>
      </c>
      <c r="J113" s="31"/>
      <c r="K113" s="32">
        <v>87.919122906122681</v>
      </c>
      <c r="L113" s="32">
        <v>94.734616157324425</v>
      </c>
    </row>
    <row r="114" spans="1:12" s="20" customFormat="1" ht="51.75" x14ac:dyDescent="0.2">
      <c r="A114" s="16"/>
      <c r="B114" s="16"/>
      <c r="C114" s="30" t="s">
        <v>119</v>
      </c>
      <c r="D114" s="31">
        <v>352.46747800000003</v>
      </c>
      <c r="E114" s="31">
        <v>350.11734925999991</v>
      </c>
      <c r="F114" s="31"/>
      <c r="G114" s="31">
        <v>256.44664310000002</v>
      </c>
      <c r="H114" s="31">
        <v>292.76741586000003</v>
      </c>
      <c r="I114" s="31">
        <v>346.68855036999997</v>
      </c>
      <c r="J114" s="31"/>
      <c r="K114" s="32">
        <v>98.3604366386393</v>
      </c>
      <c r="L114" s="32">
        <v>99.020671527061722</v>
      </c>
    </row>
    <row r="115" spans="1:12" s="20" customFormat="1" ht="34.5" x14ac:dyDescent="0.2">
      <c r="A115" s="16"/>
      <c r="B115" s="16"/>
      <c r="C115" s="30" t="s">
        <v>120</v>
      </c>
      <c r="D115" s="31">
        <v>773.68025799999998</v>
      </c>
      <c r="E115" s="31">
        <v>672.47909522999976</v>
      </c>
      <c r="F115" s="31"/>
      <c r="G115" s="31">
        <v>558.07261339000001</v>
      </c>
      <c r="H115" s="31">
        <v>596.8597967100003</v>
      </c>
      <c r="I115" s="31">
        <v>670.72340421999991</v>
      </c>
      <c r="J115" s="31"/>
      <c r="K115" s="32">
        <v>86.692583568546993</v>
      </c>
      <c r="L115" s="32">
        <v>99.738922589199689</v>
      </c>
    </row>
    <row r="116" spans="1:12" s="20" customFormat="1" ht="51.75" x14ac:dyDescent="0.2">
      <c r="A116" s="16"/>
      <c r="B116" s="16"/>
      <c r="C116" s="30" t="s">
        <v>121</v>
      </c>
      <c r="D116" s="31">
        <v>54.209310000000002</v>
      </c>
      <c r="E116" s="31">
        <v>48.92244543999999</v>
      </c>
      <c r="F116" s="31"/>
      <c r="G116" s="31">
        <v>31.57986683</v>
      </c>
      <c r="H116" s="31">
        <v>34.845140519999994</v>
      </c>
      <c r="I116" s="31">
        <v>42.043070919999984</v>
      </c>
      <c r="J116" s="31"/>
      <c r="K116" s="32">
        <v>77.556919503310368</v>
      </c>
      <c r="L116" s="32">
        <v>85.938203910029216</v>
      </c>
    </row>
    <row r="117" spans="1:12" s="20" customFormat="1" ht="69" x14ac:dyDescent="0.2">
      <c r="A117" s="16"/>
      <c r="B117" s="16"/>
      <c r="C117" s="30" t="s">
        <v>122</v>
      </c>
      <c r="D117" s="31">
        <v>202.406206</v>
      </c>
      <c r="E117" s="31">
        <v>127.92027874000001</v>
      </c>
      <c r="F117" s="31"/>
      <c r="G117" s="31">
        <v>128.54168474000002</v>
      </c>
      <c r="H117" s="31">
        <v>128.54168474000002</v>
      </c>
      <c r="I117" s="31">
        <v>127.92027874000001</v>
      </c>
      <c r="J117" s="31"/>
      <c r="K117" s="32">
        <v>63.19978090987982</v>
      </c>
      <c r="L117" s="32">
        <v>100</v>
      </c>
    </row>
    <row r="118" spans="1:12" s="20" customFormat="1" ht="34.5" x14ac:dyDescent="0.2">
      <c r="A118" s="16"/>
      <c r="B118" s="16"/>
      <c r="C118" s="30" t="s">
        <v>123</v>
      </c>
      <c r="D118" s="31">
        <v>1704.19022</v>
      </c>
      <c r="E118" s="31">
        <v>383.58108324</v>
      </c>
      <c r="F118" s="31"/>
      <c r="G118" s="31">
        <v>274.15702434999997</v>
      </c>
      <c r="H118" s="31">
        <v>305.3765580000001</v>
      </c>
      <c r="I118" s="31">
        <v>877.50530595999987</v>
      </c>
      <c r="J118" s="31"/>
      <c r="K118" s="32">
        <v>51.491042235883732</v>
      </c>
      <c r="L118" s="32">
        <v>228.76657486546597</v>
      </c>
    </row>
    <row r="119" spans="1:12" s="20" customFormat="1" ht="34.5" x14ac:dyDescent="0.2">
      <c r="A119" s="16"/>
      <c r="B119" s="16"/>
      <c r="C119" s="30" t="s">
        <v>124</v>
      </c>
      <c r="D119" s="31">
        <v>43.473303999999999</v>
      </c>
      <c r="E119" s="31">
        <v>41.334722630000002</v>
      </c>
      <c r="F119" s="31"/>
      <c r="G119" s="31">
        <v>32.116363349999993</v>
      </c>
      <c r="H119" s="31">
        <v>36.019558889999985</v>
      </c>
      <c r="I119" s="31">
        <v>40.676854009999992</v>
      </c>
      <c r="J119" s="31"/>
      <c r="K119" s="32">
        <v>93.567431658748532</v>
      </c>
      <c r="L119" s="32">
        <v>98.408435866647039</v>
      </c>
    </row>
    <row r="120" spans="1:12" s="20" customFormat="1" ht="69" x14ac:dyDescent="0.2">
      <c r="A120" s="16"/>
      <c r="B120" s="16"/>
      <c r="C120" s="30" t="s">
        <v>125</v>
      </c>
      <c r="D120" s="31">
        <v>574.50460299999997</v>
      </c>
      <c r="E120" s="31">
        <v>487.56190576000023</v>
      </c>
      <c r="F120" s="31"/>
      <c r="G120" s="31">
        <v>391.96344042000044</v>
      </c>
      <c r="H120" s="31">
        <v>425.52593969000026</v>
      </c>
      <c r="I120" s="31">
        <v>476.85015859000026</v>
      </c>
      <c r="J120" s="31"/>
      <c r="K120" s="32">
        <v>83.001973543804709</v>
      </c>
      <c r="L120" s="32">
        <v>97.802997518170997</v>
      </c>
    </row>
    <row r="121" spans="1:12" s="20" customFormat="1" ht="69" x14ac:dyDescent="0.2">
      <c r="A121" s="16"/>
      <c r="B121" s="16"/>
      <c r="C121" s="30" t="s">
        <v>126</v>
      </c>
      <c r="D121" s="31">
        <v>68.927717999999999</v>
      </c>
      <c r="E121" s="31">
        <v>69.230072490000012</v>
      </c>
      <c r="F121" s="31"/>
      <c r="G121" s="31">
        <v>51.404718790000018</v>
      </c>
      <c r="H121" s="31">
        <v>58.165083650000021</v>
      </c>
      <c r="I121" s="31">
        <v>68.294507810000027</v>
      </c>
      <c r="J121" s="31"/>
      <c r="K121" s="32">
        <v>99.081341718000914</v>
      </c>
      <c r="L121" s="32">
        <v>98.648615195173861</v>
      </c>
    </row>
    <row r="122" spans="1:12" s="20" customFormat="1" ht="34.5" x14ac:dyDescent="0.2">
      <c r="A122" s="16"/>
      <c r="B122" s="16"/>
      <c r="C122" s="30" t="s">
        <v>127</v>
      </c>
      <c r="D122" s="31">
        <v>197.53218200000001</v>
      </c>
      <c r="E122" s="31">
        <v>196.936804</v>
      </c>
      <c r="F122" s="31"/>
      <c r="G122" s="31">
        <v>195.91807774</v>
      </c>
      <c r="H122" s="31">
        <v>196.29409193000001</v>
      </c>
      <c r="I122" s="31">
        <v>196.70101324999999</v>
      </c>
      <c r="J122" s="31"/>
      <c r="K122" s="32">
        <v>99.57922362746946</v>
      </c>
      <c r="L122" s="32">
        <v>99.880270855822346</v>
      </c>
    </row>
    <row r="123" spans="1:12" ht="34.5" x14ac:dyDescent="0.2">
      <c r="A123" s="5"/>
      <c r="B123" s="5"/>
      <c r="C123" s="30" t="s">
        <v>128</v>
      </c>
      <c r="D123" s="31">
        <v>2264.4460600000002</v>
      </c>
      <c r="E123" s="31">
        <v>2302.0167574400002</v>
      </c>
      <c r="F123" s="31"/>
      <c r="G123" s="31">
        <v>2144.9237484800001</v>
      </c>
      <c r="H123" s="31">
        <v>2268.83415057</v>
      </c>
      <c r="I123" s="31">
        <v>2299.09043823</v>
      </c>
      <c r="J123" s="31"/>
      <c r="K123" s="32">
        <v>101.52992728959063</v>
      </c>
      <c r="L123" s="32">
        <v>99.87288019513575</v>
      </c>
    </row>
    <row r="124" spans="1:12" ht="34.5" x14ac:dyDescent="0.2">
      <c r="A124" s="5"/>
      <c r="B124" s="5"/>
      <c r="C124" s="30" t="s">
        <v>129</v>
      </c>
      <c r="D124" s="31">
        <v>7291.3894540000001</v>
      </c>
      <c r="E124" s="31">
        <v>7229.2039631500002</v>
      </c>
      <c r="F124" s="31"/>
      <c r="G124" s="31">
        <v>7029.3949302800011</v>
      </c>
      <c r="H124" s="31">
        <v>7061.2247512600006</v>
      </c>
      <c r="I124" s="31">
        <v>7123.0492394700004</v>
      </c>
      <c r="J124" s="31"/>
      <c r="K124" s="32">
        <v>97.691246427144975</v>
      </c>
      <c r="L124" s="32">
        <v>98.531584885125525</v>
      </c>
    </row>
    <row r="125" spans="1:12" ht="34.5" x14ac:dyDescent="0.2">
      <c r="A125" s="5"/>
      <c r="B125" s="5"/>
      <c r="C125" s="30" t="s">
        <v>130</v>
      </c>
      <c r="D125" s="31">
        <v>155.49275399999999</v>
      </c>
      <c r="E125" s="31">
        <v>154.87208999000001</v>
      </c>
      <c r="F125" s="31"/>
      <c r="G125" s="31">
        <v>152.94054174999999</v>
      </c>
      <c r="H125" s="31">
        <v>153.73547225999999</v>
      </c>
      <c r="I125" s="31">
        <v>154.62952378</v>
      </c>
      <c r="J125" s="31"/>
      <c r="K125" s="32">
        <v>99.444842156439023</v>
      </c>
      <c r="L125" s="32">
        <v>99.843376421138458</v>
      </c>
    </row>
    <row r="126" spans="1:12" ht="34.5" x14ac:dyDescent="0.2">
      <c r="A126" s="33"/>
      <c r="B126" s="33"/>
      <c r="C126" s="30" t="s">
        <v>131</v>
      </c>
      <c r="D126" s="31">
        <v>714.59187499999996</v>
      </c>
      <c r="E126" s="31">
        <v>707.41604823</v>
      </c>
      <c r="F126" s="31"/>
      <c r="G126" s="31">
        <v>702.98985198000003</v>
      </c>
      <c r="H126" s="31">
        <v>704.98198818000003</v>
      </c>
      <c r="I126" s="31">
        <v>707.12538256999994</v>
      </c>
      <c r="J126" s="31"/>
      <c r="K126" s="36">
        <v>98.955138913383252</v>
      </c>
      <c r="L126" s="37">
        <v>99.958911638953154</v>
      </c>
    </row>
    <row r="127" spans="1:12" ht="34.5" x14ac:dyDescent="0.2">
      <c r="A127" s="33"/>
      <c r="B127" s="33"/>
      <c r="C127" s="30" t="s">
        <v>132</v>
      </c>
      <c r="D127" s="31">
        <v>161.530124</v>
      </c>
      <c r="E127" s="31">
        <v>159.63366283999997</v>
      </c>
      <c r="F127" s="31"/>
      <c r="G127" s="31">
        <v>126.46503320000001</v>
      </c>
      <c r="H127" s="31">
        <v>159.29577774999996</v>
      </c>
      <c r="I127" s="31">
        <v>159.63366283999997</v>
      </c>
      <c r="J127" s="31"/>
      <c r="K127" s="36">
        <v>98.825939637116832</v>
      </c>
      <c r="L127" s="37">
        <v>100</v>
      </c>
    </row>
    <row r="128" spans="1:12" ht="34.5" x14ac:dyDescent="0.2">
      <c r="A128" s="33"/>
      <c r="B128" s="33"/>
      <c r="C128" s="30" t="s">
        <v>133</v>
      </c>
      <c r="D128" s="31">
        <v>164.560159</v>
      </c>
      <c r="E128" s="31">
        <v>55.612737600000003</v>
      </c>
      <c r="F128" s="31"/>
      <c r="G128" s="31">
        <v>34.856626730000002</v>
      </c>
      <c r="H128" s="31">
        <v>50.327780720000007</v>
      </c>
      <c r="I128" s="31">
        <v>55.498401690000009</v>
      </c>
      <c r="J128" s="31"/>
      <c r="K128" s="36">
        <v>33.725296588951402</v>
      </c>
      <c r="L128" s="37">
        <v>99.794406974131775</v>
      </c>
    </row>
    <row r="129" spans="1:12" ht="34.5" x14ac:dyDescent="0.2">
      <c r="A129" s="33"/>
      <c r="B129" s="33"/>
      <c r="C129" s="30" t="s">
        <v>134</v>
      </c>
      <c r="D129" s="31">
        <v>157.62955299999999</v>
      </c>
      <c r="E129" s="31">
        <v>444.84354208999991</v>
      </c>
      <c r="F129" s="31"/>
      <c r="G129" s="31">
        <v>231.64555259000002</v>
      </c>
      <c r="H129" s="31">
        <v>271.61910726999997</v>
      </c>
      <c r="I129" s="31">
        <v>345.48159513000002</v>
      </c>
      <c r="J129" s="31"/>
      <c r="K129" s="36">
        <v>219.17311097748276</v>
      </c>
      <c r="L129" s="37">
        <v>77.663619327107781</v>
      </c>
    </row>
    <row r="130" spans="1:12" ht="17.25" x14ac:dyDescent="0.2">
      <c r="A130" s="33"/>
      <c r="B130" s="33"/>
      <c r="C130" s="38" t="s">
        <v>135</v>
      </c>
      <c r="D130" s="39">
        <v>500</v>
      </c>
      <c r="E130" s="39">
        <v>439.99976479000003</v>
      </c>
      <c r="F130" s="39"/>
      <c r="G130" s="39">
        <v>165.40798147000001</v>
      </c>
      <c r="H130" s="39">
        <v>308.54241246999999</v>
      </c>
      <c r="I130" s="39">
        <v>435.69284098000003</v>
      </c>
      <c r="J130" s="39"/>
      <c r="K130" s="40">
        <v>87.138568196000008</v>
      </c>
      <c r="L130" s="41">
        <v>99.021153156285081</v>
      </c>
    </row>
    <row r="131" spans="1:12" ht="17.25" x14ac:dyDescent="0.2">
      <c r="A131" s="33"/>
      <c r="B131" s="24" t="s">
        <v>136</v>
      </c>
      <c r="C131" s="60"/>
      <c r="D131" s="61">
        <v>248090.33117200001</v>
      </c>
      <c r="E131" s="61">
        <v>248863.26716751003</v>
      </c>
      <c r="F131" s="71"/>
      <c r="G131" s="61">
        <v>205101.74799831002</v>
      </c>
      <c r="H131" s="61">
        <v>217645.81278354002</v>
      </c>
      <c r="I131" s="61">
        <v>244353.32876543011</v>
      </c>
      <c r="J131" s="61"/>
      <c r="K131" s="61">
        <v>98.493692846103286</v>
      </c>
      <c r="L131" s="72">
        <v>98.187784620281363</v>
      </c>
    </row>
    <row r="132" spans="1:12" ht="30" customHeight="1" x14ac:dyDescent="0.2">
      <c r="A132" s="33"/>
      <c r="B132" s="5"/>
      <c r="C132" s="46" t="s">
        <v>137</v>
      </c>
      <c r="D132" s="63">
        <v>4682.4577989999998</v>
      </c>
      <c r="E132" s="63">
        <v>4699.9795181400004</v>
      </c>
      <c r="F132" s="73"/>
      <c r="G132" s="63">
        <v>4175.6734325100006</v>
      </c>
      <c r="H132" s="63">
        <v>4413.0069093399998</v>
      </c>
      <c r="I132" s="63">
        <v>4694.3823983000011</v>
      </c>
      <c r="J132" s="63"/>
      <c r="K132" s="63">
        <v>100.25466538753531</v>
      </c>
      <c r="L132" s="74">
        <v>99.880911824862281</v>
      </c>
    </row>
    <row r="133" spans="1:12" ht="34.5" x14ac:dyDescent="0.2">
      <c r="A133" s="33"/>
      <c r="B133" s="33"/>
      <c r="C133" s="50" t="s">
        <v>138</v>
      </c>
      <c r="D133" s="31">
        <v>2833.9900080000002</v>
      </c>
      <c r="E133" s="31">
        <v>2844.5063380500005</v>
      </c>
      <c r="F133" s="31"/>
      <c r="G133" s="31">
        <v>2405.92374522</v>
      </c>
      <c r="H133" s="31">
        <v>2619.7026175999995</v>
      </c>
      <c r="I133" s="31">
        <v>2839.0809635100013</v>
      </c>
      <c r="J133" s="31"/>
      <c r="K133" s="36">
        <v>100.17963914818435</v>
      </c>
      <c r="L133" s="37">
        <v>99.80926832654842</v>
      </c>
    </row>
    <row r="134" spans="1:12" ht="51.75" x14ac:dyDescent="0.2">
      <c r="A134" s="33"/>
      <c r="B134" s="33"/>
      <c r="C134" s="50" t="s">
        <v>139</v>
      </c>
      <c r="D134" s="31">
        <v>1848.467791</v>
      </c>
      <c r="E134" s="31">
        <v>1855.4731800899999</v>
      </c>
      <c r="F134" s="31"/>
      <c r="G134" s="31">
        <v>1769.7496872900001</v>
      </c>
      <c r="H134" s="31">
        <v>1793.3042917400003</v>
      </c>
      <c r="I134" s="31">
        <v>1855.30143479</v>
      </c>
      <c r="J134" s="31"/>
      <c r="K134" s="36">
        <v>100.36969233779848</v>
      </c>
      <c r="L134" s="37">
        <v>99.990743854352473</v>
      </c>
    </row>
    <row r="135" spans="1:12" ht="34.5" x14ac:dyDescent="0.2">
      <c r="A135" s="33"/>
      <c r="B135" s="33"/>
      <c r="C135" s="30" t="s">
        <v>140</v>
      </c>
      <c r="D135" s="31">
        <v>2399.713968</v>
      </c>
      <c r="E135" s="31">
        <v>2734.822402060001</v>
      </c>
      <c r="F135" s="31"/>
      <c r="G135" s="31">
        <v>2295.5089552700015</v>
      </c>
      <c r="H135" s="31">
        <v>2308.6100802200003</v>
      </c>
      <c r="I135" s="31">
        <v>2439.2069233800012</v>
      </c>
      <c r="J135" s="31"/>
      <c r="K135" s="36">
        <v>101.64573594631013</v>
      </c>
      <c r="L135" s="37">
        <v>89.190688270751039</v>
      </c>
    </row>
    <row r="136" spans="1:12" ht="34.5" x14ac:dyDescent="0.2">
      <c r="A136" s="33"/>
      <c r="B136" s="33"/>
      <c r="C136" s="30" t="s">
        <v>141</v>
      </c>
      <c r="D136" s="31">
        <v>125.07383900000001</v>
      </c>
      <c r="E136" s="31">
        <v>25.416221549999996</v>
      </c>
      <c r="F136" s="31"/>
      <c r="G136" s="31">
        <v>11.169747739999998</v>
      </c>
      <c r="H136" s="31">
        <v>12.541587729999998</v>
      </c>
      <c r="I136" s="31">
        <v>24.396565829999997</v>
      </c>
      <c r="J136" s="31"/>
      <c r="K136" s="36">
        <v>19.505730394986912</v>
      </c>
      <c r="L136" s="37">
        <v>95.988169531831929</v>
      </c>
    </row>
    <row r="137" spans="1:12" ht="34.5" x14ac:dyDescent="0.2">
      <c r="A137" s="33"/>
      <c r="B137" s="33"/>
      <c r="C137" s="30" t="s">
        <v>142</v>
      </c>
      <c r="D137" s="31">
        <v>563.76664400000004</v>
      </c>
      <c r="E137" s="31">
        <v>514.74285901000007</v>
      </c>
      <c r="F137" s="31"/>
      <c r="G137" s="31">
        <v>481.12632102000003</v>
      </c>
      <c r="H137" s="31">
        <v>507.02307035000001</v>
      </c>
      <c r="I137" s="31">
        <v>514.85440595</v>
      </c>
      <c r="J137" s="31"/>
      <c r="K137" s="36">
        <v>91.324027668086003</v>
      </c>
      <c r="L137" s="37">
        <v>100.02167042010343</v>
      </c>
    </row>
    <row r="138" spans="1:12" ht="17.25" x14ac:dyDescent="0.2">
      <c r="A138" s="5"/>
      <c r="B138" s="5"/>
      <c r="C138" s="30" t="s">
        <v>143</v>
      </c>
      <c r="D138" s="31">
        <v>2427.1370579999998</v>
      </c>
      <c r="E138" s="31">
        <v>2297.2078419899995</v>
      </c>
      <c r="F138" s="31"/>
      <c r="G138" s="31">
        <v>1835.1721961099995</v>
      </c>
      <c r="H138" s="31">
        <v>2144.1885682999996</v>
      </c>
      <c r="I138" s="31">
        <v>2298.2038339299988</v>
      </c>
      <c r="J138" s="31"/>
      <c r="K138" s="32">
        <v>94.687847410799122</v>
      </c>
      <c r="L138" s="32">
        <v>100.04335663155044</v>
      </c>
    </row>
    <row r="139" spans="1:12" ht="34.5" x14ac:dyDescent="0.2">
      <c r="A139" s="5"/>
      <c r="B139" s="5"/>
      <c r="C139" s="30" t="s">
        <v>144</v>
      </c>
      <c r="D139" s="31">
        <v>6548.1515900000004</v>
      </c>
      <c r="E139" s="31">
        <v>6929.0105090599982</v>
      </c>
      <c r="F139" s="31"/>
      <c r="G139" s="31">
        <v>5966.3741158699986</v>
      </c>
      <c r="H139" s="31">
        <v>6196.5339247299999</v>
      </c>
      <c r="I139" s="31">
        <v>6935.1291188999985</v>
      </c>
      <c r="J139" s="31"/>
      <c r="K139" s="32">
        <v>105.9097215997713</v>
      </c>
      <c r="L139" s="32">
        <v>100.08830423668718</v>
      </c>
    </row>
    <row r="140" spans="1:12" ht="17.25" x14ac:dyDescent="0.2">
      <c r="A140" s="33"/>
      <c r="B140" s="33"/>
      <c r="C140" s="30" t="s">
        <v>145</v>
      </c>
      <c r="D140" s="31">
        <v>23766.068573</v>
      </c>
      <c r="E140" s="31">
        <v>26352.471817680009</v>
      </c>
      <c r="F140" s="31"/>
      <c r="G140" s="31">
        <v>21381.78445273</v>
      </c>
      <c r="H140" s="31">
        <v>24139.917695540003</v>
      </c>
      <c r="I140" s="31">
        <v>26341.581153400006</v>
      </c>
      <c r="J140" s="31"/>
      <c r="K140" s="36">
        <v>110.83693153745241</v>
      </c>
      <c r="L140" s="37">
        <v>99.95867308252771</v>
      </c>
    </row>
    <row r="141" spans="1:12" ht="34.5" x14ac:dyDescent="0.2">
      <c r="A141" s="33"/>
      <c r="B141" s="33"/>
      <c r="C141" s="30" t="s">
        <v>146</v>
      </c>
      <c r="D141" s="31">
        <v>37818.063887999997</v>
      </c>
      <c r="E141" s="31">
        <v>39351.130359210008</v>
      </c>
      <c r="F141" s="31"/>
      <c r="G141" s="31">
        <v>33195.065393260011</v>
      </c>
      <c r="H141" s="31">
        <v>35248.66005441</v>
      </c>
      <c r="I141" s="31">
        <v>39279.728118840008</v>
      </c>
      <c r="J141" s="31"/>
      <c r="K141" s="36">
        <v>103.8649895858466</v>
      </c>
      <c r="L141" s="37">
        <v>99.818550980065339</v>
      </c>
    </row>
    <row r="142" spans="1:12" ht="17.25" x14ac:dyDescent="0.2">
      <c r="A142" s="33"/>
      <c r="B142" s="33"/>
      <c r="C142" s="30" t="s">
        <v>147</v>
      </c>
      <c r="D142" s="31">
        <v>7358.8286840000001</v>
      </c>
      <c r="E142" s="31">
        <v>6923.1869810600001</v>
      </c>
      <c r="F142" s="31"/>
      <c r="G142" s="31">
        <v>5191.9254375099999</v>
      </c>
      <c r="H142" s="31">
        <v>5692.981009789999</v>
      </c>
      <c r="I142" s="31">
        <v>6965.0484162500006</v>
      </c>
      <c r="J142" s="31"/>
      <c r="K142" s="36">
        <v>94.648873011459287</v>
      </c>
      <c r="L142" s="37">
        <v>100.60465556259743</v>
      </c>
    </row>
    <row r="143" spans="1:12" ht="51.75" x14ac:dyDescent="0.2">
      <c r="A143" s="33"/>
      <c r="B143" s="33"/>
      <c r="C143" s="30" t="s">
        <v>148</v>
      </c>
      <c r="D143" s="31">
        <v>2230.9216240000001</v>
      </c>
      <c r="E143" s="31">
        <v>2066.3730860300002</v>
      </c>
      <c r="F143" s="31"/>
      <c r="G143" s="31">
        <v>1812.57094134</v>
      </c>
      <c r="H143" s="31">
        <v>1973.8906062499998</v>
      </c>
      <c r="I143" s="31">
        <v>2044.9515668800007</v>
      </c>
      <c r="J143" s="31"/>
      <c r="K143" s="36">
        <v>91.663980701098836</v>
      </c>
      <c r="L143" s="37">
        <v>98.963327615190948</v>
      </c>
    </row>
    <row r="144" spans="1:12" ht="34.5" x14ac:dyDescent="0.2">
      <c r="A144" s="5"/>
      <c r="B144" s="5"/>
      <c r="C144" s="30" t="s">
        <v>149</v>
      </c>
      <c r="D144" s="31">
        <v>1304.593891</v>
      </c>
      <c r="E144" s="31">
        <v>1462.4071996600001</v>
      </c>
      <c r="F144" s="31"/>
      <c r="G144" s="31">
        <v>999.40921307999986</v>
      </c>
      <c r="H144" s="31">
        <v>1115.7192911700001</v>
      </c>
      <c r="I144" s="31">
        <v>1310.83168897</v>
      </c>
      <c r="J144" s="31"/>
      <c r="K144" s="32">
        <v>100.47814097651636</v>
      </c>
      <c r="L144" s="32">
        <v>89.635204837254605</v>
      </c>
    </row>
    <row r="145" spans="1:12" ht="34.5" x14ac:dyDescent="0.2">
      <c r="A145" s="33"/>
      <c r="B145" s="33"/>
      <c r="C145" s="30" t="s">
        <v>150</v>
      </c>
      <c r="D145" s="31">
        <v>33.075104000000003</v>
      </c>
      <c r="E145" s="31">
        <v>33.922651359999989</v>
      </c>
      <c r="F145" s="31"/>
      <c r="G145" s="31">
        <v>26.7913341</v>
      </c>
      <c r="H145" s="31">
        <v>30.781921139999994</v>
      </c>
      <c r="I145" s="31">
        <v>33.922651359999989</v>
      </c>
      <c r="J145" s="31"/>
      <c r="K145" s="36">
        <v>102.56249340893982</v>
      </c>
      <c r="L145" s="37">
        <v>100</v>
      </c>
    </row>
    <row r="146" spans="1:12" ht="17.25" x14ac:dyDescent="0.2">
      <c r="A146" s="33"/>
      <c r="B146" s="33"/>
      <c r="C146" s="30" t="s">
        <v>151</v>
      </c>
      <c r="D146" s="31">
        <v>12232.224228999999</v>
      </c>
      <c r="E146" s="31">
        <v>12330.99169153</v>
      </c>
      <c r="F146" s="31"/>
      <c r="G146" s="31">
        <v>10701.369297699999</v>
      </c>
      <c r="H146" s="31">
        <v>11102.41809017</v>
      </c>
      <c r="I146" s="31">
        <v>12336.525380310002</v>
      </c>
      <c r="J146" s="31"/>
      <c r="K146" s="36">
        <v>100.85267527276622</v>
      </c>
      <c r="L146" s="37">
        <v>100.04487626720082</v>
      </c>
    </row>
    <row r="147" spans="1:12" ht="69" x14ac:dyDescent="0.2">
      <c r="A147" s="33"/>
      <c r="B147" s="33"/>
      <c r="C147" s="30" t="s">
        <v>152</v>
      </c>
      <c r="D147" s="31">
        <v>32</v>
      </c>
      <c r="E147" s="31">
        <v>62.412938170000004</v>
      </c>
      <c r="F147" s="31"/>
      <c r="G147" s="31">
        <v>56.910840530000002</v>
      </c>
      <c r="H147" s="31">
        <v>58.022046730000007</v>
      </c>
      <c r="I147" s="31">
        <v>60.167555749999998</v>
      </c>
      <c r="J147" s="31"/>
      <c r="K147" s="36">
        <v>188.02361171875</v>
      </c>
      <c r="L147" s="37">
        <v>96.402376677277957</v>
      </c>
    </row>
    <row r="148" spans="1:12" ht="34.5" x14ac:dyDescent="0.2">
      <c r="A148" s="33"/>
      <c r="B148" s="33"/>
      <c r="C148" s="30" t="s">
        <v>153</v>
      </c>
      <c r="D148" s="31">
        <v>2080.029599</v>
      </c>
      <c r="E148" s="31">
        <v>2398.3617293299994</v>
      </c>
      <c r="F148" s="31"/>
      <c r="G148" s="31">
        <v>1795.9638490999998</v>
      </c>
      <c r="H148" s="31">
        <v>2179.5398587199998</v>
      </c>
      <c r="I148" s="31">
        <v>2398.3617293299994</v>
      </c>
      <c r="J148" s="31"/>
      <c r="K148" s="36">
        <v>115.30421155944326</v>
      </c>
      <c r="L148" s="37">
        <v>100</v>
      </c>
    </row>
    <row r="149" spans="1:12" ht="17.25" x14ac:dyDescent="0.2">
      <c r="A149" s="33"/>
      <c r="B149" s="33"/>
      <c r="C149" s="30" t="s">
        <v>154</v>
      </c>
      <c r="D149" s="31">
        <v>576.73550499999999</v>
      </c>
      <c r="E149" s="31">
        <v>444.86048570000003</v>
      </c>
      <c r="F149" s="31"/>
      <c r="G149" s="31">
        <v>311.84656578000005</v>
      </c>
      <c r="H149" s="31">
        <v>354.54577504000002</v>
      </c>
      <c r="I149" s="31">
        <v>413.85202889999999</v>
      </c>
      <c r="J149" s="31"/>
      <c r="K149" s="36">
        <v>71.757681868398237</v>
      </c>
      <c r="L149" s="37">
        <v>93.029622140701619</v>
      </c>
    </row>
    <row r="150" spans="1:12" ht="17.25" x14ac:dyDescent="0.2">
      <c r="A150" s="5"/>
      <c r="B150" s="5"/>
      <c r="C150" s="30" t="s">
        <v>155</v>
      </c>
      <c r="D150" s="31">
        <v>1732.4608860000001</v>
      </c>
      <c r="E150" s="31">
        <v>2526.2298102499999</v>
      </c>
      <c r="F150" s="31"/>
      <c r="G150" s="31">
        <v>2503.9618400499999</v>
      </c>
      <c r="H150" s="31">
        <v>2525.3592684300002</v>
      </c>
      <c r="I150" s="31">
        <v>2509.2947009600002</v>
      </c>
      <c r="J150" s="31"/>
      <c r="K150" s="32">
        <v>144.83990497203067</v>
      </c>
      <c r="L150" s="32">
        <v>99.329629108908208</v>
      </c>
    </row>
    <row r="151" spans="1:12" ht="34.5" x14ac:dyDescent="0.2">
      <c r="A151" s="33"/>
      <c r="B151" s="33"/>
      <c r="C151" s="30" t="s">
        <v>156</v>
      </c>
      <c r="D151" s="31">
        <v>10.95</v>
      </c>
      <c r="E151" s="31">
        <v>16.292235000000002</v>
      </c>
      <c r="F151" s="31"/>
      <c r="G151" s="31">
        <v>16.292235000000002</v>
      </c>
      <c r="H151" s="31">
        <v>16.292235000000002</v>
      </c>
      <c r="I151" s="31">
        <v>16.292235000000002</v>
      </c>
      <c r="J151" s="31"/>
      <c r="K151" s="36">
        <v>148.78753424657535</v>
      </c>
      <c r="L151" s="37">
        <v>100</v>
      </c>
    </row>
    <row r="152" spans="1:12" ht="17.25" x14ac:dyDescent="0.2">
      <c r="A152" s="33"/>
      <c r="B152" s="33"/>
      <c r="C152" s="30" t="s">
        <v>111</v>
      </c>
      <c r="D152" s="31">
        <v>458.18975999999998</v>
      </c>
      <c r="E152" s="31">
        <v>556.96917453999993</v>
      </c>
      <c r="F152" s="31"/>
      <c r="G152" s="31">
        <v>501.83686191999993</v>
      </c>
      <c r="H152" s="31">
        <v>541.11850063999998</v>
      </c>
      <c r="I152" s="31">
        <v>540.32698374000006</v>
      </c>
      <c r="J152" s="31"/>
      <c r="K152" s="36">
        <v>117.92646429723791</v>
      </c>
      <c r="L152" s="37">
        <v>97.012008642355369</v>
      </c>
    </row>
    <row r="153" spans="1:12" ht="17.25" x14ac:dyDescent="0.2">
      <c r="A153" s="33"/>
      <c r="B153" s="33"/>
      <c r="C153" s="30" t="s">
        <v>41</v>
      </c>
      <c r="D153" s="31">
        <v>8802.873732</v>
      </c>
      <c r="E153" s="31">
        <v>6643.6116910899973</v>
      </c>
      <c r="F153" s="31"/>
      <c r="G153" s="31">
        <v>4609.7441236399982</v>
      </c>
      <c r="H153" s="31">
        <v>5135.3164884999969</v>
      </c>
      <c r="I153" s="31">
        <v>6595.7827690299955</v>
      </c>
      <c r="J153" s="31"/>
      <c r="K153" s="36">
        <v>74.927608526896861</v>
      </c>
      <c r="L153" s="37">
        <v>99.280076496280685</v>
      </c>
    </row>
    <row r="154" spans="1:12" ht="34.5" x14ac:dyDescent="0.2">
      <c r="A154" s="33"/>
      <c r="B154" s="33"/>
      <c r="C154" s="30" t="s">
        <v>42</v>
      </c>
      <c r="D154" s="31">
        <v>500.34771599999999</v>
      </c>
      <c r="E154" s="31">
        <v>401.72866444999994</v>
      </c>
      <c r="F154" s="31"/>
      <c r="G154" s="31">
        <v>322.83155529999988</v>
      </c>
      <c r="H154" s="31">
        <v>358.58072112999997</v>
      </c>
      <c r="I154" s="31">
        <v>398.97240352999995</v>
      </c>
      <c r="J154" s="31"/>
      <c r="K154" s="36">
        <v>79.739027634534054</v>
      </c>
      <c r="L154" s="37">
        <v>99.313899862292985</v>
      </c>
    </row>
    <row r="155" spans="1:12" ht="17.25" x14ac:dyDescent="0.2">
      <c r="A155" s="33"/>
      <c r="B155" s="33"/>
      <c r="C155" s="30" t="s">
        <v>157</v>
      </c>
      <c r="D155" s="31">
        <v>1521.5985470000001</v>
      </c>
      <c r="E155" s="31">
        <v>2033.2308917999999</v>
      </c>
      <c r="F155" s="31"/>
      <c r="G155" s="31">
        <v>1337.6709164599997</v>
      </c>
      <c r="H155" s="31">
        <v>1786.7625918799997</v>
      </c>
      <c r="I155" s="31">
        <v>2023.1018456299998</v>
      </c>
      <c r="J155" s="31"/>
      <c r="K155" s="36">
        <v>132.95897591508412</v>
      </c>
      <c r="L155" s="37">
        <v>99.501825089769667</v>
      </c>
    </row>
    <row r="156" spans="1:12" ht="34.5" x14ac:dyDescent="0.2">
      <c r="A156" s="33"/>
      <c r="B156" s="33"/>
      <c r="C156" s="30" t="s">
        <v>158</v>
      </c>
      <c r="D156" s="31">
        <v>100.729699</v>
      </c>
      <c r="E156" s="31">
        <v>96.581592529999995</v>
      </c>
      <c r="F156" s="31"/>
      <c r="G156" s="31">
        <v>77.50030916999998</v>
      </c>
      <c r="H156" s="31">
        <v>88.083133210000014</v>
      </c>
      <c r="I156" s="31">
        <v>96.408403129999996</v>
      </c>
      <c r="J156" s="31"/>
      <c r="K156" s="36">
        <v>95.710008157574265</v>
      </c>
      <c r="L156" s="37">
        <v>99.820680736915577</v>
      </c>
    </row>
    <row r="157" spans="1:12" ht="34.5" x14ac:dyDescent="0.2">
      <c r="A157" s="33"/>
      <c r="B157" s="33"/>
      <c r="C157" s="30" t="s">
        <v>159</v>
      </c>
      <c r="D157" s="31">
        <v>3907.8612410000001</v>
      </c>
      <c r="E157" s="31">
        <v>3874.2983629999999</v>
      </c>
      <c r="F157" s="31"/>
      <c r="G157" s="31">
        <v>2193.7404999999999</v>
      </c>
      <c r="H157" s="31">
        <v>2692.930159</v>
      </c>
      <c r="I157" s="31">
        <v>3585.6257879999998</v>
      </c>
      <c r="J157" s="31"/>
      <c r="K157" s="36">
        <v>91.754173622665732</v>
      </c>
      <c r="L157" s="37">
        <v>92.549036033031001</v>
      </c>
    </row>
    <row r="158" spans="1:12" ht="34.5" x14ac:dyDescent="0.2">
      <c r="A158" s="33"/>
      <c r="B158" s="33"/>
      <c r="C158" s="30" t="s">
        <v>160</v>
      </c>
      <c r="D158" s="31">
        <v>747.39754300000004</v>
      </c>
      <c r="E158" s="31">
        <v>733.33581313000002</v>
      </c>
      <c r="F158" s="31"/>
      <c r="G158" s="31">
        <v>528.19694865999998</v>
      </c>
      <c r="H158" s="31">
        <v>531.69001114000002</v>
      </c>
      <c r="I158" s="31">
        <v>733.33575525000003</v>
      </c>
      <c r="J158" s="31"/>
      <c r="K158" s="36">
        <v>98.118566500291521</v>
      </c>
      <c r="L158" s="37">
        <v>99.99999210729942</v>
      </c>
    </row>
    <row r="159" spans="1:12" ht="34.5" x14ac:dyDescent="0.2">
      <c r="A159" s="33"/>
      <c r="B159" s="33"/>
      <c r="C159" s="30" t="s">
        <v>161</v>
      </c>
      <c r="D159" s="31">
        <v>3250.4135419999998</v>
      </c>
      <c r="E159" s="31">
        <v>2546.4901828400002</v>
      </c>
      <c r="F159" s="31"/>
      <c r="G159" s="31">
        <v>1097.5258479700001</v>
      </c>
      <c r="H159" s="31">
        <v>1616.1997408299999</v>
      </c>
      <c r="I159" s="31">
        <v>2545.9417180699998</v>
      </c>
      <c r="J159" s="31"/>
      <c r="K159" s="36">
        <v>78.32670166958097</v>
      </c>
      <c r="L159" s="37">
        <v>99.978461932675174</v>
      </c>
    </row>
    <row r="160" spans="1:12" ht="17.25" x14ac:dyDescent="0.2">
      <c r="A160" s="33"/>
      <c r="B160" s="33"/>
      <c r="C160" s="30" t="s">
        <v>162</v>
      </c>
      <c r="D160" s="31">
        <v>2008.893626</v>
      </c>
      <c r="E160" s="31">
        <v>1988.7504730500002</v>
      </c>
      <c r="F160" s="31"/>
      <c r="G160" s="31">
        <v>1959.82722975</v>
      </c>
      <c r="H160" s="31">
        <v>1961.37763898</v>
      </c>
      <c r="I160" s="31">
        <v>1977.2106929900001</v>
      </c>
      <c r="J160" s="31"/>
      <c r="K160" s="36">
        <v>98.42286656695282</v>
      </c>
      <c r="L160" s="37">
        <v>99.419747212313553</v>
      </c>
    </row>
    <row r="161" spans="1:12" ht="34.5" x14ac:dyDescent="0.2">
      <c r="A161" s="33"/>
      <c r="B161" s="33"/>
      <c r="C161" s="30" t="s">
        <v>163</v>
      </c>
      <c r="D161" s="31">
        <v>100</v>
      </c>
      <c r="E161" s="31">
        <v>91.233622449999999</v>
      </c>
      <c r="F161" s="31"/>
      <c r="G161" s="31">
        <v>84.728492000000003</v>
      </c>
      <c r="H161" s="31">
        <v>85.260872140000004</v>
      </c>
      <c r="I161" s="31">
        <v>86.072999199999998</v>
      </c>
      <c r="J161" s="31"/>
      <c r="K161" s="36">
        <v>86.072999199999998</v>
      </c>
      <c r="L161" s="37">
        <v>94.343507238432579</v>
      </c>
    </row>
    <row r="162" spans="1:12" ht="34.5" x14ac:dyDescent="0.2">
      <c r="A162" s="33"/>
      <c r="B162" s="33"/>
      <c r="C162" s="30" t="s">
        <v>164</v>
      </c>
      <c r="D162" s="31">
        <v>299.54622499999999</v>
      </c>
      <c r="E162" s="31">
        <v>261.87862558</v>
      </c>
      <c r="F162" s="31"/>
      <c r="G162" s="31">
        <v>18.29114873</v>
      </c>
      <c r="H162" s="31">
        <v>20.639361149999996</v>
      </c>
      <c r="I162" s="31">
        <v>263.94569581999991</v>
      </c>
      <c r="J162" s="31"/>
      <c r="K162" s="36">
        <v>88.115180159589698</v>
      </c>
      <c r="L162" s="37">
        <v>100.78932376990363</v>
      </c>
    </row>
    <row r="163" spans="1:12" ht="34.5" x14ac:dyDescent="0.2">
      <c r="A163" s="33"/>
      <c r="B163" s="33"/>
      <c r="C163" s="30" t="s">
        <v>165</v>
      </c>
      <c r="D163" s="31">
        <v>23869.233156999999</v>
      </c>
      <c r="E163" s="31">
        <v>23869.233156999999</v>
      </c>
      <c r="F163" s="31"/>
      <c r="G163" s="31">
        <v>20639.716188999999</v>
      </c>
      <c r="H163" s="31">
        <v>20623.473404</v>
      </c>
      <c r="I163" s="31">
        <v>20623.449823999999</v>
      </c>
      <c r="J163" s="31"/>
      <c r="K163" s="36">
        <v>86.40181143796768</v>
      </c>
      <c r="L163" s="37">
        <v>86.40181143796768</v>
      </c>
    </row>
    <row r="164" spans="1:12" ht="34.5" x14ac:dyDescent="0.2">
      <c r="A164" s="33"/>
      <c r="B164" s="33"/>
      <c r="C164" s="30" t="s">
        <v>166</v>
      </c>
      <c r="D164" s="31">
        <v>130</v>
      </c>
      <c r="E164" s="31">
        <v>119.9427197</v>
      </c>
      <c r="F164" s="31"/>
      <c r="G164" s="31">
        <v>118.68675846000001</v>
      </c>
      <c r="H164" s="31">
        <v>118.95901728999999</v>
      </c>
      <c r="I164" s="31">
        <v>119.62847918999999</v>
      </c>
      <c r="J164" s="31"/>
      <c r="K164" s="36">
        <v>92.021907069230764</v>
      </c>
      <c r="L164" s="37">
        <v>99.738007850092131</v>
      </c>
    </row>
    <row r="165" spans="1:12" ht="51.75" x14ac:dyDescent="0.2">
      <c r="A165" s="33"/>
      <c r="B165" s="33"/>
      <c r="C165" s="30" t="s">
        <v>167</v>
      </c>
      <c r="D165" s="31">
        <v>223.226902</v>
      </c>
      <c r="E165" s="31">
        <v>218.14005489999997</v>
      </c>
      <c r="F165" s="31"/>
      <c r="G165" s="31">
        <v>212.01984921999997</v>
      </c>
      <c r="H165" s="31">
        <v>212.53359680999998</v>
      </c>
      <c r="I165" s="31">
        <v>213.84961816999996</v>
      </c>
      <c r="J165" s="31"/>
      <c r="K165" s="36">
        <v>95.799214276601816</v>
      </c>
      <c r="L165" s="37">
        <v>98.033173351878517</v>
      </c>
    </row>
    <row r="166" spans="1:12" ht="51.75" x14ac:dyDescent="0.2">
      <c r="A166" s="33"/>
      <c r="B166" s="33"/>
      <c r="C166" s="30" t="s">
        <v>168</v>
      </c>
      <c r="D166" s="31">
        <v>111.762608</v>
      </c>
      <c r="E166" s="31">
        <v>107.48579986000001</v>
      </c>
      <c r="F166" s="31"/>
      <c r="G166" s="31">
        <v>104.32154963000002</v>
      </c>
      <c r="H166" s="31">
        <v>105.90140558000002</v>
      </c>
      <c r="I166" s="31">
        <v>107.11636166000002</v>
      </c>
      <c r="J166" s="31"/>
      <c r="K166" s="36">
        <v>95.84275418841338</v>
      </c>
      <c r="L166" s="37">
        <v>99.656291156151624</v>
      </c>
    </row>
    <row r="167" spans="1:12" ht="17.25" x14ac:dyDescent="0.2">
      <c r="A167" s="33"/>
      <c r="B167" s="33"/>
      <c r="C167" s="30" t="s">
        <v>169</v>
      </c>
      <c r="D167" s="31">
        <v>500</v>
      </c>
      <c r="E167" s="31">
        <v>153.67570661000002</v>
      </c>
      <c r="F167" s="31"/>
      <c r="G167" s="31">
        <v>29.199506099999997</v>
      </c>
      <c r="H167" s="31">
        <v>53.104480500000001</v>
      </c>
      <c r="I167" s="31">
        <v>286.62426212999998</v>
      </c>
      <c r="J167" s="31"/>
      <c r="K167" s="36">
        <v>57.324852425999993</v>
      </c>
      <c r="L167" s="37">
        <v>186.51240879431799</v>
      </c>
    </row>
    <row r="168" spans="1:12" ht="51.75" x14ac:dyDescent="0.2">
      <c r="A168" s="33"/>
      <c r="B168" s="33"/>
      <c r="C168" s="30" t="s">
        <v>170</v>
      </c>
      <c r="D168" s="31">
        <v>366.11852699999997</v>
      </c>
      <c r="E168" s="31">
        <v>238.37323809</v>
      </c>
      <c r="F168" s="31"/>
      <c r="G168" s="31">
        <v>226.21509935000006</v>
      </c>
      <c r="H168" s="31">
        <v>226.98572819000006</v>
      </c>
      <c r="I168" s="31">
        <v>231.69072017000005</v>
      </c>
      <c r="J168" s="31"/>
      <c r="K168" s="36">
        <v>63.282981625783741</v>
      </c>
      <c r="L168" s="37">
        <v>97.19661570504114</v>
      </c>
    </row>
    <row r="169" spans="1:12" ht="17.25" x14ac:dyDescent="0.2">
      <c r="A169" s="33"/>
      <c r="B169" s="33"/>
      <c r="C169" s="30" t="s">
        <v>171</v>
      </c>
      <c r="D169" s="31">
        <v>30</v>
      </c>
      <c r="E169" s="31">
        <v>27.197548999999999</v>
      </c>
      <c r="F169" s="31"/>
      <c r="G169" s="31">
        <v>26.478159640000001</v>
      </c>
      <c r="H169" s="31">
        <v>26.65242662</v>
      </c>
      <c r="I169" s="31">
        <v>26.902248459999999</v>
      </c>
      <c r="J169" s="31"/>
      <c r="K169" s="36">
        <v>89.674161533333333</v>
      </c>
      <c r="L169" s="37">
        <v>98.914238411703934</v>
      </c>
    </row>
    <row r="170" spans="1:12" ht="34.5" x14ac:dyDescent="0.2">
      <c r="A170" s="33"/>
      <c r="B170" s="33"/>
      <c r="C170" s="30" t="s">
        <v>172</v>
      </c>
      <c r="D170" s="31">
        <v>200.13375199999999</v>
      </c>
      <c r="E170" s="31">
        <v>176.20843937999999</v>
      </c>
      <c r="F170" s="31"/>
      <c r="G170" s="31">
        <v>172.28905208</v>
      </c>
      <c r="H170" s="31">
        <v>173.12667345000003</v>
      </c>
      <c r="I170" s="31">
        <v>175.2690959</v>
      </c>
      <c r="J170" s="31"/>
      <c r="K170" s="36">
        <v>87.575980637189076</v>
      </c>
      <c r="L170" s="37">
        <v>99.466913455845173</v>
      </c>
    </row>
    <row r="171" spans="1:12" ht="69" x14ac:dyDescent="0.2">
      <c r="A171" s="33"/>
      <c r="B171" s="33"/>
      <c r="C171" s="30" t="s">
        <v>173</v>
      </c>
      <c r="D171" s="31">
        <v>141.36854500000001</v>
      </c>
      <c r="E171" s="31">
        <v>134.28095535</v>
      </c>
      <c r="F171" s="31"/>
      <c r="G171" s="31">
        <v>97.832241319999994</v>
      </c>
      <c r="H171" s="31">
        <v>128.0496029</v>
      </c>
      <c r="I171" s="31">
        <v>133.6233608</v>
      </c>
      <c r="J171" s="31"/>
      <c r="K171" s="36">
        <v>94.521281802822529</v>
      </c>
      <c r="L171" s="37">
        <v>99.51028457588346</v>
      </c>
    </row>
    <row r="172" spans="1:12" ht="17.25" x14ac:dyDescent="0.2">
      <c r="A172" s="33"/>
      <c r="B172" s="33"/>
      <c r="C172" s="30" t="s">
        <v>174</v>
      </c>
      <c r="D172" s="31">
        <v>694.5</v>
      </c>
      <c r="E172" s="31">
        <v>577.45044174999998</v>
      </c>
      <c r="F172" s="31"/>
      <c r="G172" s="31">
        <v>577.45044174999998</v>
      </c>
      <c r="H172" s="31">
        <v>497.39071795000001</v>
      </c>
      <c r="I172" s="31">
        <v>577.38194050000004</v>
      </c>
      <c r="J172" s="31"/>
      <c r="K172" s="36">
        <v>83.136348524118077</v>
      </c>
      <c r="L172" s="37">
        <v>99.988137293688382</v>
      </c>
    </row>
    <row r="173" spans="1:12" ht="17.25" x14ac:dyDescent="0.2">
      <c r="A173" s="33"/>
      <c r="B173" s="33"/>
      <c r="C173" s="30" t="s">
        <v>175</v>
      </c>
      <c r="D173" s="31">
        <v>5038.0148570000001</v>
      </c>
      <c r="E173" s="31">
        <v>3854.51773602</v>
      </c>
      <c r="F173" s="31"/>
      <c r="G173" s="31">
        <v>2327.4530378199997</v>
      </c>
      <c r="H173" s="31">
        <v>3129.2947857100007</v>
      </c>
      <c r="I173" s="31">
        <v>3829.6652545100001</v>
      </c>
      <c r="J173" s="31"/>
      <c r="K173" s="36">
        <v>76.015362463429909</v>
      </c>
      <c r="L173" s="37">
        <v>99.355237588408102</v>
      </c>
    </row>
    <row r="174" spans="1:12" ht="34.5" x14ac:dyDescent="0.2">
      <c r="A174" s="33"/>
      <c r="B174" s="33"/>
      <c r="C174" s="30" t="s">
        <v>176</v>
      </c>
      <c r="D174" s="31">
        <v>610.91597300000001</v>
      </c>
      <c r="E174" s="31">
        <v>1405.8598557999999</v>
      </c>
      <c r="F174" s="31"/>
      <c r="G174" s="31">
        <v>1264.32354616</v>
      </c>
      <c r="H174" s="31">
        <v>1264.32354616</v>
      </c>
      <c r="I174" s="31">
        <v>1405.8598557999999</v>
      </c>
      <c r="J174" s="31"/>
      <c r="K174" s="36">
        <v>230.12327683892462</v>
      </c>
      <c r="L174" s="37">
        <v>100</v>
      </c>
    </row>
    <row r="175" spans="1:12" ht="34.5" x14ac:dyDescent="0.2">
      <c r="A175" s="33"/>
      <c r="B175" s="33"/>
      <c r="C175" s="30" t="s">
        <v>177</v>
      </c>
      <c r="D175" s="31">
        <v>37.166662000000002</v>
      </c>
      <c r="E175" s="31">
        <v>30.754726899999998</v>
      </c>
      <c r="F175" s="31"/>
      <c r="G175" s="31">
        <v>1.9</v>
      </c>
      <c r="H175" s="31">
        <v>1.9</v>
      </c>
      <c r="I175" s="31">
        <v>30.954726899999997</v>
      </c>
      <c r="J175" s="31"/>
      <c r="K175" s="36">
        <v>83.286271174957804</v>
      </c>
      <c r="L175" s="37">
        <v>100.65030653873241</v>
      </c>
    </row>
    <row r="176" spans="1:12" ht="69" x14ac:dyDescent="0.2">
      <c r="A176" s="33"/>
      <c r="B176" s="33"/>
      <c r="C176" s="30" t="s">
        <v>178</v>
      </c>
      <c r="D176" s="31">
        <v>27.481072999999999</v>
      </c>
      <c r="E176" s="31">
        <v>23.463958350000002</v>
      </c>
      <c r="F176" s="31"/>
      <c r="G176" s="31">
        <v>0.27600000000000002</v>
      </c>
      <c r="H176" s="31">
        <v>0.27600000000000002</v>
      </c>
      <c r="I176" s="31">
        <v>20.905958350000002</v>
      </c>
      <c r="J176" s="31"/>
      <c r="K176" s="36">
        <v>76.074025020784319</v>
      </c>
      <c r="L176" s="37">
        <v>89.098173625082325</v>
      </c>
    </row>
    <row r="177" spans="1:12" ht="34.5" x14ac:dyDescent="0.2">
      <c r="A177" s="33"/>
      <c r="B177" s="33"/>
      <c r="C177" s="30" t="s">
        <v>179</v>
      </c>
      <c r="D177" s="31">
        <v>609.81316800000002</v>
      </c>
      <c r="E177" s="31">
        <v>406.44526300000001</v>
      </c>
      <c r="F177" s="31"/>
      <c r="G177" s="31">
        <v>0</v>
      </c>
      <c r="H177" s="31">
        <v>31.094000000000001</v>
      </c>
      <c r="I177" s="31">
        <v>105.475679</v>
      </c>
      <c r="J177" s="31"/>
      <c r="K177" s="36">
        <v>17.296392491150666</v>
      </c>
      <c r="L177" s="37">
        <v>25.950770891380763</v>
      </c>
    </row>
    <row r="178" spans="1:12" ht="17.25" x14ac:dyDescent="0.2">
      <c r="A178" s="33"/>
      <c r="B178" s="33"/>
      <c r="C178" s="30" t="s">
        <v>180</v>
      </c>
      <c r="D178" s="31">
        <v>6102.9536680000001</v>
      </c>
      <c r="E178" s="31">
        <v>4290.96410148</v>
      </c>
      <c r="F178" s="31"/>
      <c r="G178" s="31">
        <v>4238.3360869200014</v>
      </c>
      <c r="H178" s="31">
        <v>4238.9115752100006</v>
      </c>
      <c r="I178" s="31">
        <v>4276.8344606400005</v>
      </c>
      <c r="J178" s="31"/>
      <c r="K178" s="36">
        <v>70.078107967048737</v>
      </c>
      <c r="L178" s="37">
        <v>99.670711744357732</v>
      </c>
    </row>
    <row r="179" spans="1:12" ht="17.25" x14ac:dyDescent="0.2">
      <c r="A179" s="33"/>
      <c r="B179" s="33"/>
      <c r="C179" s="30" t="s">
        <v>181</v>
      </c>
      <c r="D179" s="31">
        <v>340</v>
      </c>
      <c r="E179" s="31">
        <v>316.61319497</v>
      </c>
      <c r="F179" s="31"/>
      <c r="G179" s="31">
        <v>267.18810083</v>
      </c>
      <c r="H179" s="31">
        <v>267.64843207999996</v>
      </c>
      <c r="I179" s="31">
        <v>278.26912239999996</v>
      </c>
      <c r="J179" s="31"/>
      <c r="K179" s="36">
        <v>81.843859529411759</v>
      </c>
      <c r="L179" s="37">
        <v>87.889300515844511</v>
      </c>
    </row>
    <row r="180" spans="1:12" ht="34.5" x14ac:dyDescent="0.2">
      <c r="A180" s="33"/>
      <c r="B180" s="33"/>
      <c r="C180" s="30" t="s">
        <v>182</v>
      </c>
      <c r="D180" s="31">
        <v>1551.7991199999999</v>
      </c>
      <c r="E180" s="31">
        <v>1516.08706175</v>
      </c>
      <c r="F180" s="31"/>
      <c r="G180" s="31">
        <v>53.832759809999999</v>
      </c>
      <c r="H180" s="31">
        <v>482.51986338</v>
      </c>
      <c r="I180" s="31">
        <v>1516.02640445</v>
      </c>
      <c r="J180" s="31"/>
      <c r="K180" s="36">
        <v>97.694758613473127</v>
      </c>
      <c r="L180" s="37">
        <v>99.995999088605771</v>
      </c>
    </row>
    <row r="181" spans="1:12" ht="34.5" x14ac:dyDescent="0.2">
      <c r="A181" s="43"/>
      <c r="B181" s="43"/>
      <c r="C181" s="75" t="s">
        <v>183</v>
      </c>
      <c r="D181" s="31">
        <v>60446.963596000001</v>
      </c>
      <c r="E181" s="31">
        <v>64836.139930239995</v>
      </c>
      <c r="F181" s="31"/>
      <c r="G181" s="31">
        <v>58002.081806309987</v>
      </c>
      <c r="H181" s="31">
        <v>58961.782595269986</v>
      </c>
      <c r="I181" s="31">
        <v>64798.497672599995</v>
      </c>
      <c r="J181" s="31"/>
      <c r="K181" s="52">
        <v>107.19892914007008</v>
      </c>
      <c r="L181" s="36">
        <v>99.941942475785112</v>
      </c>
    </row>
    <row r="182" spans="1:12" ht="69" x14ac:dyDescent="0.2">
      <c r="A182" s="33"/>
      <c r="B182" s="33"/>
      <c r="C182" s="30" t="s">
        <v>184</v>
      </c>
      <c r="D182" s="31">
        <v>1000</v>
      </c>
      <c r="E182" s="31">
        <v>939.98924196000007</v>
      </c>
      <c r="F182" s="31"/>
      <c r="G182" s="31">
        <v>939.98924196000007</v>
      </c>
      <c r="H182" s="31">
        <v>939.98924196000007</v>
      </c>
      <c r="I182" s="31">
        <v>939.98924196000007</v>
      </c>
      <c r="J182" s="31"/>
      <c r="K182" s="36">
        <v>93.998924196000004</v>
      </c>
      <c r="L182" s="37">
        <v>100</v>
      </c>
    </row>
    <row r="183" spans="1:12" ht="34.5" x14ac:dyDescent="0.2">
      <c r="A183" s="33"/>
      <c r="B183" s="33"/>
      <c r="C183" s="30" t="s">
        <v>185</v>
      </c>
      <c r="D183" s="31">
        <v>51.75</v>
      </c>
      <c r="E183" s="31">
        <v>104.955202</v>
      </c>
      <c r="F183" s="31"/>
      <c r="G183" s="31">
        <v>25</v>
      </c>
      <c r="H183" s="31">
        <v>25</v>
      </c>
      <c r="I183" s="31">
        <v>104.955202</v>
      </c>
      <c r="J183" s="31"/>
      <c r="K183" s="36">
        <v>202.8119845410628</v>
      </c>
      <c r="L183" s="37">
        <v>100</v>
      </c>
    </row>
    <row r="184" spans="1:12" ht="17.25" x14ac:dyDescent="0.2">
      <c r="A184" s="5"/>
      <c r="B184" s="5"/>
      <c r="C184" s="30" t="s">
        <v>186</v>
      </c>
      <c r="D184" s="31">
        <v>6784.4274889999997</v>
      </c>
      <c r="E184" s="31">
        <v>5903.6505133800001</v>
      </c>
      <c r="F184" s="31"/>
      <c r="G184" s="31">
        <v>3895.5286225700002</v>
      </c>
      <c r="H184" s="31">
        <v>4218.7950917999997</v>
      </c>
      <c r="I184" s="31">
        <v>5876.5175317399999</v>
      </c>
      <c r="J184" s="31"/>
      <c r="K184" s="32">
        <v>86.617736592629981</v>
      </c>
      <c r="L184" s="32">
        <v>99.540403322003797</v>
      </c>
    </row>
    <row r="185" spans="1:12" ht="17.25" x14ac:dyDescent="0.2">
      <c r="A185" s="33"/>
      <c r="B185" s="33"/>
      <c r="C185" s="30" t="s">
        <v>187</v>
      </c>
      <c r="D185" s="31">
        <v>379.00756200000001</v>
      </c>
      <c r="E185" s="31">
        <v>376.79953649999999</v>
      </c>
      <c r="F185" s="31"/>
      <c r="G185" s="31">
        <v>310.11367681000002</v>
      </c>
      <c r="H185" s="31">
        <v>338.38045159000001</v>
      </c>
      <c r="I185" s="31">
        <v>376.66272289</v>
      </c>
      <c r="J185" s="31"/>
      <c r="K185" s="36">
        <v>99.381321286143617</v>
      </c>
      <c r="L185" s="37">
        <v>99.963690610856162</v>
      </c>
    </row>
    <row r="186" spans="1:12" ht="17.25" x14ac:dyDescent="0.2">
      <c r="A186" s="33"/>
      <c r="B186" s="33"/>
      <c r="C186" s="30" t="s">
        <v>188</v>
      </c>
      <c r="D186" s="31">
        <v>330</v>
      </c>
      <c r="E186" s="31">
        <v>88.349715750000001</v>
      </c>
      <c r="F186" s="31"/>
      <c r="G186" s="31">
        <v>19.398</v>
      </c>
      <c r="H186" s="31">
        <v>51.219378630000001</v>
      </c>
      <c r="I186" s="31">
        <v>87.101289750000007</v>
      </c>
      <c r="J186" s="31"/>
      <c r="K186" s="36">
        <v>26.394330227272729</v>
      </c>
      <c r="L186" s="37">
        <v>98.586949613360815</v>
      </c>
    </row>
    <row r="187" spans="1:12" ht="34.5" x14ac:dyDescent="0.2">
      <c r="A187" s="33"/>
      <c r="B187" s="33"/>
      <c r="C187" s="30" t="s">
        <v>189</v>
      </c>
      <c r="D187" s="31">
        <v>1800.0000010000001</v>
      </c>
      <c r="E187" s="31">
        <v>1145.0805015299998</v>
      </c>
      <c r="F187" s="31"/>
      <c r="G187" s="31">
        <v>77.70382459999999</v>
      </c>
      <c r="H187" s="31">
        <v>269.61314331</v>
      </c>
      <c r="I187" s="31">
        <v>1166.3035724199997</v>
      </c>
      <c r="J187" s="31"/>
      <c r="K187" s="36">
        <v>64.794642876225168</v>
      </c>
      <c r="L187" s="37">
        <v>101.85341300123814</v>
      </c>
    </row>
    <row r="188" spans="1:12" ht="34.5" x14ac:dyDescent="0.2">
      <c r="A188" s="33"/>
      <c r="B188" s="33"/>
      <c r="C188" s="30" t="s">
        <v>190</v>
      </c>
      <c r="D188" s="31">
        <v>1250</v>
      </c>
      <c r="E188" s="31">
        <v>301.16659508000004</v>
      </c>
      <c r="F188" s="31"/>
      <c r="G188" s="31">
        <v>256.63454263</v>
      </c>
      <c r="H188" s="31">
        <v>273.39291363000001</v>
      </c>
      <c r="I188" s="31">
        <v>286.98558043000008</v>
      </c>
      <c r="J188" s="31"/>
      <c r="K188" s="36">
        <v>22.958846434400009</v>
      </c>
      <c r="L188" s="37">
        <v>95.291305582469064</v>
      </c>
    </row>
    <row r="189" spans="1:12" ht="34.5" x14ac:dyDescent="0.2">
      <c r="A189" s="33"/>
      <c r="B189" s="33"/>
      <c r="C189" s="30" t="s">
        <v>191</v>
      </c>
      <c r="D189" s="31">
        <v>195</v>
      </c>
      <c r="E189" s="31">
        <v>29.344333450000001</v>
      </c>
      <c r="F189" s="31"/>
      <c r="G189" s="31">
        <v>5.3911241100000007</v>
      </c>
      <c r="H189" s="31">
        <v>9.5427341100000014</v>
      </c>
      <c r="I189" s="31">
        <v>24.912469299999998</v>
      </c>
      <c r="J189" s="31"/>
      <c r="K189" s="36">
        <v>12.775625282051282</v>
      </c>
      <c r="L189" s="37">
        <v>84.897035887519863</v>
      </c>
    </row>
    <row r="190" spans="1:12" ht="17.25" x14ac:dyDescent="0.2">
      <c r="A190" s="33"/>
      <c r="B190" s="33"/>
      <c r="C190" s="30" t="s">
        <v>192</v>
      </c>
      <c r="D190" s="31">
        <v>150</v>
      </c>
      <c r="E190" s="31">
        <v>150</v>
      </c>
      <c r="F190" s="31"/>
      <c r="G190" s="31">
        <v>125</v>
      </c>
      <c r="H190" s="31">
        <v>137.5</v>
      </c>
      <c r="I190" s="31">
        <v>150</v>
      </c>
      <c r="J190" s="31"/>
      <c r="K190" s="36">
        <v>100</v>
      </c>
      <c r="L190" s="37">
        <v>100</v>
      </c>
    </row>
    <row r="191" spans="1:12" ht="34.5" x14ac:dyDescent="0.2">
      <c r="A191" s="33"/>
      <c r="B191" s="33"/>
      <c r="C191" s="30" t="s">
        <v>193</v>
      </c>
      <c r="D191" s="31">
        <v>70</v>
      </c>
      <c r="E191" s="31">
        <v>69.999999999999986</v>
      </c>
      <c r="F191" s="31"/>
      <c r="G191" s="31">
        <v>60.533760489999992</v>
      </c>
      <c r="H191" s="31">
        <v>67.958275549999996</v>
      </c>
      <c r="I191" s="31">
        <v>69.999997469999997</v>
      </c>
      <c r="J191" s="31"/>
      <c r="K191" s="36">
        <v>99.999996385714283</v>
      </c>
      <c r="L191" s="37">
        <v>99.999996385714297</v>
      </c>
    </row>
    <row r="192" spans="1:12" ht="51.75" x14ac:dyDescent="0.2">
      <c r="A192" s="33"/>
      <c r="B192" s="33"/>
      <c r="C192" s="30" t="s">
        <v>194</v>
      </c>
      <c r="D192" s="31">
        <v>117.99</v>
      </c>
      <c r="E192" s="31">
        <v>37.741616999999998</v>
      </c>
      <c r="F192" s="31"/>
      <c r="G192" s="31">
        <v>9.0995019999999993</v>
      </c>
      <c r="H192" s="31">
        <v>9.0995019999999993</v>
      </c>
      <c r="I192" s="31">
        <v>37.741616999999998</v>
      </c>
      <c r="J192" s="31"/>
      <c r="K192" s="36">
        <v>31.987131960335617</v>
      </c>
      <c r="L192" s="37">
        <v>100</v>
      </c>
    </row>
    <row r="193" spans="1:12" ht="51.75" x14ac:dyDescent="0.2">
      <c r="A193" s="33"/>
      <c r="B193" s="33"/>
      <c r="C193" s="30" t="s">
        <v>195</v>
      </c>
      <c r="D193" s="31">
        <v>115</v>
      </c>
      <c r="E193" s="31">
        <v>109.25</v>
      </c>
      <c r="F193" s="31"/>
      <c r="G193" s="31">
        <v>95.84</v>
      </c>
      <c r="H193" s="31">
        <v>105.42400000000001</v>
      </c>
      <c r="I193" s="31">
        <v>109.25</v>
      </c>
      <c r="J193" s="31"/>
      <c r="K193" s="36">
        <v>95</v>
      </c>
      <c r="L193" s="37">
        <v>100</v>
      </c>
    </row>
    <row r="194" spans="1:12" ht="34.5" x14ac:dyDescent="0.2">
      <c r="A194" s="33"/>
      <c r="B194" s="33"/>
      <c r="C194" s="30" t="s">
        <v>196</v>
      </c>
      <c r="D194" s="31">
        <v>72.45</v>
      </c>
      <c r="E194" s="31">
        <v>72.45</v>
      </c>
      <c r="F194" s="31"/>
      <c r="G194" s="31">
        <v>72.45</v>
      </c>
      <c r="H194" s="31">
        <v>72.45</v>
      </c>
      <c r="I194" s="31">
        <v>72.45</v>
      </c>
      <c r="J194" s="31"/>
      <c r="K194" s="36">
        <v>100</v>
      </c>
      <c r="L194" s="37">
        <v>100</v>
      </c>
    </row>
    <row r="195" spans="1:12" ht="51.75" x14ac:dyDescent="0.2">
      <c r="A195" s="33"/>
      <c r="B195" s="33"/>
      <c r="C195" s="30" t="s">
        <v>197</v>
      </c>
      <c r="D195" s="31">
        <v>93.15</v>
      </c>
      <c r="E195" s="31">
        <v>50.833534999999998</v>
      </c>
      <c r="F195" s="31"/>
      <c r="G195" s="31">
        <v>0</v>
      </c>
      <c r="H195" s="31">
        <v>9.2686565000000005</v>
      </c>
      <c r="I195" s="31">
        <v>50.833534999999998</v>
      </c>
      <c r="J195" s="31"/>
      <c r="K195" s="36">
        <v>54.571696188942568</v>
      </c>
      <c r="L195" s="37">
        <v>100</v>
      </c>
    </row>
    <row r="196" spans="1:12" ht="34.5" x14ac:dyDescent="0.2">
      <c r="A196" s="33"/>
      <c r="B196" s="33"/>
      <c r="C196" s="30" t="s">
        <v>198</v>
      </c>
      <c r="D196" s="31">
        <v>1000</v>
      </c>
      <c r="E196" s="31">
        <v>960.74498941000013</v>
      </c>
      <c r="F196" s="31"/>
      <c r="G196" s="31">
        <v>551.47747500000003</v>
      </c>
      <c r="H196" s="31">
        <v>722.74183560000006</v>
      </c>
      <c r="I196" s="31">
        <v>960.74498941000013</v>
      </c>
      <c r="J196" s="31"/>
      <c r="K196" s="36">
        <v>96.074498941000002</v>
      </c>
      <c r="L196" s="37">
        <v>100</v>
      </c>
    </row>
    <row r="197" spans="1:12" ht="34.5" x14ac:dyDescent="0.2">
      <c r="A197" s="33"/>
      <c r="B197" s="33"/>
      <c r="C197" s="30" t="s">
        <v>199</v>
      </c>
      <c r="D197" s="31">
        <v>1000</v>
      </c>
      <c r="E197" s="31">
        <v>995.71981100000005</v>
      </c>
      <c r="F197" s="31"/>
      <c r="G197" s="31">
        <v>816.32523400000002</v>
      </c>
      <c r="H197" s="31">
        <v>848.430072</v>
      </c>
      <c r="I197" s="31">
        <v>995.71981100000005</v>
      </c>
      <c r="J197" s="31"/>
      <c r="K197" s="36">
        <v>99.571981100000002</v>
      </c>
      <c r="L197" s="37">
        <v>100</v>
      </c>
    </row>
    <row r="198" spans="1:12" ht="34.5" x14ac:dyDescent="0.2">
      <c r="A198" s="33"/>
      <c r="B198" s="33"/>
      <c r="C198" s="30" t="s">
        <v>200</v>
      </c>
      <c r="D198" s="31">
        <v>1000</v>
      </c>
      <c r="E198" s="31">
        <v>949.61061299999994</v>
      </c>
      <c r="F198" s="31"/>
      <c r="G198" s="31">
        <v>932.82547</v>
      </c>
      <c r="H198" s="31">
        <v>933.72838400000001</v>
      </c>
      <c r="I198" s="31">
        <v>949.61061299999994</v>
      </c>
      <c r="J198" s="31"/>
      <c r="K198" s="36">
        <v>94.961061299999997</v>
      </c>
      <c r="L198" s="37">
        <v>100</v>
      </c>
    </row>
    <row r="199" spans="1:12" ht="17.25" x14ac:dyDescent="0.2">
      <c r="A199" s="5"/>
      <c r="B199" s="5"/>
      <c r="C199" s="30" t="s">
        <v>201</v>
      </c>
      <c r="D199" s="31">
        <v>2830</v>
      </c>
      <c r="E199" s="31">
        <v>2837.4735354599998</v>
      </c>
      <c r="F199" s="31"/>
      <c r="G199" s="31">
        <v>2531.21548919</v>
      </c>
      <c r="H199" s="31">
        <v>2553.4437215200001</v>
      </c>
      <c r="I199" s="31">
        <v>2837.4735353800002</v>
      </c>
      <c r="J199" s="31"/>
      <c r="K199" s="32">
        <v>100.26408252226149</v>
      </c>
      <c r="L199" s="32">
        <v>99.999999997180595</v>
      </c>
    </row>
    <row r="200" spans="1:12" ht="34.5" x14ac:dyDescent="0.2">
      <c r="A200" s="5"/>
      <c r="B200" s="5"/>
      <c r="C200" s="30" t="s">
        <v>202</v>
      </c>
      <c r="D200" s="31">
        <v>1000</v>
      </c>
      <c r="E200" s="31">
        <v>839.34410559000003</v>
      </c>
      <c r="F200" s="31"/>
      <c r="G200" s="31">
        <v>326.81174824999999</v>
      </c>
      <c r="H200" s="31">
        <v>477.91631857999994</v>
      </c>
      <c r="I200" s="31">
        <v>834.59648441999991</v>
      </c>
      <c r="J200" s="31"/>
      <c r="K200" s="32">
        <v>83.459648441999988</v>
      </c>
      <c r="L200" s="32">
        <v>99.434365340939294</v>
      </c>
    </row>
    <row r="201" spans="1:12" ht="17.25" x14ac:dyDescent="0.2">
      <c r="A201" s="5"/>
      <c r="B201" s="5"/>
      <c r="C201" s="38" t="s">
        <v>203</v>
      </c>
      <c r="D201" s="39">
        <v>200</v>
      </c>
      <c r="E201" s="39">
        <v>200</v>
      </c>
      <c r="F201" s="39"/>
      <c r="G201" s="39">
        <v>200</v>
      </c>
      <c r="H201" s="39">
        <v>200</v>
      </c>
      <c r="I201" s="39">
        <v>200</v>
      </c>
      <c r="J201" s="39"/>
      <c r="K201" s="56">
        <v>100</v>
      </c>
      <c r="L201" s="56">
        <v>100</v>
      </c>
    </row>
    <row r="202" spans="1:12" ht="17.25" x14ac:dyDescent="0.2">
      <c r="A202" s="33"/>
      <c r="B202" s="24" t="s">
        <v>204</v>
      </c>
      <c r="C202" s="60"/>
      <c r="D202" s="61">
        <v>121424.48628700001</v>
      </c>
      <c r="E202" s="61">
        <v>119000.00527332001</v>
      </c>
      <c r="F202" s="71"/>
      <c r="G202" s="61">
        <v>87744.458478529996</v>
      </c>
      <c r="H202" s="61">
        <v>99408.016112869984</v>
      </c>
      <c r="I202" s="61">
        <v>116521.57383253003</v>
      </c>
      <c r="J202" s="61"/>
      <c r="K202" s="61">
        <v>95.962171548429367</v>
      </c>
      <c r="L202" s="72">
        <v>97.91728459583048</v>
      </c>
    </row>
    <row r="203" spans="1:12" ht="18" customHeight="1" x14ac:dyDescent="0.2">
      <c r="A203" s="33"/>
      <c r="B203" s="5"/>
      <c r="C203" s="46" t="s">
        <v>205</v>
      </c>
      <c r="D203" s="63">
        <v>72285.817685999995</v>
      </c>
      <c r="E203" s="63">
        <v>72677.358800020011</v>
      </c>
      <c r="F203" s="76"/>
      <c r="G203" s="63">
        <v>52265.448803060004</v>
      </c>
      <c r="H203" s="63">
        <v>60042.217436999999</v>
      </c>
      <c r="I203" s="63">
        <v>72516.224909520024</v>
      </c>
      <c r="J203" s="63"/>
      <c r="K203" s="63">
        <v>100.31874471493272</v>
      </c>
      <c r="L203" s="74">
        <v>99.778288736464177</v>
      </c>
    </row>
    <row r="204" spans="1:12" ht="16.5" customHeight="1" x14ac:dyDescent="0.2">
      <c r="A204" s="33"/>
      <c r="B204" s="33"/>
      <c r="C204" s="50" t="s">
        <v>206</v>
      </c>
      <c r="D204" s="31">
        <v>66791.938639</v>
      </c>
      <c r="E204" s="31">
        <v>68201.694395630009</v>
      </c>
      <c r="F204" s="31"/>
      <c r="G204" s="31">
        <v>48450.252376200006</v>
      </c>
      <c r="H204" s="31">
        <v>56192.67281014</v>
      </c>
      <c r="I204" s="31">
        <v>68120.58073115001</v>
      </c>
      <c r="J204" s="31"/>
      <c r="K204" s="36">
        <v>101.98922522571341</v>
      </c>
      <c r="L204" s="37">
        <v>99.881067962902108</v>
      </c>
    </row>
    <row r="205" spans="1:12" ht="51.75" x14ac:dyDescent="0.2">
      <c r="A205" s="33"/>
      <c r="B205" s="33"/>
      <c r="C205" s="50" t="s">
        <v>207</v>
      </c>
      <c r="D205" s="31">
        <v>2675.0473780000002</v>
      </c>
      <c r="E205" s="31">
        <v>2675.0473780000002</v>
      </c>
      <c r="F205" s="31"/>
      <c r="G205" s="31">
        <v>2502.6092366000003</v>
      </c>
      <c r="H205" s="31">
        <v>2502.6092366000003</v>
      </c>
      <c r="I205" s="31">
        <v>2675.0473780000007</v>
      </c>
      <c r="J205" s="31"/>
      <c r="K205" s="36">
        <v>100.00000000000003</v>
      </c>
      <c r="L205" s="37">
        <v>100.00000000000003</v>
      </c>
    </row>
    <row r="206" spans="1:12" ht="17.25" x14ac:dyDescent="0.2">
      <c r="A206" s="33"/>
      <c r="B206" s="33"/>
      <c r="C206" s="50" t="s">
        <v>41</v>
      </c>
      <c r="D206" s="31">
        <v>299.40575100000001</v>
      </c>
      <c r="E206" s="31">
        <v>228.0946883899999</v>
      </c>
      <c r="F206" s="31"/>
      <c r="G206" s="31">
        <v>145.82796630000001</v>
      </c>
      <c r="H206" s="31">
        <v>163.07901630000003</v>
      </c>
      <c r="I206" s="31">
        <v>197.78382439000001</v>
      </c>
      <c r="J206" s="31"/>
      <c r="K206" s="36">
        <v>66.058792701680602</v>
      </c>
      <c r="L206" s="37">
        <v>86.711280208255488</v>
      </c>
    </row>
    <row r="207" spans="1:12" ht="17.25" x14ac:dyDescent="0.2">
      <c r="A207" s="43"/>
      <c r="B207" s="43"/>
      <c r="C207" s="77" t="s">
        <v>208</v>
      </c>
      <c r="D207" s="31">
        <v>2519.4259179999999</v>
      </c>
      <c r="E207" s="31">
        <v>1572.522338</v>
      </c>
      <c r="F207" s="31"/>
      <c r="G207" s="31">
        <v>1166.7592239600001</v>
      </c>
      <c r="H207" s="31">
        <v>1183.8563739599999</v>
      </c>
      <c r="I207" s="31">
        <v>1522.8129759799999</v>
      </c>
      <c r="J207" s="31"/>
      <c r="K207" s="52">
        <v>60.442855854593134</v>
      </c>
      <c r="L207" s="36">
        <v>96.838877209005332</v>
      </c>
    </row>
    <row r="208" spans="1:12" ht="17.25" x14ac:dyDescent="0.2">
      <c r="A208" s="43"/>
      <c r="B208" s="43"/>
      <c r="C208" s="75" t="s">
        <v>209</v>
      </c>
      <c r="D208" s="31">
        <v>909.619598</v>
      </c>
      <c r="E208" s="31">
        <v>1156.0047643000003</v>
      </c>
      <c r="F208" s="31"/>
      <c r="G208" s="31">
        <v>883.21158795000019</v>
      </c>
      <c r="H208" s="31">
        <v>963.90389568999979</v>
      </c>
      <c r="I208" s="31">
        <v>1097.6901632300001</v>
      </c>
      <c r="J208" s="31"/>
      <c r="K208" s="52">
        <v>120.67573803857292</v>
      </c>
      <c r="L208" s="36">
        <v>94.955505126718776</v>
      </c>
    </row>
    <row r="209" spans="1:12" ht="34.5" x14ac:dyDescent="0.2">
      <c r="A209" s="43"/>
      <c r="B209" s="43"/>
      <c r="C209" s="75" t="s">
        <v>207</v>
      </c>
      <c r="D209" s="31">
        <v>853.48038099999985</v>
      </c>
      <c r="E209" s="31">
        <v>713.34253055999989</v>
      </c>
      <c r="F209" s="31"/>
      <c r="G209" s="31">
        <v>555.14501480000035</v>
      </c>
      <c r="H209" s="31">
        <v>644.50400633000027</v>
      </c>
      <c r="I209" s="31">
        <v>693.73324103999994</v>
      </c>
      <c r="J209" s="31"/>
      <c r="K209" s="52">
        <v>81.282857401733295</v>
      </c>
      <c r="L209" s="36">
        <v>97.251069622246419</v>
      </c>
    </row>
    <row r="210" spans="1:12" ht="17.25" x14ac:dyDescent="0.2">
      <c r="A210" s="43"/>
      <c r="B210" s="43"/>
      <c r="C210" s="75" t="s">
        <v>41</v>
      </c>
      <c r="D210" s="31">
        <v>3036.564625</v>
      </c>
      <c r="E210" s="31">
        <v>2318.3240860200008</v>
      </c>
      <c r="F210" s="31"/>
      <c r="G210" s="31">
        <v>1584.1043053000003</v>
      </c>
      <c r="H210" s="31">
        <v>1819.6873479499995</v>
      </c>
      <c r="I210" s="31">
        <v>2077.3050351699999</v>
      </c>
      <c r="J210" s="31"/>
      <c r="K210" s="52">
        <v>68.409709382358358</v>
      </c>
      <c r="L210" s="36">
        <v>89.603737790441016</v>
      </c>
    </row>
    <row r="211" spans="1:12" ht="34.5" x14ac:dyDescent="0.2">
      <c r="A211" s="5"/>
      <c r="B211" s="5"/>
      <c r="C211" s="30" t="s">
        <v>210</v>
      </c>
      <c r="D211" s="31">
        <v>3532.5446830000001</v>
      </c>
      <c r="E211" s="31">
        <v>2937.3801327000001</v>
      </c>
      <c r="F211" s="31"/>
      <c r="G211" s="31">
        <v>2193.2836113700009</v>
      </c>
      <c r="H211" s="31">
        <v>2460.8933213700002</v>
      </c>
      <c r="I211" s="31">
        <v>2769.5644373799996</v>
      </c>
      <c r="J211" s="31"/>
      <c r="K211" s="32">
        <v>78.401398592585039</v>
      </c>
      <c r="L211" s="32">
        <v>94.286892137254753</v>
      </c>
    </row>
    <row r="212" spans="1:12" ht="34.5" x14ac:dyDescent="0.2">
      <c r="A212" s="5"/>
      <c r="B212" s="5"/>
      <c r="C212" s="30" t="s">
        <v>211</v>
      </c>
      <c r="D212" s="31">
        <v>254.647761</v>
      </c>
      <c r="E212" s="31">
        <v>203.25856214000004</v>
      </c>
      <c r="F212" s="31"/>
      <c r="G212" s="31">
        <v>134.29607390999999</v>
      </c>
      <c r="H212" s="31">
        <v>155.75558133999996</v>
      </c>
      <c r="I212" s="31">
        <v>188.90505795999997</v>
      </c>
      <c r="J212" s="31"/>
      <c r="K212" s="32">
        <v>74.182885888401728</v>
      </c>
      <c r="L212" s="32">
        <v>92.938302805608899</v>
      </c>
    </row>
    <row r="213" spans="1:12" ht="17.25" x14ac:dyDescent="0.2">
      <c r="A213" s="5"/>
      <c r="B213" s="5"/>
      <c r="C213" s="30" t="s">
        <v>212</v>
      </c>
      <c r="D213" s="31">
        <v>1928.0880239999999</v>
      </c>
      <c r="E213" s="31">
        <v>1917.0707476199998</v>
      </c>
      <c r="F213" s="31"/>
      <c r="G213" s="31">
        <v>1334.3801640199999</v>
      </c>
      <c r="H213" s="31">
        <v>1541.3881819499998</v>
      </c>
      <c r="I213" s="31">
        <v>1809.8384160900005</v>
      </c>
      <c r="J213" s="31"/>
      <c r="K213" s="32">
        <v>93.867001587164083</v>
      </c>
      <c r="L213" s="32">
        <v>94.406448918845285</v>
      </c>
    </row>
    <row r="214" spans="1:12" ht="34.5" x14ac:dyDescent="0.2">
      <c r="A214" s="5"/>
      <c r="B214" s="5"/>
      <c r="C214" s="30" t="s">
        <v>213</v>
      </c>
      <c r="D214" s="31">
        <v>16709.532726000001</v>
      </c>
      <c r="E214" s="31">
        <v>17009.28330603</v>
      </c>
      <c r="F214" s="31"/>
      <c r="G214" s="31">
        <v>12227.292366829999</v>
      </c>
      <c r="H214" s="31">
        <v>14226.537075970002</v>
      </c>
      <c r="I214" s="31">
        <v>16208.292313109998</v>
      </c>
      <c r="J214" s="31"/>
      <c r="K214" s="32">
        <v>97.000272711934826</v>
      </c>
      <c r="L214" s="32">
        <v>95.290859829255467</v>
      </c>
    </row>
    <row r="215" spans="1:12" ht="17.25" x14ac:dyDescent="0.2">
      <c r="A215" s="5"/>
      <c r="B215" s="5"/>
      <c r="C215" s="30" t="s">
        <v>214</v>
      </c>
      <c r="D215" s="31">
        <v>1253.3461030000001</v>
      </c>
      <c r="E215" s="31">
        <v>1212.7664966300001</v>
      </c>
      <c r="F215" s="31"/>
      <c r="G215" s="31">
        <v>906.47184599000002</v>
      </c>
      <c r="H215" s="31">
        <v>1016.5429016500001</v>
      </c>
      <c r="I215" s="31">
        <v>1160.02033929</v>
      </c>
      <c r="J215" s="31"/>
      <c r="K215" s="32">
        <v>92.553871314027617</v>
      </c>
      <c r="L215" s="32">
        <v>95.650757381031752</v>
      </c>
    </row>
    <row r="216" spans="1:12" ht="34.5" x14ac:dyDescent="0.2">
      <c r="A216" s="5"/>
      <c r="B216" s="5"/>
      <c r="C216" s="30" t="s">
        <v>215</v>
      </c>
      <c r="D216" s="31">
        <v>1375.579446</v>
      </c>
      <c r="E216" s="31">
        <v>1201.1736155999999</v>
      </c>
      <c r="F216" s="31"/>
      <c r="G216" s="31">
        <v>495.17615424999997</v>
      </c>
      <c r="H216" s="31">
        <v>716.08511826999973</v>
      </c>
      <c r="I216" s="31">
        <v>1268.8051616399998</v>
      </c>
      <c r="J216" s="31"/>
      <c r="K216" s="32">
        <v>92.237868581819441</v>
      </c>
      <c r="L216" s="32">
        <v>105.630455511314</v>
      </c>
    </row>
    <row r="217" spans="1:12" ht="17.25" x14ac:dyDescent="0.2">
      <c r="A217" s="5"/>
      <c r="B217" s="5"/>
      <c r="C217" s="30" t="s">
        <v>216</v>
      </c>
      <c r="D217" s="31">
        <v>2229.765026</v>
      </c>
      <c r="E217" s="31">
        <v>1565.1740417299998</v>
      </c>
      <c r="F217" s="31"/>
      <c r="G217" s="31">
        <v>1163.4653092000001</v>
      </c>
      <c r="H217" s="31">
        <v>1241.26150106</v>
      </c>
      <c r="I217" s="31">
        <v>1311.8453872999999</v>
      </c>
      <c r="J217" s="31"/>
      <c r="K217" s="32">
        <v>58.833346653271967</v>
      </c>
      <c r="L217" s="32">
        <v>83.814665482824282</v>
      </c>
    </row>
    <row r="218" spans="1:12" ht="17.25" x14ac:dyDescent="0.2">
      <c r="A218" s="5"/>
      <c r="B218" s="5"/>
      <c r="C218" s="30" t="s">
        <v>217</v>
      </c>
      <c r="D218" s="31">
        <v>749.03546500000004</v>
      </c>
      <c r="E218" s="31">
        <v>748.44506683999998</v>
      </c>
      <c r="F218" s="31"/>
      <c r="G218" s="31">
        <v>422.62520609000001</v>
      </c>
      <c r="H218" s="31">
        <v>481.14449260000004</v>
      </c>
      <c r="I218" s="31">
        <v>659.25966382000001</v>
      </c>
      <c r="J218" s="31"/>
      <c r="K218" s="32">
        <v>88.014479236974438</v>
      </c>
      <c r="L218" s="32">
        <v>88.083907961802936</v>
      </c>
    </row>
    <row r="219" spans="1:12" ht="17.25" x14ac:dyDescent="0.2">
      <c r="A219" s="5"/>
      <c r="B219" s="5"/>
      <c r="C219" s="30" t="s">
        <v>218</v>
      </c>
      <c r="D219" s="31">
        <v>776.87124900000003</v>
      </c>
      <c r="E219" s="31">
        <v>753.42377936999969</v>
      </c>
      <c r="F219" s="31"/>
      <c r="G219" s="31">
        <v>550.56868483000028</v>
      </c>
      <c r="H219" s="31">
        <v>610.99345277000009</v>
      </c>
      <c r="I219" s="31">
        <v>683.28848179999989</v>
      </c>
      <c r="J219" s="31"/>
      <c r="K219" s="32">
        <v>87.953889744219367</v>
      </c>
      <c r="L219" s="32">
        <v>90.691122381530647</v>
      </c>
    </row>
    <row r="220" spans="1:12" ht="51.75" x14ac:dyDescent="0.2">
      <c r="A220" s="5"/>
      <c r="B220" s="5"/>
      <c r="C220" s="30" t="s">
        <v>219</v>
      </c>
      <c r="D220" s="31">
        <v>730.60920599999997</v>
      </c>
      <c r="E220" s="31">
        <v>521.46533605999991</v>
      </c>
      <c r="F220" s="31"/>
      <c r="G220" s="31">
        <v>323.39859859000001</v>
      </c>
      <c r="H220" s="31">
        <v>381.72242936999993</v>
      </c>
      <c r="I220" s="31">
        <v>442.39540847999996</v>
      </c>
      <c r="J220" s="31"/>
      <c r="K220" s="32">
        <v>60.551578716351408</v>
      </c>
      <c r="L220" s="32">
        <v>84.83697340701049</v>
      </c>
    </row>
    <row r="221" spans="1:12" ht="34.5" x14ac:dyDescent="0.2">
      <c r="A221" s="5"/>
      <c r="B221" s="5"/>
      <c r="C221" s="30" t="s">
        <v>220</v>
      </c>
      <c r="D221" s="31">
        <v>365.06645200000003</v>
      </c>
      <c r="E221" s="31">
        <v>345.06702965999995</v>
      </c>
      <c r="F221" s="31"/>
      <c r="G221" s="31">
        <v>184.52695887000002</v>
      </c>
      <c r="H221" s="31">
        <v>220.97327397999996</v>
      </c>
      <c r="I221" s="31">
        <v>337.45395633999999</v>
      </c>
      <c r="J221" s="31"/>
      <c r="K221" s="32">
        <v>92.43630974341076</v>
      </c>
      <c r="L221" s="32">
        <v>97.793740732778431</v>
      </c>
    </row>
    <row r="222" spans="1:12" ht="34.5" x14ac:dyDescent="0.2">
      <c r="A222" s="5"/>
      <c r="B222" s="5"/>
      <c r="C222" s="30" t="s">
        <v>221</v>
      </c>
      <c r="D222" s="31">
        <v>1245.93418</v>
      </c>
      <c r="E222" s="31">
        <v>1156.6708415799999</v>
      </c>
      <c r="F222" s="31"/>
      <c r="G222" s="31">
        <v>869.29163805000007</v>
      </c>
      <c r="H222" s="31">
        <v>898.86224827000001</v>
      </c>
      <c r="I222" s="31">
        <v>948.86427871999979</v>
      </c>
      <c r="J222" s="31"/>
      <c r="K222" s="32">
        <v>76.156854346832333</v>
      </c>
      <c r="L222" s="32">
        <v>82.034079585153322</v>
      </c>
    </row>
    <row r="223" spans="1:12" ht="17.25" x14ac:dyDescent="0.2">
      <c r="A223" s="5"/>
      <c r="B223" s="5"/>
      <c r="C223" s="30" t="s">
        <v>222</v>
      </c>
      <c r="D223" s="31">
        <v>100.08634499999999</v>
      </c>
      <c r="E223" s="31">
        <v>100.08540877999998</v>
      </c>
      <c r="F223" s="31"/>
      <c r="G223" s="31">
        <v>98.202299889999992</v>
      </c>
      <c r="H223" s="31">
        <v>100.04479636999999</v>
      </c>
      <c r="I223" s="31">
        <v>100.08634479</v>
      </c>
      <c r="J223" s="31"/>
      <c r="K223" s="32">
        <v>99.999999790181164</v>
      </c>
      <c r="L223" s="32">
        <v>100.00093521124751</v>
      </c>
    </row>
    <row r="224" spans="1:12" ht="17.25" x14ac:dyDescent="0.2">
      <c r="A224" s="5"/>
      <c r="B224" s="5"/>
      <c r="C224" s="30" t="s">
        <v>223</v>
      </c>
      <c r="D224" s="31">
        <v>133.69084699999999</v>
      </c>
      <c r="E224" s="31">
        <v>117.33126607999999</v>
      </c>
      <c r="F224" s="31"/>
      <c r="G224" s="31">
        <v>86.298625270000002</v>
      </c>
      <c r="H224" s="31">
        <v>98.266459639999979</v>
      </c>
      <c r="I224" s="31">
        <v>105.32833559999999</v>
      </c>
      <c r="J224" s="31"/>
      <c r="K224" s="32">
        <v>78.785001339695299</v>
      </c>
      <c r="L224" s="32">
        <v>89.770049466766991</v>
      </c>
    </row>
    <row r="225" spans="1:12" ht="34.5" x14ac:dyDescent="0.2">
      <c r="A225" s="5"/>
      <c r="B225" s="5"/>
      <c r="C225" s="30" t="s">
        <v>224</v>
      </c>
      <c r="D225" s="31">
        <v>263.67797899999999</v>
      </c>
      <c r="E225" s="31">
        <v>222.43172183999997</v>
      </c>
      <c r="F225" s="31"/>
      <c r="G225" s="31">
        <v>166.22076370000005</v>
      </c>
      <c r="H225" s="31">
        <v>192.35665459000003</v>
      </c>
      <c r="I225" s="31">
        <v>215.49106027000002</v>
      </c>
      <c r="J225" s="31"/>
      <c r="K225" s="32">
        <v>81.725087960417071</v>
      </c>
      <c r="L225" s="32">
        <v>96.879644003748481</v>
      </c>
    </row>
    <row r="226" spans="1:12" ht="34.5" x14ac:dyDescent="0.2">
      <c r="A226" s="5"/>
      <c r="B226" s="5"/>
      <c r="C226" s="30" t="s">
        <v>165</v>
      </c>
      <c r="D226" s="31">
        <v>5544.2157040000002</v>
      </c>
      <c r="E226" s="31">
        <v>5539.3424145300005</v>
      </c>
      <c r="F226" s="31"/>
      <c r="G226" s="31">
        <v>5204.0550089199996</v>
      </c>
      <c r="H226" s="31">
        <v>5313.5469901100005</v>
      </c>
      <c r="I226" s="31">
        <v>5417.9380965500004</v>
      </c>
      <c r="J226" s="31"/>
      <c r="K226" s="32">
        <v>97.722353995734807</v>
      </c>
      <c r="L226" s="32">
        <v>97.808326171324055</v>
      </c>
    </row>
    <row r="227" spans="1:12" ht="34.5" x14ac:dyDescent="0.2">
      <c r="A227" s="5"/>
      <c r="B227" s="5"/>
      <c r="C227" s="30" t="s">
        <v>225</v>
      </c>
      <c r="D227" s="31">
        <v>180.40118000000001</v>
      </c>
      <c r="E227" s="31">
        <v>171.03596334999997</v>
      </c>
      <c r="F227" s="31"/>
      <c r="G227" s="31">
        <v>137.53664042000003</v>
      </c>
      <c r="H227" s="31">
        <v>148.00976277999999</v>
      </c>
      <c r="I227" s="31">
        <v>160.87497802999999</v>
      </c>
      <c r="J227" s="31"/>
      <c r="K227" s="32">
        <v>89.176233786275674</v>
      </c>
      <c r="L227" s="32">
        <v>94.059152753034155</v>
      </c>
    </row>
    <row r="228" spans="1:12" ht="34.5" x14ac:dyDescent="0.2">
      <c r="A228" s="5"/>
      <c r="B228" s="5"/>
      <c r="C228" s="30" t="s">
        <v>226</v>
      </c>
      <c r="D228" s="31">
        <v>281.14434899999998</v>
      </c>
      <c r="E228" s="31">
        <v>332.74044147000001</v>
      </c>
      <c r="F228" s="31"/>
      <c r="G228" s="31">
        <v>273.85439317000004</v>
      </c>
      <c r="H228" s="31">
        <v>292.17269293000004</v>
      </c>
      <c r="I228" s="31">
        <v>329.00037887999997</v>
      </c>
      <c r="J228" s="31"/>
      <c r="K228" s="32">
        <v>117.02187152266042</v>
      </c>
      <c r="L228" s="32">
        <v>98.875981959548724</v>
      </c>
    </row>
    <row r="229" spans="1:12" ht="34.5" x14ac:dyDescent="0.2">
      <c r="A229" s="5"/>
      <c r="B229" s="5"/>
      <c r="C229" s="30" t="s">
        <v>227</v>
      </c>
      <c r="D229" s="31">
        <v>276.00725299999999</v>
      </c>
      <c r="E229" s="31">
        <v>249.36646621999998</v>
      </c>
      <c r="F229" s="31"/>
      <c r="G229" s="31">
        <v>119.26388718999995</v>
      </c>
      <c r="H229" s="31">
        <v>163.69632531999997</v>
      </c>
      <c r="I229" s="31">
        <v>226.75442779999992</v>
      </c>
      <c r="J229" s="31"/>
      <c r="K229" s="32">
        <v>82.155242420386656</v>
      </c>
      <c r="L229" s="32">
        <v>90.932205615790011</v>
      </c>
    </row>
    <row r="230" spans="1:12" ht="17.25" x14ac:dyDescent="0.2">
      <c r="A230" s="5"/>
      <c r="B230" s="5"/>
      <c r="C230" s="30" t="s">
        <v>228</v>
      </c>
      <c r="D230" s="31">
        <v>735.088255</v>
      </c>
      <c r="E230" s="31">
        <v>710.25329194000005</v>
      </c>
      <c r="F230" s="31"/>
      <c r="G230" s="31">
        <v>619.69025643999987</v>
      </c>
      <c r="H230" s="31">
        <v>656.10952004000001</v>
      </c>
      <c r="I230" s="31">
        <v>693.7867516099999</v>
      </c>
      <c r="J230" s="31"/>
      <c r="K230" s="32">
        <v>94.381422487834456</v>
      </c>
      <c r="L230" s="32">
        <v>97.681596056383896</v>
      </c>
    </row>
    <row r="231" spans="1:12" ht="17.25" x14ac:dyDescent="0.2">
      <c r="A231" s="5"/>
      <c r="B231" s="5"/>
      <c r="C231" s="30" t="s">
        <v>229</v>
      </c>
      <c r="D231" s="31">
        <v>95.698577</v>
      </c>
      <c r="E231" s="31">
        <v>79.943356280000003</v>
      </c>
      <c r="F231" s="31"/>
      <c r="G231" s="31">
        <v>66.662345059999993</v>
      </c>
      <c r="H231" s="31">
        <v>76.835866080000002</v>
      </c>
      <c r="I231" s="31">
        <v>80.220082250000004</v>
      </c>
      <c r="J231" s="31"/>
      <c r="K231" s="32">
        <v>83.825783794047439</v>
      </c>
      <c r="L231" s="32">
        <v>100.34615255460476</v>
      </c>
    </row>
    <row r="232" spans="1:12" ht="34.5" x14ac:dyDescent="0.2">
      <c r="A232" s="5"/>
      <c r="B232" s="5"/>
      <c r="C232" s="30" t="s">
        <v>230</v>
      </c>
      <c r="D232" s="31">
        <v>230.7</v>
      </c>
      <c r="E232" s="31">
        <v>374.3</v>
      </c>
      <c r="F232" s="31"/>
      <c r="G232" s="31">
        <v>338.9</v>
      </c>
      <c r="H232" s="31">
        <v>354.3</v>
      </c>
      <c r="I232" s="31">
        <v>374.3</v>
      </c>
      <c r="J232" s="31"/>
      <c r="K232" s="32">
        <v>162.2453402687473</v>
      </c>
      <c r="L232" s="32">
        <v>100</v>
      </c>
    </row>
    <row r="233" spans="1:12" ht="17.25" x14ac:dyDescent="0.2">
      <c r="A233" s="5"/>
      <c r="B233" s="5"/>
      <c r="C233" s="30" t="s">
        <v>231</v>
      </c>
      <c r="D233" s="31">
        <v>500</v>
      </c>
      <c r="E233" s="31">
        <v>492.34309543000001</v>
      </c>
      <c r="F233" s="31"/>
      <c r="G233" s="31">
        <v>482.54652319999997</v>
      </c>
      <c r="H233" s="31">
        <v>482.77715371999994</v>
      </c>
      <c r="I233" s="31">
        <v>490.56169877000002</v>
      </c>
      <c r="J233" s="31"/>
      <c r="K233" s="32">
        <v>98.112339754000004</v>
      </c>
      <c r="L233" s="32">
        <v>99.638179822864345</v>
      </c>
    </row>
    <row r="234" spans="1:12" ht="17.25" x14ac:dyDescent="0.2">
      <c r="A234" s="5"/>
      <c r="B234" s="5"/>
      <c r="C234" s="30" t="s">
        <v>232</v>
      </c>
      <c r="D234" s="31">
        <v>300</v>
      </c>
      <c r="E234" s="31">
        <v>273.92528261000007</v>
      </c>
      <c r="F234" s="31"/>
      <c r="G234" s="31">
        <v>274.87554280000006</v>
      </c>
      <c r="H234" s="31">
        <v>274.95902194000007</v>
      </c>
      <c r="I234" s="31">
        <v>274.97557001000007</v>
      </c>
      <c r="J234" s="31"/>
      <c r="K234" s="32">
        <v>91.65852333666669</v>
      </c>
      <c r="L234" s="32">
        <v>100.38342112491141</v>
      </c>
    </row>
    <row r="235" spans="1:12" ht="17.25" x14ac:dyDescent="0.2">
      <c r="A235" s="5"/>
      <c r="B235" s="5"/>
      <c r="C235" s="30" t="s">
        <v>233</v>
      </c>
      <c r="D235" s="31">
        <v>634.17318699999998</v>
      </c>
      <c r="E235" s="31">
        <v>718.71345793000012</v>
      </c>
      <c r="F235" s="31"/>
      <c r="G235" s="31">
        <v>601.68189936000033</v>
      </c>
      <c r="H235" s="31">
        <v>650.48463378000019</v>
      </c>
      <c r="I235" s="31">
        <v>696.78588708000007</v>
      </c>
      <c r="J235" s="31"/>
      <c r="K235" s="32">
        <v>109.87312320411932</v>
      </c>
      <c r="L235" s="32">
        <v>96.94905242025736</v>
      </c>
    </row>
    <row r="236" spans="1:12" ht="34.5" x14ac:dyDescent="0.2">
      <c r="A236" s="5"/>
      <c r="B236" s="5"/>
      <c r="C236" s="38" t="s">
        <v>234</v>
      </c>
      <c r="D236" s="39">
        <v>3913.1</v>
      </c>
      <c r="E236" s="39">
        <v>3181.9839700000002</v>
      </c>
      <c r="F236" s="39"/>
      <c r="G236" s="39">
        <v>3181.9839700000002</v>
      </c>
      <c r="H236" s="39">
        <v>3181.9839700000002</v>
      </c>
      <c r="I236" s="39">
        <v>3181.9839700000002</v>
      </c>
      <c r="J236" s="39"/>
      <c r="K236" s="56">
        <v>81.316193554981993</v>
      </c>
      <c r="L236" s="56">
        <v>100</v>
      </c>
    </row>
    <row r="237" spans="1:12" ht="17.25" x14ac:dyDescent="0.2">
      <c r="A237" s="5"/>
      <c r="B237" s="24" t="s">
        <v>235</v>
      </c>
      <c r="C237" s="42"/>
      <c r="D237" s="25">
        <v>95</v>
      </c>
      <c r="E237" s="25">
        <v>272.02183974000002</v>
      </c>
      <c r="F237" s="24"/>
      <c r="G237" s="25">
        <v>167.80414946000005</v>
      </c>
      <c r="H237" s="25">
        <v>197.90987485999997</v>
      </c>
      <c r="I237" s="25">
        <v>272.02183973999996</v>
      </c>
      <c r="J237" s="25"/>
      <c r="K237" s="26">
        <v>286.3387786736842</v>
      </c>
      <c r="L237" s="26">
        <v>99.999999999999972</v>
      </c>
    </row>
    <row r="238" spans="1:12" ht="34.5" x14ac:dyDescent="0.2">
      <c r="A238" s="5"/>
      <c r="B238" s="5"/>
      <c r="C238" s="43" t="s">
        <v>236</v>
      </c>
      <c r="D238" s="44">
        <v>95</v>
      </c>
      <c r="E238" s="44">
        <v>272.02183974000002</v>
      </c>
      <c r="F238" s="44"/>
      <c r="G238" s="44">
        <v>167.80414946000005</v>
      </c>
      <c r="H238" s="44">
        <v>197.90987485999997</v>
      </c>
      <c r="I238" s="44">
        <v>272.02183973999996</v>
      </c>
      <c r="J238" s="44"/>
      <c r="K238" s="45">
        <v>286.3387786736842</v>
      </c>
      <c r="L238" s="45">
        <v>99.999999999999972</v>
      </c>
    </row>
    <row r="239" spans="1:12" ht="16.5" customHeight="1" x14ac:dyDescent="0.2">
      <c r="A239" s="5"/>
      <c r="B239" s="24" t="s">
        <v>237</v>
      </c>
      <c r="C239" s="42"/>
      <c r="D239" s="25">
        <v>3906.2461880000001</v>
      </c>
      <c r="E239" s="25">
        <v>4213.6738103500002</v>
      </c>
      <c r="F239" s="24"/>
      <c r="G239" s="25">
        <v>3044.2972746400005</v>
      </c>
      <c r="H239" s="25">
        <v>3496.5727148399997</v>
      </c>
      <c r="I239" s="25">
        <v>3935.4753615699992</v>
      </c>
      <c r="J239" s="25"/>
      <c r="K239" s="26">
        <v>100.74826757360536</v>
      </c>
      <c r="L239" s="26">
        <v>93.397722241891017</v>
      </c>
    </row>
    <row r="240" spans="1:12" ht="17.25" customHeight="1" x14ac:dyDescent="0.2">
      <c r="A240" s="5"/>
      <c r="B240" s="5"/>
      <c r="C240" s="46" t="s">
        <v>238</v>
      </c>
      <c r="D240" s="47">
        <v>1838.8978570000002</v>
      </c>
      <c r="E240" s="47">
        <v>1953.22302913</v>
      </c>
      <c r="F240" s="48"/>
      <c r="G240" s="47">
        <v>1578.3533226300003</v>
      </c>
      <c r="H240" s="47">
        <v>1802.2600904299993</v>
      </c>
      <c r="I240" s="47">
        <v>1883.0619329599992</v>
      </c>
      <c r="J240" s="47"/>
      <c r="K240" s="49">
        <v>102.40166009177089</v>
      </c>
      <c r="L240" s="49">
        <v>96.407932165265748</v>
      </c>
    </row>
    <row r="241" spans="1:12" ht="17.25" x14ac:dyDescent="0.2">
      <c r="A241" s="5"/>
      <c r="B241" s="5"/>
      <c r="C241" s="50" t="s">
        <v>239</v>
      </c>
      <c r="D241" s="31">
        <v>1594.98</v>
      </c>
      <c r="E241" s="31">
        <v>1714.28087884</v>
      </c>
      <c r="F241" s="31"/>
      <c r="G241" s="31">
        <v>1405.3590323600004</v>
      </c>
      <c r="H241" s="31">
        <v>1602.7478736899993</v>
      </c>
      <c r="I241" s="31">
        <v>1660.5256514199993</v>
      </c>
      <c r="J241" s="31"/>
      <c r="K241" s="32">
        <v>104.10949675983395</v>
      </c>
      <c r="L241" s="32">
        <v>96.864269555618264</v>
      </c>
    </row>
    <row r="242" spans="1:12" ht="51.75" x14ac:dyDescent="0.2">
      <c r="A242" s="5"/>
      <c r="B242" s="5"/>
      <c r="C242" s="50" t="s">
        <v>240</v>
      </c>
      <c r="D242" s="31">
        <v>211.01785699999999</v>
      </c>
      <c r="E242" s="31">
        <v>147.38080329000002</v>
      </c>
      <c r="F242" s="31"/>
      <c r="G242" s="31">
        <v>99.859925670000038</v>
      </c>
      <c r="H242" s="31">
        <v>112.11213678999999</v>
      </c>
      <c r="I242" s="31">
        <v>132.12809535</v>
      </c>
      <c r="J242" s="31"/>
      <c r="K242" s="32">
        <v>62.614651304131094</v>
      </c>
      <c r="L242" s="32">
        <v>89.650817745926247</v>
      </c>
    </row>
    <row r="243" spans="1:12" ht="34.5" x14ac:dyDescent="0.2">
      <c r="A243" s="5"/>
      <c r="B243" s="5"/>
      <c r="C243" s="50" t="s">
        <v>241</v>
      </c>
      <c r="D243" s="31">
        <v>32.9</v>
      </c>
      <c r="E243" s="31">
        <v>91.561346999999998</v>
      </c>
      <c r="F243" s="31"/>
      <c r="G243" s="31">
        <v>73.134364599999998</v>
      </c>
      <c r="H243" s="31">
        <v>87.400079949999991</v>
      </c>
      <c r="I243" s="31">
        <v>90.408186189999995</v>
      </c>
      <c r="J243" s="31"/>
      <c r="K243" s="32">
        <v>274.79691851063831</v>
      </c>
      <c r="L243" s="32">
        <v>98.740559365077928</v>
      </c>
    </row>
    <row r="244" spans="1:12" ht="17.25" x14ac:dyDescent="0.2">
      <c r="A244" s="5"/>
      <c r="B244" s="5"/>
      <c r="C244" s="30" t="s">
        <v>242</v>
      </c>
      <c r="D244" s="31">
        <v>854.09049100000004</v>
      </c>
      <c r="E244" s="31">
        <v>845.60333713000023</v>
      </c>
      <c r="F244" s="31"/>
      <c r="G244" s="31">
        <v>565.91344007999965</v>
      </c>
      <c r="H244" s="31">
        <v>654.60112876000017</v>
      </c>
      <c r="I244" s="31">
        <v>785.9795671400002</v>
      </c>
      <c r="J244" s="31"/>
      <c r="K244" s="32">
        <v>92.025326990790745</v>
      </c>
      <c r="L244" s="32">
        <v>92.948967042589416</v>
      </c>
    </row>
    <row r="245" spans="1:12" ht="17.25" x14ac:dyDescent="0.2">
      <c r="A245" s="5"/>
      <c r="B245" s="5"/>
      <c r="C245" s="30" t="s">
        <v>243</v>
      </c>
      <c r="D245" s="31">
        <v>199.405362</v>
      </c>
      <c r="E245" s="31">
        <v>194.78084479999998</v>
      </c>
      <c r="F245" s="31"/>
      <c r="G245" s="31">
        <v>133.62878479</v>
      </c>
      <c r="H245" s="31">
        <v>161.35718963999989</v>
      </c>
      <c r="I245" s="31">
        <v>187.13585042999992</v>
      </c>
      <c r="J245" s="31"/>
      <c r="K245" s="32">
        <v>93.846950028354769</v>
      </c>
      <c r="L245" s="32">
        <v>96.075078954581031</v>
      </c>
    </row>
    <row r="246" spans="1:12" ht="34.5" x14ac:dyDescent="0.2">
      <c r="A246" s="5"/>
      <c r="B246" s="5"/>
      <c r="C246" s="30" t="s">
        <v>244</v>
      </c>
      <c r="D246" s="31">
        <v>491.84587399999998</v>
      </c>
      <c r="E246" s="31">
        <v>459.96239403000004</v>
      </c>
      <c r="F246" s="31"/>
      <c r="G246" s="31">
        <v>319.77957205000001</v>
      </c>
      <c r="H246" s="31">
        <v>371.92348031000006</v>
      </c>
      <c r="I246" s="31">
        <v>440.47895283000003</v>
      </c>
      <c r="J246" s="31"/>
      <c r="K246" s="32">
        <v>89.556297229404038</v>
      </c>
      <c r="L246" s="32">
        <v>95.764123012471913</v>
      </c>
    </row>
    <row r="247" spans="1:12" ht="17.25" x14ac:dyDescent="0.2">
      <c r="A247" s="5"/>
      <c r="B247" s="5"/>
      <c r="C247" s="30" t="s">
        <v>245</v>
      </c>
      <c r="D247" s="31">
        <v>57.066713999999997</v>
      </c>
      <c r="E247" s="31">
        <v>58.250058850000002</v>
      </c>
      <c r="F247" s="31"/>
      <c r="G247" s="31">
        <v>37.944270870000011</v>
      </c>
      <c r="H247" s="31">
        <v>48.286792610000006</v>
      </c>
      <c r="I247" s="31">
        <v>55.338619470000005</v>
      </c>
      <c r="J247" s="31"/>
      <c r="K247" s="32">
        <v>96.971799480166325</v>
      </c>
      <c r="L247" s="32">
        <v>95.001825856524434</v>
      </c>
    </row>
    <row r="248" spans="1:12" ht="34.5" x14ac:dyDescent="0.2">
      <c r="A248" s="5"/>
      <c r="B248" s="5"/>
      <c r="C248" s="30" t="s">
        <v>246</v>
      </c>
      <c r="D248" s="31">
        <v>30.649857000000001</v>
      </c>
      <c r="E248" s="31">
        <v>24.202099749999999</v>
      </c>
      <c r="F248" s="31"/>
      <c r="G248" s="31">
        <v>13.614150860000001</v>
      </c>
      <c r="H248" s="31">
        <v>15.583571970000001</v>
      </c>
      <c r="I248" s="31">
        <v>19.446840039999994</v>
      </c>
      <c r="J248" s="31"/>
      <c r="K248" s="32">
        <v>63.448387507974324</v>
      </c>
      <c r="L248" s="32">
        <v>80.351871287531552</v>
      </c>
    </row>
    <row r="249" spans="1:12" ht="34.5" x14ac:dyDescent="0.2">
      <c r="A249" s="5"/>
      <c r="B249" s="5"/>
      <c r="C249" s="30" t="s">
        <v>247</v>
      </c>
      <c r="D249" s="31">
        <v>22.367728</v>
      </c>
      <c r="E249" s="31">
        <v>23.879531929999999</v>
      </c>
      <c r="F249" s="31"/>
      <c r="G249" s="31">
        <v>15.618125050000005</v>
      </c>
      <c r="H249" s="31">
        <v>19.544183119999996</v>
      </c>
      <c r="I249" s="31">
        <v>22.632843579999999</v>
      </c>
      <c r="J249" s="31"/>
      <c r="K249" s="32">
        <v>101.18525931645807</v>
      </c>
      <c r="L249" s="32">
        <v>94.779259687105593</v>
      </c>
    </row>
    <row r="250" spans="1:12" ht="17.25" x14ac:dyDescent="0.2">
      <c r="A250" s="5"/>
      <c r="B250" s="5"/>
      <c r="C250" s="38" t="s">
        <v>248</v>
      </c>
      <c r="D250" s="39">
        <v>411.92230499999999</v>
      </c>
      <c r="E250" s="39">
        <v>653.7725147299999</v>
      </c>
      <c r="F250" s="39"/>
      <c r="G250" s="39">
        <v>379.44560831000007</v>
      </c>
      <c r="H250" s="39">
        <v>423.01627800000011</v>
      </c>
      <c r="I250" s="39">
        <v>541.4007551200001</v>
      </c>
      <c r="J250" s="39"/>
      <c r="K250" s="56">
        <v>131.4327358699355</v>
      </c>
      <c r="L250" s="56">
        <v>82.811795069664555</v>
      </c>
    </row>
    <row r="251" spans="1:12" ht="16.5" customHeight="1" x14ac:dyDescent="0.2">
      <c r="A251" s="5"/>
      <c r="B251" s="24" t="s">
        <v>249</v>
      </c>
      <c r="C251" s="42"/>
      <c r="D251" s="25">
        <v>18669.716626999998</v>
      </c>
      <c r="E251" s="25">
        <v>19996.822089750003</v>
      </c>
      <c r="F251" s="24"/>
      <c r="G251" s="25">
        <v>15940.924336100001</v>
      </c>
      <c r="H251" s="25">
        <v>18940.924082500005</v>
      </c>
      <c r="I251" s="25">
        <v>20132.461513959996</v>
      </c>
      <c r="J251" s="25"/>
      <c r="K251" s="26">
        <v>107.83485318060258</v>
      </c>
      <c r="L251" s="26">
        <v>100.67830490065479</v>
      </c>
    </row>
    <row r="252" spans="1:12" ht="17.25" x14ac:dyDescent="0.2">
      <c r="A252" s="5"/>
      <c r="B252" s="5"/>
      <c r="C252" s="27" t="s">
        <v>250</v>
      </c>
      <c r="D252" s="28">
        <v>345.87487399999998</v>
      </c>
      <c r="E252" s="28">
        <v>350.31478264000043</v>
      </c>
      <c r="F252" s="28"/>
      <c r="G252" s="28">
        <v>263.52585997999989</v>
      </c>
      <c r="H252" s="28">
        <v>289.59308558000004</v>
      </c>
      <c r="I252" s="28">
        <v>350.31303874000042</v>
      </c>
      <c r="J252" s="28"/>
      <c r="K252" s="29">
        <v>101.28317061273448</v>
      </c>
      <c r="L252" s="29">
        <v>99.999502190576479</v>
      </c>
    </row>
    <row r="253" spans="1:12" ht="17.25" x14ac:dyDescent="0.2">
      <c r="A253" s="5"/>
      <c r="B253" s="5"/>
      <c r="C253" s="30" t="s">
        <v>251</v>
      </c>
      <c r="D253" s="31">
        <v>506.5</v>
      </c>
      <c r="E253" s="31">
        <v>115.55449542999999</v>
      </c>
      <c r="F253" s="31"/>
      <c r="G253" s="31">
        <v>74.100992290000008</v>
      </c>
      <c r="H253" s="31">
        <v>107.65129743999999</v>
      </c>
      <c r="I253" s="31">
        <v>111.20437516</v>
      </c>
      <c r="J253" s="31"/>
      <c r="K253" s="32">
        <v>21.955454128331688</v>
      </c>
      <c r="L253" s="32">
        <v>96.235438306564902</v>
      </c>
    </row>
    <row r="254" spans="1:12" ht="17.25" x14ac:dyDescent="0.2">
      <c r="A254" s="5"/>
      <c r="B254" s="5"/>
      <c r="C254" s="30" t="s">
        <v>252</v>
      </c>
      <c r="D254" s="31">
        <v>360</v>
      </c>
      <c r="E254" s="31">
        <v>349.90225456999991</v>
      </c>
      <c r="F254" s="31"/>
      <c r="G254" s="31">
        <v>310.94435907000008</v>
      </c>
      <c r="H254" s="31">
        <v>331.38232988999999</v>
      </c>
      <c r="I254" s="31">
        <v>348.44357356999996</v>
      </c>
      <c r="J254" s="31"/>
      <c r="K254" s="32">
        <v>96.789881547222208</v>
      </c>
      <c r="L254" s="32">
        <v>99.583117576137781</v>
      </c>
    </row>
    <row r="255" spans="1:12" ht="17.25" x14ac:dyDescent="0.2">
      <c r="A255" s="5"/>
      <c r="B255" s="5"/>
      <c r="C255" s="30" t="s">
        <v>253</v>
      </c>
      <c r="D255" s="31">
        <v>149.80000000000001</v>
      </c>
      <c r="E255" s="31">
        <v>164.77828183</v>
      </c>
      <c r="F255" s="31"/>
      <c r="G255" s="31">
        <v>66.929799099999997</v>
      </c>
      <c r="H255" s="31">
        <v>164.77828174999999</v>
      </c>
      <c r="I255" s="31">
        <v>164.77828174999999</v>
      </c>
      <c r="J255" s="31"/>
      <c r="K255" s="32">
        <v>109.99885297062748</v>
      </c>
      <c r="L255" s="32">
        <v>99.999999951449908</v>
      </c>
    </row>
    <row r="256" spans="1:12" ht="34.5" x14ac:dyDescent="0.2">
      <c r="A256" s="5"/>
      <c r="B256" s="5"/>
      <c r="C256" s="30" t="s">
        <v>254</v>
      </c>
      <c r="D256" s="31">
        <v>467.13741700000003</v>
      </c>
      <c r="E256" s="31">
        <v>816.53458095000008</v>
      </c>
      <c r="F256" s="31"/>
      <c r="G256" s="31">
        <v>568.12308121999979</v>
      </c>
      <c r="H256" s="31">
        <v>657.5164705799998</v>
      </c>
      <c r="I256" s="31">
        <v>790.45175503999997</v>
      </c>
      <c r="J256" s="31"/>
      <c r="K256" s="32">
        <v>169.21182638640997</v>
      </c>
      <c r="L256" s="32">
        <v>96.805667938808668</v>
      </c>
    </row>
    <row r="257" spans="1:12" ht="17.25" x14ac:dyDescent="0.2">
      <c r="A257" s="43"/>
      <c r="B257" s="43"/>
      <c r="C257" s="75" t="s">
        <v>255</v>
      </c>
      <c r="D257" s="31">
        <v>287.97384099999999</v>
      </c>
      <c r="E257" s="31">
        <v>261.69096261999999</v>
      </c>
      <c r="F257" s="31"/>
      <c r="G257" s="31">
        <v>215.53236905</v>
      </c>
      <c r="H257" s="31">
        <v>221.34047961000002</v>
      </c>
      <c r="I257" s="31">
        <v>245.79856483</v>
      </c>
      <c r="J257" s="31"/>
      <c r="K257" s="52">
        <v>85.354476634563497</v>
      </c>
      <c r="L257" s="36">
        <v>93.927036061586406</v>
      </c>
    </row>
    <row r="258" spans="1:12" ht="15" customHeight="1" x14ac:dyDescent="0.2">
      <c r="A258" s="33"/>
      <c r="B258" s="5"/>
      <c r="C258" s="27" t="s">
        <v>256</v>
      </c>
      <c r="D258" s="28">
        <v>3643.244921</v>
      </c>
      <c r="E258" s="28">
        <v>3587.0962110800001</v>
      </c>
      <c r="F258" s="28"/>
      <c r="G258" s="28">
        <v>3086.9295251999997</v>
      </c>
      <c r="H258" s="28">
        <v>3399.2275344300001</v>
      </c>
      <c r="I258" s="28">
        <v>3601.8699252799997</v>
      </c>
      <c r="J258" s="28"/>
      <c r="K258" s="34">
        <v>98.864336693876638</v>
      </c>
      <c r="L258" s="35">
        <v>100.41185720512222</v>
      </c>
    </row>
    <row r="259" spans="1:12" ht="17.25" x14ac:dyDescent="0.2">
      <c r="A259" s="53"/>
      <c r="B259" s="33"/>
      <c r="C259" s="55" t="s">
        <v>257</v>
      </c>
      <c r="D259" s="31">
        <v>1564.8154919999999</v>
      </c>
      <c r="E259" s="31">
        <v>1712.8370182499998</v>
      </c>
      <c r="F259" s="31"/>
      <c r="G259" s="31">
        <v>1225.0682958099997</v>
      </c>
      <c r="H259" s="31">
        <v>1697.2858431300001</v>
      </c>
      <c r="I259" s="31">
        <v>1704.1996577899997</v>
      </c>
      <c r="J259" s="31"/>
      <c r="K259" s="36">
        <v>108.90738662178325</v>
      </c>
      <c r="L259" s="36">
        <v>99.495727826525794</v>
      </c>
    </row>
    <row r="260" spans="1:12" ht="34.5" x14ac:dyDescent="0.2">
      <c r="A260" s="5"/>
      <c r="B260" s="5"/>
      <c r="C260" s="30" t="s">
        <v>258</v>
      </c>
      <c r="D260" s="31">
        <v>1100.0250000000001</v>
      </c>
      <c r="E260" s="31">
        <v>1056.04205845</v>
      </c>
      <c r="F260" s="31"/>
      <c r="G260" s="31">
        <v>1007.2616099200001</v>
      </c>
      <c r="H260" s="31">
        <v>1044.0245322200001</v>
      </c>
      <c r="I260" s="31">
        <v>1051.2895990299999</v>
      </c>
      <c r="J260" s="31"/>
      <c r="K260" s="32">
        <v>95.569609693416041</v>
      </c>
      <c r="L260" s="32">
        <v>99.549974417971995</v>
      </c>
    </row>
    <row r="261" spans="1:12" ht="34.5" x14ac:dyDescent="0.2">
      <c r="A261" s="5"/>
      <c r="B261" s="5"/>
      <c r="C261" s="30" t="s">
        <v>259</v>
      </c>
      <c r="D261" s="31">
        <v>947.12874999999997</v>
      </c>
      <c r="E261" s="31">
        <v>973.71683730000007</v>
      </c>
      <c r="F261" s="31"/>
      <c r="G261" s="31">
        <v>865.91754035999998</v>
      </c>
      <c r="H261" s="31">
        <v>902.2833594299999</v>
      </c>
      <c r="I261" s="31">
        <v>941.90775512000005</v>
      </c>
      <c r="J261" s="31"/>
      <c r="K261" s="32">
        <v>99.448755527693578</v>
      </c>
      <c r="L261" s="32">
        <v>96.733230754414933</v>
      </c>
    </row>
    <row r="262" spans="1:12" ht="17.25" x14ac:dyDescent="0.2">
      <c r="A262" s="53"/>
      <c r="B262" s="33"/>
      <c r="C262" s="55" t="s">
        <v>260</v>
      </c>
      <c r="D262" s="31">
        <v>714.27681900000005</v>
      </c>
      <c r="E262" s="31">
        <v>919.50844594</v>
      </c>
      <c r="F262" s="31"/>
      <c r="G262" s="31">
        <v>461.69081762999997</v>
      </c>
      <c r="H262" s="31">
        <v>693.58732003</v>
      </c>
      <c r="I262" s="31">
        <v>799.53952713000012</v>
      </c>
      <c r="J262" s="31"/>
      <c r="K262" s="36">
        <v>111.93692779353658</v>
      </c>
      <c r="L262" s="36">
        <v>86.952929106881953</v>
      </c>
    </row>
    <row r="263" spans="1:12" ht="17.25" x14ac:dyDescent="0.2">
      <c r="A263" s="53"/>
      <c r="B263" s="33"/>
      <c r="C263" s="55" t="s">
        <v>261</v>
      </c>
      <c r="D263" s="31">
        <v>1035.0069550000001</v>
      </c>
      <c r="E263" s="31">
        <v>813.71250668999983</v>
      </c>
      <c r="F263" s="31"/>
      <c r="G263" s="31">
        <v>772.61264295000001</v>
      </c>
      <c r="H263" s="31">
        <v>802.81078577999995</v>
      </c>
      <c r="I263" s="31">
        <v>814.17720499000006</v>
      </c>
      <c r="J263" s="31"/>
      <c r="K263" s="36">
        <v>78.663935643794787</v>
      </c>
      <c r="L263" s="36">
        <v>100.05710841312867</v>
      </c>
    </row>
    <row r="264" spans="1:12" ht="34.5" x14ac:dyDescent="0.2">
      <c r="A264" s="53"/>
      <c r="B264" s="33"/>
      <c r="C264" s="55" t="s">
        <v>262</v>
      </c>
      <c r="D264" s="31">
        <v>6011</v>
      </c>
      <c r="E264" s="31">
        <v>7906.13467029</v>
      </c>
      <c r="F264" s="31"/>
      <c r="G264" s="31">
        <v>6168.2632172600006</v>
      </c>
      <c r="H264" s="31">
        <v>7732.8668159400004</v>
      </c>
      <c r="I264" s="31">
        <v>8248.4979189099995</v>
      </c>
      <c r="J264" s="31"/>
      <c r="K264" s="36">
        <v>137.22338910181332</v>
      </c>
      <c r="L264" s="36">
        <v>104.33034931603868</v>
      </c>
    </row>
    <row r="265" spans="1:12" ht="17.25" x14ac:dyDescent="0.2">
      <c r="A265" s="5"/>
      <c r="B265" s="5"/>
      <c r="C265" s="30" t="s">
        <v>263</v>
      </c>
      <c r="D265" s="31">
        <v>498.3</v>
      </c>
      <c r="E265" s="31">
        <v>173.48519192000001</v>
      </c>
      <c r="F265" s="31"/>
      <c r="G265" s="31">
        <v>163.70543270999997</v>
      </c>
      <c r="H265" s="31">
        <v>165.96714216000001</v>
      </c>
      <c r="I265" s="31">
        <v>172.33651811999999</v>
      </c>
      <c r="J265" s="31"/>
      <c r="K265" s="32">
        <v>34.584892257676096</v>
      </c>
      <c r="L265" s="32">
        <v>99.337883661834553</v>
      </c>
    </row>
    <row r="266" spans="1:12" ht="69" x14ac:dyDescent="0.2">
      <c r="A266" s="53"/>
      <c r="B266" s="33"/>
      <c r="C266" s="55" t="s">
        <v>264</v>
      </c>
      <c r="D266" s="31">
        <v>237.424498</v>
      </c>
      <c r="E266" s="31">
        <v>170.34146680000001</v>
      </c>
      <c r="F266" s="31"/>
      <c r="G266" s="31">
        <v>106.72505504</v>
      </c>
      <c r="H266" s="31">
        <v>145.68425563999998</v>
      </c>
      <c r="I266" s="31">
        <v>167.09705163999999</v>
      </c>
      <c r="J266" s="31"/>
      <c r="K266" s="36">
        <v>70.379027037049894</v>
      </c>
      <c r="L266" s="36">
        <v>98.095346235447579</v>
      </c>
    </row>
    <row r="267" spans="1:12" ht="34.5" x14ac:dyDescent="0.2">
      <c r="A267" s="33"/>
      <c r="B267" s="33"/>
      <c r="C267" s="30" t="s">
        <v>265</v>
      </c>
      <c r="D267" s="31">
        <v>49.769060000000003</v>
      </c>
      <c r="E267" s="31">
        <v>49.386713270000001</v>
      </c>
      <c r="F267" s="31"/>
      <c r="G267" s="31">
        <v>31.634652070000001</v>
      </c>
      <c r="H267" s="31">
        <v>31.865716289999998</v>
      </c>
      <c r="I267" s="31">
        <v>49.3056932</v>
      </c>
      <c r="J267" s="31"/>
      <c r="K267" s="36">
        <v>99.06896614081117</v>
      </c>
      <c r="L267" s="37">
        <v>99.835947637258101</v>
      </c>
    </row>
    <row r="268" spans="1:12" ht="34.5" x14ac:dyDescent="0.2">
      <c r="A268" s="5"/>
      <c r="B268" s="5"/>
      <c r="C268" s="30" t="s">
        <v>266</v>
      </c>
      <c r="D268" s="31">
        <v>425</v>
      </c>
      <c r="E268" s="31">
        <v>290.74905167000003</v>
      </c>
      <c r="F268" s="31"/>
      <c r="G268" s="31">
        <v>270.54905466000002</v>
      </c>
      <c r="H268" s="31">
        <v>270.60918677000006</v>
      </c>
      <c r="I268" s="31">
        <v>288.88051503000003</v>
      </c>
      <c r="J268" s="31"/>
      <c r="K268" s="32">
        <v>67.97188588941178</v>
      </c>
      <c r="L268" s="32">
        <v>99.357336978653052</v>
      </c>
    </row>
    <row r="269" spans="1:12" ht="34.5" x14ac:dyDescent="0.2">
      <c r="A269" s="33"/>
      <c r="B269" s="33"/>
      <c r="C269" s="38" t="s">
        <v>267</v>
      </c>
      <c r="D269" s="39">
        <v>325.404</v>
      </c>
      <c r="E269" s="39">
        <v>280.83362792999992</v>
      </c>
      <c r="F269" s="39"/>
      <c r="G269" s="39">
        <v>277.89638966000001</v>
      </c>
      <c r="H269" s="39">
        <v>277.92825370999998</v>
      </c>
      <c r="I269" s="39">
        <v>278.14470582000001</v>
      </c>
      <c r="J269" s="39"/>
      <c r="K269" s="40">
        <v>85.476732252830331</v>
      </c>
      <c r="L269" s="41">
        <v>99.042521321317636</v>
      </c>
    </row>
    <row r="270" spans="1:12" ht="34.5" x14ac:dyDescent="0.2">
      <c r="A270" s="5"/>
      <c r="B270" s="5"/>
      <c r="C270" s="38" t="s">
        <v>268</v>
      </c>
      <c r="D270" s="39">
        <v>1.0349999999999999</v>
      </c>
      <c r="E270" s="39">
        <v>4.2029321199999998</v>
      </c>
      <c r="F270" s="39"/>
      <c r="G270" s="39">
        <v>3.5136421200000001</v>
      </c>
      <c r="H270" s="39">
        <v>4.5213921199999998</v>
      </c>
      <c r="I270" s="39">
        <v>4.2258528100000001</v>
      </c>
      <c r="J270" s="39"/>
      <c r="K270" s="56">
        <v>408.29495748792272</v>
      </c>
      <c r="L270" s="56">
        <v>100.54534999247144</v>
      </c>
    </row>
    <row r="271" spans="1:12" ht="17.25" x14ac:dyDescent="0.2">
      <c r="A271" s="33"/>
      <c r="B271" s="24" t="s">
        <v>269</v>
      </c>
      <c r="C271" s="60"/>
      <c r="D271" s="61">
        <v>44417.804363999989</v>
      </c>
      <c r="E271" s="61">
        <v>41528.632847460016</v>
      </c>
      <c r="F271" s="71"/>
      <c r="G271" s="61">
        <v>31659.079814759996</v>
      </c>
      <c r="H271" s="61">
        <v>36983.649741289999</v>
      </c>
      <c r="I271" s="61">
        <v>40847.005477750005</v>
      </c>
      <c r="J271" s="61"/>
      <c r="K271" s="61">
        <v>91.960883845163522</v>
      </c>
      <c r="L271" s="72">
        <v>98.358656851975553</v>
      </c>
    </row>
    <row r="272" spans="1:12" ht="17.25" x14ac:dyDescent="0.2">
      <c r="A272" s="33"/>
      <c r="B272" s="5"/>
      <c r="C272" s="46" t="s">
        <v>270</v>
      </c>
      <c r="D272" s="63">
        <v>6707.6525949999996</v>
      </c>
      <c r="E272" s="63">
        <v>4675.2157968100046</v>
      </c>
      <c r="F272" s="73"/>
      <c r="G272" s="63">
        <v>3631.7141623599996</v>
      </c>
      <c r="H272" s="63">
        <v>3906.3454438900017</v>
      </c>
      <c r="I272" s="63">
        <v>4579.3166687400053</v>
      </c>
      <c r="J272" s="63"/>
      <c r="K272" s="63">
        <v>68.270033426500163</v>
      </c>
      <c r="L272" s="74">
        <v>97.948776436470951</v>
      </c>
    </row>
    <row r="273" spans="1:12" ht="30" customHeight="1" x14ac:dyDescent="0.2">
      <c r="A273" s="33"/>
      <c r="B273" s="33"/>
      <c r="C273" s="50" t="s">
        <v>271</v>
      </c>
      <c r="D273" s="31">
        <v>2530</v>
      </c>
      <c r="E273" s="31">
        <v>1036.1013603899999</v>
      </c>
      <c r="F273" s="31"/>
      <c r="G273" s="31">
        <v>848.17906860000005</v>
      </c>
      <c r="H273" s="31">
        <v>915.08147497000016</v>
      </c>
      <c r="I273" s="31">
        <v>973.45764390999989</v>
      </c>
      <c r="J273" s="31"/>
      <c r="K273" s="36">
        <v>38.476586715810271</v>
      </c>
      <c r="L273" s="37">
        <v>93.953900759630287</v>
      </c>
    </row>
    <row r="274" spans="1:12" ht="30" customHeight="1" x14ac:dyDescent="0.2">
      <c r="A274" s="33"/>
      <c r="B274" s="33"/>
      <c r="C274" s="50" t="s">
        <v>272</v>
      </c>
      <c r="D274" s="31">
        <v>2101.7140100000001</v>
      </c>
      <c r="E274" s="31">
        <v>1725.5740877600047</v>
      </c>
      <c r="F274" s="31"/>
      <c r="G274" s="31">
        <v>1211.1356203899993</v>
      </c>
      <c r="H274" s="31">
        <v>1411.3994526400011</v>
      </c>
      <c r="I274" s="31">
        <v>1725.1052165200044</v>
      </c>
      <c r="J274" s="31"/>
      <c r="K274" s="36">
        <v>82.080873435296951</v>
      </c>
      <c r="L274" s="37">
        <v>99.972828101480772</v>
      </c>
    </row>
    <row r="275" spans="1:12" ht="30" customHeight="1" x14ac:dyDescent="0.2">
      <c r="A275" s="33"/>
      <c r="B275" s="33"/>
      <c r="C275" s="50" t="s">
        <v>273</v>
      </c>
      <c r="D275" s="31">
        <v>2055.924</v>
      </c>
      <c r="E275" s="31">
        <v>1885.5278875300003</v>
      </c>
      <c r="F275" s="31"/>
      <c r="G275" s="31">
        <v>1553.6386095</v>
      </c>
      <c r="H275" s="31">
        <v>1558.9226425100003</v>
      </c>
      <c r="I275" s="31">
        <v>1856.7144232400003</v>
      </c>
      <c r="J275" s="31"/>
      <c r="K275" s="36">
        <v>90.310460077318041</v>
      </c>
      <c r="L275" s="37">
        <v>98.471862204714199</v>
      </c>
    </row>
    <row r="276" spans="1:12" ht="30" customHeight="1" x14ac:dyDescent="0.2">
      <c r="A276" s="33"/>
      <c r="B276" s="33"/>
      <c r="C276" s="50" t="s">
        <v>274</v>
      </c>
      <c r="D276" s="31">
        <v>20.014585</v>
      </c>
      <c r="E276" s="31">
        <v>28.012461130000013</v>
      </c>
      <c r="F276" s="31"/>
      <c r="G276" s="31">
        <v>18.760863870000001</v>
      </c>
      <c r="H276" s="31">
        <v>20.941873770000004</v>
      </c>
      <c r="I276" s="31">
        <v>24.039385070000005</v>
      </c>
      <c r="J276" s="31"/>
      <c r="K276" s="36">
        <v>120.10933561700132</v>
      </c>
      <c r="L276" s="37">
        <v>85.816754759384452</v>
      </c>
    </row>
    <row r="277" spans="1:12" ht="34.5" x14ac:dyDescent="0.2">
      <c r="A277" s="51"/>
      <c r="B277" s="43"/>
      <c r="C277" s="30" t="s">
        <v>275</v>
      </c>
      <c r="D277" s="31">
        <v>2419.3584500000002</v>
      </c>
      <c r="E277" s="31">
        <v>2308.8717578799997</v>
      </c>
      <c r="F277" s="31"/>
      <c r="G277" s="31">
        <v>2219.8087817899996</v>
      </c>
      <c r="H277" s="31">
        <v>2259.1082177899989</v>
      </c>
      <c r="I277" s="31">
        <v>2294.8588424099999</v>
      </c>
      <c r="J277" s="31"/>
      <c r="K277" s="52">
        <v>94.854023900840318</v>
      </c>
      <c r="L277" s="52">
        <v>99.39308385482326</v>
      </c>
    </row>
    <row r="278" spans="1:12" ht="34.5" x14ac:dyDescent="0.2">
      <c r="A278" s="51"/>
      <c r="B278" s="43"/>
      <c r="C278" s="30" t="s">
        <v>276</v>
      </c>
      <c r="D278" s="31">
        <v>675.36953400000004</v>
      </c>
      <c r="E278" s="31">
        <v>574.0218045900001</v>
      </c>
      <c r="F278" s="31"/>
      <c r="G278" s="31">
        <v>560.8050569699999</v>
      </c>
      <c r="H278" s="31">
        <v>568.57159489000003</v>
      </c>
      <c r="I278" s="31">
        <v>571.04264423000006</v>
      </c>
      <c r="J278" s="31"/>
      <c r="K278" s="52">
        <v>84.552621266152656</v>
      </c>
      <c r="L278" s="52">
        <v>99.481002230894717</v>
      </c>
    </row>
    <row r="279" spans="1:12" ht="17.25" x14ac:dyDescent="0.2">
      <c r="A279" s="53"/>
      <c r="B279" s="33"/>
      <c r="C279" s="55" t="s">
        <v>277</v>
      </c>
      <c r="D279" s="31">
        <v>383.07102200000003</v>
      </c>
      <c r="E279" s="31">
        <v>307.84795656999995</v>
      </c>
      <c r="F279" s="31"/>
      <c r="G279" s="31">
        <v>160.74265157000011</v>
      </c>
      <c r="H279" s="31">
        <v>227.09623617000034</v>
      </c>
      <c r="I279" s="31">
        <v>304.57980184999997</v>
      </c>
      <c r="J279" s="31"/>
      <c r="K279" s="36">
        <v>79.510008420840549</v>
      </c>
      <c r="L279" s="36">
        <v>98.93838674246426</v>
      </c>
    </row>
    <row r="280" spans="1:12" ht="34.5" x14ac:dyDescent="0.2">
      <c r="A280" s="53"/>
      <c r="B280" s="33"/>
      <c r="C280" s="55" t="s">
        <v>278</v>
      </c>
      <c r="D280" s="31">
        <v>234.20894999999999</v>
      </c>
      <c r="E280" s="31">
        <v>69.364487870000048</v>
      </c>
      <c r="F280" s="31"/>
      <c r="G280" s="31">
        <v>50.129338149999988</v>
      </c>
      <c r="H280" s="31">
        <v>52.563294050000003</v>
      </c>
      <c r="I280" s="31">
        <v>69.063561850000056</v>
      </c>
      <c r="J280" s="31"/>
      <c r="K280" s="36">
        <v>29.488011388975554</v>
      </c>
      <c r="L280" s="36">
        <v>99.566167026902903</v>
      </c>
    </row>
    <row r="281" spans="1:12" ht="51.75" x14ac:dyDescent="0.2">
      <c r="A281" s="53"/>
      <c r="B281" s="33"/>
      <c r="C281" s="55" t="s">
        <v>279</v>
      </c>
      <c r="D281" s="31">
        <v>21.6</v>
      </c>
      <c r="E281" s="31">
        <v>20.80862866</v>
      </c>
      <c r="F281" s="31"/>
      <c r="G281" s="31">
        <v>19.861128019999992</v>
      </c>
      <c r="H281" s="31">
        <v>20.3908548</v>
      </c>
      <c r="I281" s="31">
        <v>20.808670069999998</v>
      </c>
      <c r="J281" s="31"/>
      <c r="K281" s="36">
        <v>96.336435509259246</v>
      </c>
      <c r="L281" s="36">
        <v>100.00019900398375</v>
      </c>
    </row>
    <row r="282" spans="1:12" ht="17.25" x14ac:dyDescent="0.2">
      <c r="A282" s="5"/>
      <c r="B282" s="5"/>
      <c r="C282" s="30" t="s">
        <v>280</v>
      </c>
      <c r="D282" s="31">
        <v>1243.8085530000001</v>
      </c>
      <c r="E282" s="31">
        <v>727.04335045000005</v>
      </c>
      <c r="F282" s="31"/>
      <c r="G282" s="31">
        <v>579.12629258999993</v>
      </c>
      <c r="H282" s="31">
        <v>652.83963373000017</v>
      </c>
      <c r="I282" s="31">
        <v>720.86057654999991</v>
      </c>
      <c r="J282" s="31"/>
      <c r="K282" s="32">
        <v>57.955910884462284</v>
      </c>
      <c r="L282" s="32">
        <v>99.149600378550559</v>
      </c>
    </row>
    <row r="283" spans="1:12" ht="17.25" x14ac:dyDescent="0.2">
      <c r="A283" s="53"/>
      <c r="B283" s="33"/>
      <c r="C283" s="55" t="s">
        <v>281</v>
      </c>
      <c r="D283" s="31">
        <v>5667.1463439999998</v>
      </c>
      <c r="E283" s="31">
        <v>5981.7307864800041</v>
      </c>
      <c r="F283" s="31"/>
      <c r="G283" s="31">
        <v>4648.7741871499966</v>
      </c>
      <c r="H283" s="31">
        <v>5180.5864453199938</v>
      </c>
      <c r="I283" s="31">
        <v>5879.4724271200021</v>
      </c>
      <c r="J283" s="31"/>
      <c r="K283" s="36">
        <v>103.74661373170288</v>
      </c>
      <c r="L283" s="36">
        <v>98.290488773063345</v>
      </c>
    </row>
    <row r="284" spans="1:12" ht="34.5" x14ac:dyDescent="0.2">
      <c r="A284" s="53"/>
      <c r="B284" s="33"/>
      <c r="C284" s="55" t="s">
        <v>282</v>
      </c>
      <c r="D284" s="31">
        <v>253.18584000000001</v>
      </c>
      <c r="E284" s="31">
        <v>186.42323409999983</v>
      </c>
      <c r="F284" s="31"/>
      <c r="G284" s="31">
        <v>137.17134844</v>
      </c>
      <c r="H284" s="31">
        <v>157.04862024999997</v>
      </c>
      <c r="I284" s="31">
        <v>185.17273650999982</v>
      </c>
      <c r="J284" s="31"/>
      <c r="K284" s="36">
        <v>73.137082433203929</v>
      </c>
      <c r="L284" s="36">
        <v>99.329215805080807</v>
      </c>
    </row>
    <row r="285" spans="1:12" ht="34.5" x14ac:dyDescent="0.2">
      <c r="A285" s="51"/>
      <c r="B285" s="43"/>
      <c r="C285" s="30" t="s">
        <v>283</v>
      </c>
      <c r="D285" s="31">
        <v>2621.982</v>
      </c>
      <c r="E285" s="31">
        <v>1971.3151952000003</v>
      </c>
      <c r="F285" s="31"/>
      <c r="G285" s="31">
        <v>1289.9650150499999</v>
      </c>
      <c r="H285" s="31">
        <v>1516.0009537099993</v>
      </c>
      <c r="I285" s="31">
        <v>1711.6047378699996</v>
      </c>
      <c r="J285" s="31"/>
      <c r="K285" s="52">
        <v>65.279042261541065</v>
      </c>
      <c r="L285" s="52">
        <v>86.825523489983965</v>
      </c>
    </row>
    <row r="286" spans="1:12" ht="34.5" x14ac:dyDescent="0.2">
      <c r="A286" s="53"/>
      <c r="B286" s="33"/>
      <c r="C286" s="55" t="s">
        <v>284</v>
      </c>
      <c r="D286" s="31">
        <v>2345.2305540000002</v>
      </c>
      <c r="E286" s="31">
        <v>1345.6829518499999</v>
      </c>
      <c r="F286" s="31"/>
      <c r="G286" s="31">
        <v>692.7257359700003</v>
      </c>
      <c r="H286" s="31">
        <v>1027.1374478499999</v>
      </c>
      <c r="I286" s="31">
        <v>1331.3220955699994</v>
      </c>
      <c r="J286" s="31"/>
      <c r="K286" s="36">
        <v>56.767216054699212</v>
      </c>
      <c r="L286" s="36">
        <v>98.932820226320203</v>
      </c>
    </row>
    <row r="287" spans="1:12" ht="34.5" x14ac:dyDescent="0.2">
      <c r="A287" s="51"/>
      <c r="B287" s="43"/>
      <c r="C287" s="30" t="s">
        <v>285</v>
      </c>
      <c r="D287" s="31">
        <v>3138.6517439999998</v>
      </c>
      <c r="E287" s="31">
        <v>4037.3727358800011</v>
      </c>
      <c r="F287" s="31"/>
      <c r="G287" s="31">
        <v>1883.8959758499993</v>
      </c>
      <c r="H287" s="31">
        <v>3753.5674094500009</v>
      </c>
      <c r="I287" s="31">
        <v>3972.1568718100011</v>
      </c>
      <c r="J287" s="31"/>
      <c r="K287" s="52">
        <v>126.5561519975375</v>
      </c>
      <c r="L287" s="52">
        <v>98.384695485496579</v>
      </c>
    </row>
    <row r="288" spans="1:12" ht="17.25" x14ac:dyDescent="0.2">
      <c r="A288" s="51"/>
      <c r="B288" s="43"/>
      <c r="C288" s="30" t="s">
        <v>286</v>
      </c>
      <c r="D288" s="31">
        <v>271.89670899999999</v>
      </c>
      <c r="E288" s="31">
        <v>243.36715201999993</v>
      </c>
      <c r="F288" s="31"/>
      <c r="G288" s="31">
        <v>74.450270800000013</v>
      </c>
      <c r="H288" s="31">
        <v>194.97349084999991</v>
      </c>
      <c r="I288" s="31">
        <v>242.73120391</v>
      </c>
      <c r="J288" s="31"/>
      <c r="K288" s="52">
        <v>89.273314415144327</v>
      </c>
      <c r="L288" s="52">
        <v>99.738687779052583</v>
      </c>
    </row>
    <row r="289" spans="1:12" ht="17.25" x14ac:dyDescent="0.2">
      <c r="A289" s="51"/>
      <c r="B289" s="43"/>
      <c r="C289" s="30" t="s">
        <v>287</v>
      </c>
      <c r="D289" s="31">
        <v>1902.9243980000001</v>
      </c>
      <c r="E289" s="31">
        <v>1841.1676112400019</v>
      </c>
      <c r="F289" s="31"/>
      <c r="G289" s="31">
        <v>1157.3272002500003</v>
      </c>
      <c r="H289" s="31">
        <v>1520.3899431700017</v>
      </c>
      <c r="I289" s="31">
        <v>1797.7143353200017</v>
      </c>
      <c r="J289" s="31"/>
      <c r="K289" s="52">
        <v>94.471138065675348</v>
      </c>
      <c r="L289" s="52">
        <v>97.639906565012026</v>
      </c>
    </row>
    <row r="290" spans="1:12" ht="34.5" x14ac:dyDescent="0.2">
      <c r="A290" s="51"/>
      <c r="B290" s="43"/>
      <c r="C290" s="30" t="s">
        <v>288</v>
      </c>
      <c r="D290" s="31">
        <v>497.09529199999997</v>
      </c>
      <c r="E290" s="31">
        <v>460.07874375000006</v>
      </c>
      <c r="F290" s="31"/>
      <c r="G290" s="31">
        <v>198.76019586999993</v>
      </c>
      <c r="H290" s="31">
        <v>348.18073714000025</v>
      </c>
      <c r="I290" s="31">
        <v>453.19343017000034</v>
      </c>
      <c r="J290" s="31"/>
      <c r="K290" s="52">
        <v>91.168320735172117</v>
      </c>
      <c r="L290" s="52">
        <v>98.503448882711027</v>
      </c>
    </row>
    <row r="291" spans="1:12" ht="17.25" x14ac:dyDescent="0.2">
      <c r="A291" s="33"/>
      <c r="B291" s="33"/>
      <c r="C291" s="30" t="s">
        <v>289</v>
      </c>
      <c r="D291" s="31">
        <v>476.93787200000003</v>
      </c>
      <c r="E291" s="31">
        <v>319.83253274999998</v>
      </c>
      <c r="F291" s="31"/>
      <c r="G291" s="31">
        <v>250.07433136000003</v>
      </c>
      <c r="H291" s="31">
        <v>280.0152524099999</v>
      </c>
      <c r="I291" s="31">
        <v>314.59261810999993</v>
      </c>
      <c r="J291" s="31"/>
      <c r="K291" s="36">
        <v>65.960922077917914</v>
      </c>
      <c r="L291" s="37">
        <v>98.361669278936077</v>
      </c>
    </row>
    <row r="292" spans="1:12" ht="34.5" x14ac:dyDescent="0.2">
      <c r="A292" s="53"/>
      <c r="B292" s="33"/>
      <c r="C292" s="55" t="s">
        <v>290</v>
      </c>
      <c r="D292" s="31">
        <v>217.36499800000001</v>
      </c>
      <c r="E292" s="31">
        <v>229.58296036000002</v>
      </c>
      <c r="F292" s="31"/>
      <c r="G292" s="31">
        <v>229.93248305000003</v>
      </c>
      <c r="H292" s="31">
        <v>229.93248305000003</v>
      </c>
      <c r="I292" s="31">
        <v>226.54998166000004</v>
      </c>
      <c r="J292" s="31"/>
      <c r="K292" s="36">
        <v>104.22560382053786</v>
      </c>
      <c r="L292" s="36">
        <v>98.67891820227247</v>
      </c>
    </row>
    <row r="293" spans="1:12" ht="17.25" x14ac:dyDescent="0.2">
      <c r="A293" s="53"/>
      <c r="B293" s="33"/>
      <c r="C293" s="55" t="s">
        <v>291</v>
      </c>
      <c r="D293" s="31">
        <v>57.658769999999997</v>
      </c>
      <c r="E293" s="31">
        <v>61.329423130000002</v>
      </c>
      <c r="F293" s="31"/>
      <c r="G293" s="31">
        <v>53.513490040000008</v>
      </c>
      <c r="H293" s="31">
        <v>60.940951910000003</v>
      </c>
      <c r="I293" s="31">
        <v>61.330629070000001</v>
      </c>
      <c r="J293" s="31"/>
      <c r="K293" s="36">
        <v>106.36825771690934</v>
      </c>
      <c r="L293" s="36">
        <v>100.00196633188192</v>
      </c>
    </row>
    <row r="294" spans="1:12" ht="17.25" x14ac:dyDescent="0.2">
      <c r="A294" s="53"/>
      <c r="B294" s="33"/>
      <c r="C294" s="55" t="s">
        <v>103</v>
      </c>
      <c r="D294" s="31">
        <v>584.91499999999996</v>
      </c>
      <c r="E294" s="31">
        <v>797.04232485999989</v>
      </c>
      <c r="F294" s="31"/>
      <c r="G294" s="31">
        <v>770.9350936799998</v>
      </c>
      <c r="H294" s="31">
        <v>788.79589974999988</v>
      </c>
      <c r="I294" s="31">
        <v>796.46406576000004</v>
      </c>
      <c r="J294" s="31"/>
      <c r="K294" s="36">
        <v>136.16748856842449</v>
      </c>
      <c r="L294" s="36">
        <v>99.927449386065987</v>
      </c>
    </row>
    <row r="295" spans="1:12" ht="34.5" x14ac:dyDescent="0.2">
      <c r="A295" s="53"/>
      <c r="B295" s="33"/>
      <c r="C295" s="55" t="s">
        <v>292</v>
      </c>
      <c r="D295" s="31">
        <v>5391.6453860000001</v>
      </c>
      <c r="E295" s="31">
        <v>5813.4628281900013</v>
      </c>
      <c r="F295" s="31"/>
      <c r="G295" s="31">
        <v>4900.3862520699995</v>
      </c>
      <c r="H295" s="31">
        <v>5261.2331868500014</v>
      </c>
      <c r="I295" s="31">
        <v>5802.3682375500011</v>
      </c>
      <c r="J295" s="31"/>
      <c r="K295" s="36">
        <v>107.61776456249308</v>
      </c>
      <c r="L295" s="36">
        <v>99.809156935068003</v>
      </c>
    </row>
    <row r="296" spans="1:12" ht="51.75" x14ac:dyDescent="0.2">
      <c r="A296" s="53"/>
      <c r="B296" s="33"/>
      <c r="C296" s="55" t="s">
        <v>293</v>
      </c>
      <c r="D296" s="31">
        <v>2696.4200030000002</v>
      </c>
      <c r="E296" s="31">
        <v>2939.8089325400001</v>
      </c>
      <c r="F296" s="31"/>
      <c r="G296" s="31">
        <v>2438.8710518100002</v>
      </c>
      <c r="H296" s="31">
        <v>2778.4505732500002</v>
      </c>
      <c r="I296" s="31">
        <v>2945.3543601399992</v>
      </c>
      <c r="J296" s="31"/>
      <c r="K296" s="36">
        <v>109.23203198548588</v>
      </c>
      <c r="L296" s="36">
        <v>100.18863224540269</v>
      </c>
    </row>
    <row r="297" spans="1:12" ht="34.5" x14ac:dyDescent="0.2">
      <c r="A297" s="5"/>
      <c r="B297" s="5"/>
      <c r="C297" s="30" t="s">
        <v>294</v>
      </c>
      <c r="D297" s="31">
        <v>1872.708752</v>
      </c>
      <c r="E297" s="31">
        <v>2065.6357387700004</v>
      </c>
      <c r="F297" s="31"/>
      <c r="G297" s="31">
        <v>1837.67795471</v>
      </c>
      <c r="H297" s="31">
        <v>1910.8117244800003</v>
      </c>
      <c r="I297" s="31">
        <v>2042.5335895300004</v>
      </c>
      <c r="J297" s="31"/>
      <c r="K297" s="32">
        <v>109.06840625103248</v>
      </c>
      <c r="L297" s="32">
        <v>98.881596168850351</v>
      </c>
    </row>
    <row r="298" spans="1:12" ht="34.5" x14ac:dyDescent="0.2">
      <c r="A298" s="53"/>
      <c r="B298" s="33"/>
      <c r="C298" s="55" t="s">
        <v>295</v>
      </c>
      <c r="D298" s="31">
        <v>1100.3291589999999</v>
      </c>
      <c r="E298" s="31">
        <v>1130.4947407100001</v>
      </c>
      <c r="F298" s="31"/>
      <c r="G298" s="31">
        <v>909.40789385000005</v>
      </c>
      <c r="H298" s="31">
        <v>1022.03231652</v>
      </c>
      <c r="I298" s="31">
        <v>1130.4921080300001</v>
      </c>
      <c r="J298" s="31"/>
      <c r="K298" s="36">
        <v>102.74126599147957</v>
      </c>
      <c r="L298" s="36">
        <v>99.999767121428761</v>
      </c>
    </row>
    <row r="299" spans="1:12" ht="17.25" x14ac:dyDescent="0.2">
      <c r="A299" s="43"/>
      <c r="B299" s="53"/>
      <c r="C299" s="55" t="s">
        <v>296</v>
      </c>
      <c r="D299" s="31">
        <v>2785.9029860000001</v>
      </c>
      <c r="E299" s="31">
        <v>2139.4122501399997</v>
      </c>
      <c r="F299" s="31"/>
      <c r="G299" s="31">
        <v>1943.7314289000001</v>
      </c>
      <c r="H299" s="31">
        <v>2057.7340767399996</v>
      </c>
      <c r="I299" s="31">
        <v>2118.8758468399997</v>
      </c>
      <c r="J299" s="31"/>
      <c r="K299" s="36">
        <v>76.057057890672709</v>
      </c>
      <c r="L299" s="36">
        <v>99.040091347581267</v>
      </c>
    </row>
    <row r="300" spans="1:12" ht="17.25" x14ac:dyDescent="0.2">
      <c r="A300" s="53"/>
      <c r="B300" s="33"/>
      <c r="C300" s="55" t="s">
        <v>297</v>
      </c>
      <c r="D300" s="31">
        <v>28.755347</v>
      </c>
      <c r="E300" s="31">
        <v>28.601393779999999</v>
      </c>
      <c r="F300" s="31"/>
      <c r="G300" s="31">
        <v>28.755347</v>
      </c>
      <c r="H300" s="31">
        <v>28.755347</v>
      </c>
      <c r="I300" s="31">
        <v>28.755347</v>
      </c>
      <c r="J300" s="31"/>
      <c r="K300" s="36">
        <v>100</v>
      </c>
      <c r="L300" s="36">
        <v>100.53827174012638</v>
      </c>
    </row>
    <row r="301" spans="1:12" ht="17.25" x14ac:dyDescent="0.2">
      <c r="A301" s="53"/>
      <c r="B301" s="33"/>
      <c r="C301" s="55" t="s">
        <v>298</v>
      </c>
      <c r="D301" s="31">
        <v>550.35552099999995</v>
      </c>
      <c r="E301" s="31">
        <v>981.18248200999994</v>
      </c>
      <c r="F301" s="31"/>
      <c r="G301" s="31">
        <v>779.89873376000003</v>
      </c>
      <c r="H301" s="31">
        <v>940.52582299999995</v>
      </c>
      <c r="I301" s="31">
        <v>981.18248200999994</v>
      </c>
      <c r="J301" s="31"/>
      <c r="K301" s="36">
        <v>178.28157337772942</v>
      </c>
      <c r="L301" s="36">
        <v>100</v>
      </c>
    </row>
    <row r="302" spans="1:12" ht="51.75" x14ac:dyDescent="0.2">
      <c r="A302" s="51"/>
      <c r="B302" s="43"/>
      <c r="C302" s="30" t="s">
        <v>299</v>
      </c>
      <c r="D302" s="31">
        <v>162.106585</v>
      </c>
      <c r="E302" s="31">
        <v>236.07141046999996</v>
      </c>
      <c r="F302" s="31"/>
      <c r="G302" s="31">
        <v>196.54774810000001</v>
      </c>
      <c r="H302" s="31">
        <v>220.16120621000005</v>
      </c>
      <c r="I302" s="31">
        <v>231.34850477000001</v>
      </c>
      <c r="J302" s="31"/>
      <c r="K302" s="52">
        <v>142.71382298874536</v>
      </c>
      <c r="L302" s="52">
        <v>97.999374134039769</v>
      </c>
    </row>
    <row r="303" spans="1:12" ht="34.5" x14ac:dyDescent="0.2">
      <c r="A303" s="51"/>
      <c r="B303" s="43"/>
      <c r="C303" s="38" t="s">
        <v>300</v>
      </c>
      <c r="D303" s="39">
        <v>109.52200000000001</v>
      </c>
      <c r="E303" s="39">
        <v>35.863636400000004</v>
      </c>
      <c r="F303" s="39"/>
      <c r="G303" s="39">
        <v>14.090665599999998</v>
      </c>
      <c r="H303" s="39">
        <v>19.460577059999995</v>
      </c>
      <c r="I303" s="39">
        <v>33.259103299999992</v>
      </c>
      <c r="J303" s="39"/>
      <c r="K303" s="78">
        <v>30.367509084932699</v>
      </c>
      <c r="L303" s="78">
        <v>92.737677041584078</v>
      </c>
    </row>
    <row r="304" spans="1:12" ht="17.25" x14ac:dyDescent="0.2">
      <c r="A304" s="53"/>
      <c r="B304" s="24" t="s">
        <v>301</v>
      </c>
      <c r="C304" s="59"/>
      <c r="D304" s="61">
        <v>11427.971526000001</v>
      </c>
      <c r="E304" s="61">
        <v>11294.829125949997</v>
      </c>
      <c r="F304" s="60"/>
      <c r="G304" s="61">
        <v>7305.8908631500008</v>
      </c>
      <c r="H304" s="61">
        <v>8675.2925638199995</v>
      </c>
      <c r="I304" s="61">
        <v>10372.44527237</v>
      </c>
      <c r="J304" s="61"/>
      <c r="K304" s="61">
        <v>90.763660451650992</v>
      </c>
      <c r="L304" s="61">
        <v>91.833574078063648</v>
      </c>
    </row>
    <row r="305" spans="1:12" ht="34.5" x14ac:dyDescent="0.2">
      <c r="A305" s="53"/>
      <c r="B305" s="33"/>
      <c r="C305" s="57" t="s">
        <v>302</v>
      </c>
      <c r="D305" s="28">
        <v>9053.1342710000008</v>
      </c>
      <c r="E305" s="28">
        <v>9104.1955665399964</v>
      </c>
      <c r="F305" s="28"/>
      <c r="G305" s="28">
        <v>6034.259427250001</v>
      </c>
      <c r="H305" s="28">
        <v>7037.6545680199997</v>
      </c>
      <c r="I305" s="28">
        <v>8544.6316727600006</v>
      </c>
      <c r="J305" s="28"/>
      <c r="K305" s="34">
        <v>94.383132040039527</v>
      </c>
      <c r="L305" s="34">
        <v>93.853779944748538</v>
      </c>
    </row>
    <row r="306" spans="1:12" ht="34.5" x14ac:dyDescent="0.2">
      <c r="A306" s="53"/>
      <c r="B306" s="33"/>
      <c r="C306" s="58" t="s">
        <v>303</v>
      </c>
      <c r="D306" s="39">
        <v>2374.8372549999999</v>
      </c>
      <c r="E306" s="39">
        <v>2190.6335594099996</v>
      </c>
      <c r="F306" s="39"/>
      <c r="G306" s="39">
        <v>1271.6314359</v>
      </c>
      <c r="H306" s="39">
        <v>1637.6379958000005</v>
      </c>
      <c r="I306" s="39">
        <v>1827.8135996099998</v>
      </c>
      <c r="J306" s="39"/>
      <c r="K306" s="40">
        <v>76.965846639036315</v>
      </c>
      <c r="L306" s="40">
        <v>83.43766997262118</v>
      </c>
    </row>
    <row r="307" spans="1:12" ht="17.25" x14ac:dyDescent="0.2">
      <c r="A307" s="53"/>
      <c r="B307" s="24" t="s">
        <v>304</v>
      </c>
      <c r="C307" s="59"/>
      <c r="D307" s="61">
        <v>9150</v>
      </c>
      <c r="E307" s="61">
        <v>9090.4926740699993</v>
      </c>
      <c r="F307" s="60"/>
      <c r="G307" s="61">
        <v>6475.2154620000001</v>
      </c>
      <c r="H307" s="61">
        <v>7483.6153608100003</v>
      </c>
      <c r="I307" s="61">
        <v>9090.4926740699993</v>
      </c>
      <c r="J307" s="61"/>
      <c r="K307" s="61">
        <v>99.349646711147528</v>
      </c>
      <c r="L307" s="61">
        <v>100</v>
      </c>
    </row>
    <row r="308" spans="1:12" ht="17.25" x14ac:dyDescent="0.2">
      <c r="A308" s="53"/>
      <c r="B308" s="33"/>
      <c r="C308" s="57" t="s">
        <v>305</v>
      </c>
      <c r="D308" s="28">
        <v>8800</v>
      </c>
      <c r="E308" s="28">
        <v>8800</v>
      </c>
      <c r="F308" s="28"/>
      <c r="G308" s="28">
        <v>6475.2154620000001</v>
      </c>
      <c r="H308" s="28">
        <v>7203.7333740000004</v>
      </c>
      <c r="I308" s="28">
        <v>8800</v>
      </c>
      <c r="J308" s="28"/>
      <c r="K308" s="34">
        <v>100</v>
      </c>
      <c r="L308" s="34">
        <v>100</v>
      </c>
    </row>
    <row r="309" spans="1:12" ht="17.25" x14ac:dyDescent="0.2">
      <c r="A309" s="53"/>
      <c r="B309" s="33"/>
      <c r="C309" s="58" t="s">
        <v>306</v>
      </c>
      <c r="D309" s="39">
        <v>350</v>
      </c>
      <c r="E309" s="39">
        <v>290.49267407000002</v>
      </c>
      <c r="F309" s="39"/>
      <c r="G309" s="39">
        <v>0</v>
      </c>
      <c r="H309" s="39">
        <v>279.88198681</v>
      </c>
      <c r="I309" s="39">
        <v>290.49267407000002</v>
      </c>
      <c r="J309" s="39"/>
      <c r="K309" s="40">
        <v>82.997906877142867</v>
      </c>
      <c r="L309" s="40">
        <v>100</v>
      </c>
    </row>
    <row r="310" spans="1:12" ht="17.25" x14ac:dyDescent="0.2">
      <c r="A310" s="53"/>
      <c r="B310" s="24" t="s">
        <v>307</v>
      </c>
      <c r="C310" s="59"/>
      <c r="D310" s="61">
        <v>85516.909244000009</v>
      </c>
      <c r="E310" s="61">
        <v>80990.438534179993</v>
      </c>
      <c r="F310" s="60"/>
      <c r="G310" s="61">
        <v>65387.941126759993</v>
      </c>
      <c r="H310" s="61">
        <v>71183.610867950003</v>
      </c>
      <c r="I310" s="61">
        <v>76297.040872719997</v>
      </c>
      <c r="J310" s="61"/>
      <c r="K310" s="61">
        <v>89.218660434776069</v>
      </c>
      <c r="L310" s="61">
        <v>94.204997841221385</v>
      </c>
    </row>
    <row r="311" spans="1:12" ht="30" customHeight="1" x14ac:dyDescent="0.2">
      <c r="A311" s="53"/>
      <c r="B311" s="5"/>
      <c r="C311" s="62" t="s">
        <v>165</v>
      </c>
      <c r="D311" s="63">
        <v>36719.053457000002</v>
      </c>
      <c r="E311" s="63">
        <v>35017.432497159993</v>
      </c>
      <c r="F311" s="79"/>
      <c r="G311" s="63">
        <v>27011.410325859997</v>
      </c>
      <c r="H311" s="63">
        <v>28584.434483919998</v>
      </c>
      <c r="I311" s="63">
        <v>29421.667013279999</v>
      </c>
      <c r="J311" s="63"/>
      <c r="K311" s="63">
        <v>80.126430948810707</v>
      </c>
      <c r="L311" s="63">
        <v>84.020057768844637</v>
      </c>
    </row>
    <row r="312" spans="1:12" ht="34.5" x14ac:dyDescent="0.2">
      <c r="A312" s="33"/>
      <c r="B312" s="33"/>
      <c r="C312" s="50" t="s">
        <v>165</v>
      </c>
      <c r="D312" s="31">
        <v>36177.676847000002</v>
      </c>
      <c r="E312" s="31">
        <v>34618.780744009993</v>
      </c>
      <c r="F312" s="31"/>
      <c r="G312" s="31">
        <v>26770.595700459999</v>
      </c>
      <c r="H312" s="31">
        <v>28293.430936140001</v>
      </c>
      <c r="I312" s="31">
        <v>29065.986087699999</v>
      </c>
      <c r="J312" s="31"/>
      <c r="K312" s="36">
        <v>80.342323280247513</v>
      </c>
      <c r="L312" s="37">
        <v>83.960166889266361</v>
      </c>
    </row>
    <row r="313" spans="1:12" ht="17.25" x14ac:dyDescent="0.2">
      <c r="A313" s="5"/>
      <c r="B313" s="5"/>
      <c r="C313" s="50" t="s">
        <v>41</v>
      </c>
      <c r="D313" s="31">
        <v>509.270355</v>
      </c>
      <c r="E313" s="31">
        <v>383.97661393999999</v>
      </c>
      <c r="F313" s="31"/>
      <c r="G313" s="31">
        <v>229.31942633000014</v>
      </c>
      <c r="H313" s="31">
        <v>277.53149661999998</v>
      </c>
      <c r="I313" s="31">
        <v>340.48508700000019</v>
      </c>
      <c r="J313" s="31"/>
      <c r="K313" s="32">
        <v>66.857433121156291</v>
      </c>
      <c r="L313" s="32">
        <v>88.673391722029265</v>
      </c>
    </row>
    <row r="314" spans="1:12" ht="34.5" x14ac:dyDescent="0.2">
      <c r="A314" s="5"/>
      <c r="B314" s="5"/>
      <c r="C314" s="50" t="s">
        <v>42</v>
      </c>
      <c r="D314" s="31">
        <v>32.106254999999997</v>
      </c>
      <c r="E314" s="31">
        <v>14.675139210000001</v>
      </c>
      <c r="F314" s="31"/>
      <c r="G314" s="31">
        <v>11.49519907</v>
      </c>
      <c r="H314" s="31">
        <v>13.472051159999998</v>
      </c>
      <c r="I314" s="31">
        <v>15.195838579999998</v>
      </c>
      <c r="J314" s="31"/>
      <c r="K314" s="32">
        <v>47.329838313437676</v>
      </c>
      <c r="L314" s="32">
        <v>103.54817329191113</v>
      </c>
    </row>
    <row r="315" spans="1:12" ht="34.5" x14ac:dyDescent="0.2">
      <c r="A315" s="53"/>
      <c r="B315" s="33"/>
      <c r="C315" s="55" t="s">
        <v>308</v>
      </c>
      <c r="D315" s="31">
        <v>1477.1</v>
      </c>
      <c r="E315" s="31">
        <v>1687.1</v>
      </c>
      <c r="F315" s="31"/>
      <c r="G315" s="31">
        <v>1687.1</v>
      </c>
      <c r="H315" s="31">
        <v>1687.1</v>
      </c>
      <c r="I315" s="31">
        <v>1687.1</v>
      </c>
      <c r="J315" s="31"/>
      <c r="K315" s="36">
        <v>114.21704691625483</v>
      </c>
      <c r="L315" s="36">
        <v>100</v>
      </c>
    </row>
    <row r="316" spans="1:12" ht="17.25" x14ac:dyDescent="0.2">
      <c r="A316" s="53"/>
      <c r="B316" s="33"/>
      <c r="C316" s="55" t="s">
        <v>309</v>
      </c>
      <c r="D316" s="31">
        <v>273.00255399999998</v>
      </c>
      <c r="E316" s="31">
        <v>318.34117315999993</v>
      </c>
      <c r="F316" s="31"/>
      <c r="G316" s="31">
        <v>262.6682964499999</v>
      </c>
      <c r="H316" s="31">
        <v>280.70369009999996</v>
      </c>
      <c r="I316" s="31">
        <v>318.33842915999992</v>
      </c>
      <c r="J316" s="31"/>
      <c r="K316" s="36">
        <v>116.60639231968501</v>
      </c>
      <c r="L316" s="36">
        <v>99.999138031699516</v>
      </c>
    </row>
    <row r="317" spans="1:12" ht="17.25" x14ac:dyDescent="0.2">
      <c r="A317" s="53"/>
      <c r="B317" s="33"/>
      <c r="C317" s="55" t="s">
        <v>256</v>
      </c>
      <c r="D317" s="31">
        <v>45.088037999999997</v>
      </c>
      <c r="E317" s="31">
        <v>16.158991350000001</v>
      </c>
      <c r="F317" s="31"/>
      <c r="G317" s="31">
        <v>16.229278939999997</v>
      </c>
      <c r="H317" s="31">
        <v>16.227320189999997</v>
      </c>
      <c r="I317" s="31">
        <v>16.158991349999997</v>
      </c>
      <c r="J317" s="31"/>
      <c r="K317" s="36">
        <v>35.838754726918921</v>
      </c>
      <c r="L317" s="36">
        <v>99.999999999999972</v>
      </c>
    </row>
    <row r="318" spans="1:12" ht="34.5" x14ac:dyDescent="0.2">
      <c r="A318" s="53"/>
      <c r="B318" s="33"/>
      <c r="C318" s="55" t="s">
        <v>310</v>
      </c>
      <c r="D318" s="31">
        <v>1086.75</v>
      </c>
      <c r="E318" s="31">
        <v>1086.75</v>
      </c>
      <c r="F318" s="31"/>
      <c r="G318" s="31">
        <v>1086.75</v>
      </c>
      <c r="H318" s="31">
        <v>1086.75</v>
      </c>
      <c r="I318" s="31">
        <v>1086.75</v>
      </c>
      <c r="J318" s="31"/>
      <c r="K318" s="36">
        <v>100</v>
      </c>
      <c r="L318" s="36">
        <v>100</v>
      </c>
    </row>
    <row r="319" spans="1:12" ht="34.5" x14ac:dyDescent="0.2">
      <c r="A319" s="53"/>
      <c r="B319" s="33"/>
      <c r="C319" s="55" t="s">
        <v>311</v>
      </c>
      <c r="D319" s="31">
        <v>1858.86</v>
      </c>
      <c r="E319" s="31">
        <v>1858.86</v>
      </c>
      <c r="F319" s="31"/>
      <c r="G319" s="31">
        <v>1858.86</v>
      </c>
      <c r="H319" s="31">
        <v>1858.86</v>
      </c>
      <c r="I319" s="31">
        <v>1858.86</v>
      </c>
      <c r="J319" s="31"/>
      <c r="K319" s="36">
        <v>100</v>
      </c>
      <c r="L319" s="36">
        <v>100</v>
      </c>
    </row>
    <row r="320" spans="1:12" ht="17.25" x14ac:dyDescent="0.2">
      <c r="A320" s="53"/>
      <c r="B320" s="33"/>
      <c r="C320" s="55" t="s">
        <v>312</v>
      </c>
      <c r="D320" s="31">
        <v>414.14052400000003</v>
      </c>
      <c r="E320" s="31">
        <v>408.46508754000001</v>
      </c>
      <c r="F320" s="31"/>
      <c r="G320" s="31">
        <v>394.80798326999997</v>
      </c>
      <c r="H320" s="31">
        <v>402.36514065999995</v>
      </c>
      <c r="I320" s="31">
        <v>409.08329757999996</v>
      </c>
      <c r="J320" s="31"/>
      <c r="K320" s="36">
        <v>98.778862215376904</v>
      </c>
      <c r="L320" s="36">
        <v>100.15134954219053</v>
      </c>
    </row>
    <row r="321" spans="1:12" ht="34.5" x14ac:dyDescent="0.2">
      <c r="A321" s="53"/>
      <c r="B321" s="33"/>
      <c r="C321" s="55" t="s">
        <v>313</v>
      </c>
      <c r="D321" s="31">
        <v>150.764691</v>
      </c>
      <c r="E321" s="31">
        <v>147.34466938999998</v>
      </c>
      <c r="F321" s="31"/>
      <c r="G321" s="31">
        <v>128.44790868999999</v>
      </c>
      <c r="H321" s="31">
        <v>136.77753959999998</v>
      </c>
      <c r="I321" s="31">
        <v>147.34381023999998</v>
      </c>
      <c r="J321" s="31"/>
      <c r="K321" s="36">
        <v>97.730980153701893</v>
      </c>
      <c r="L321" s="36">
        <v>99.999416911379598</v>
      </c>
    </row>
    <row r="322" spans="1:12" ht="17.25" x14ac:dyDescent="0.2">
      <c r="A322" s="53"/>
      <c r="B322" s="33"/>
      <c r="C322" s="55" t="s">
        <v>314</v>
      </c>
      <c r="D322" s="31">
        <v>525.60594900000001</v>
      </c>
      <c r="E322" s="31">
        <v>513.04019571000003</v>
      </c>
      <c r="F322" s="31"/>
      <c r="G322" s="31">
        <v>449.37701910000004</v>
      </c>
      <c r="H322" s="31">
        <v>494.44451015000004</v>
      </c>
      <c r="I322" s="31">
        <v>514.18388846000005</v>
      </c>
      <c r="J322" s="31"/>
      <c r="K322" s="36">
        <v>97.826877613974645</v>
      </c>
      <c r="L322" s="36">
        <v>100.22292458945002</v>
      </c>
    </row>
    <row r="323" spans="1:12" ht="17.25" x14ac:dyDescent="0.2">
      <c r="A323" s="53"/>
      <c r="B323" s="33"/>
      <c r="C323" s="55" t="s">
        <v>315</v>
      </c>
      <c r="D323" s="31">
        <v>300.90870100000001</v>
      </c>
      <c r="E323" s="31">
        <v>288.45669972999997</v>
      </c>
      <c r="F323" s="31"/>
      <c r="G323" s="31">
        <v>191.04772099000002</v>
      </c>
      <c r="H323" s="31">
        <v>231.82696267000003</v>
      </c>
      <c r="I323" s="31">
        <v>275.04824538999998</v>
      </c>
      <c r="J323" s="31"/>
      <c r="K323" s="36">
        <v>91.405879748887671</v>
      </c>
      <c r="L323" s="36">
        <v>95.351657856256935</v>
      </c>
    </row>
    <row r="324" spans="1:12" ht="17.25" x14ac:dyDescent="0.2">
      <c r="A324" s="53"/>
      <c r="B324" s="33"/>
      <c r="C324" s="55" t="s">
        <v>316</v>
      </c>
      <c r="D324" s="31">
        <v>310.58087899999998</v>
      </c>
      <c r="E324" s="31">
        <v>305.74544617000009</v>
      </c>
      <c r="F324" s="31"/>
      <c r="G324" s="31">
        <v>282.74434117999999</v>
      </c>
      <c r="H324" s="31">
        <v>301.68159051999999</v>
      </c>
      <c r="I324" s="31">
        <v>303.74271195000006</v>
      </c>
      <c r="J324" s="31"/>
      <c r="K324" s="36">
        <v>97.798265278913092</v>
      </c>
      <c r="L324" s="36">
        <v>99.344966786885038</v>
      </c>
    </row>
    <row r="325" spans="1:12" ht="17.25" x14ac:dyDescent="0.2">
      <c r="A325" s="53"/>
      <c r="B325" s="33"/>
      <c r="C325" s="55" t="s">
        <v>103</v>
      </c>
      <c r="D325" s="31">
        <v>1291.837716</v>
      </c>
      <c r="E325" s="31">
        <v>1036.3868684500001</v>
      </c>
      <c r="F325" s="31"/>
      <c r="G325" s="31">
        <v>926.00338990000012</v>
      </c>
      <c r="H325" s="31">
        <v>1033.5698189300001</v>
      </c>
      <c r="I325" s="31">
        <v>1055.2266892600001</v>
      </c>
      <c r="J325" s="31"/>
      <c r="K325" s="36">
        <v>81.684152443494696</v>
      </c>
      <c r="L325" s="36">
        <v>101.81783669626927</v>
      </c>
    </row>
    <row r="326" spans="1:12" ht="17.25" x14ac:dyDescent="0.2">
      <c r="A326" s="53"/>
      <c r="B326" s="33"/>
      <c r="C326" s="55" t="s">
        <v>317</v>
      </c>
      <c r="D326" s="31">
        <v>4224.8765030000004</v>
      </c>
      <c r="E326" s="31">
        <v>4842.5906481599995</v>
      </c>
      <c r="F326" s="31"/>
      <c r="G326" s="31">
        <v>3970.5209218200002</v>
      </c>
      <c r="H326" s="31">
        <v>4667.9418744200002</v>
      </c>
      <c r="I326" s="31">
        <v>4716.1934272599992</v>
      </c>
      <c r="J326" s="31"/>
      <c r="K326" s="36">
        <v>111.62914286159902</v>
      </c>
      <c r="L326" s="36">
        <v>97.389884256518229</v>
      </c>
    </row>
    <row r="327" spans="1:12" ht="69" x14ac:dyDescent="0.2">
      <c r="A327" s="53"/>
      <c r="B327" s="33"/>
      <c r="C327" s="55" t="s">
        <v>318</v>
      </c>
      <c r="D327" s="31">
        <v>258.41299099999998</v>
      </c>
      <c r="E327" s="31">
        <v>246.64140871999996</v>
      </c>
      <c r="F327" s="31"/>
      <c r="G327" s="31">
        <v>230.53037598999998</v>
      </c>
      <c r="H327" s="31">
        <v>237.47326105999997</v>
      </c>
      <c r="I327" s="31">
        <v>247.25094501999999</v>
      </c>
      <c r="J327" s="31"/>
      <c r="K327" s="36">
        <v>95.680539923010301</v>
      </c>
      <c r="L327" s="36">
        <v>100.2471346166742</v>
      </c>
    </row>
    <row r="328" spans="1:12" ht="34.5" x14ac:dyDescent="0.2">
      <c r="A328" s="53"/>
      <c r="B328" s="33"/>
      <c r="C328" s="55" t="s">
        <v>227</v>
      </c>
      <c r="D328" s="31">
        <v>3547.5883699999999</v>
      </c>
      <c r="E328" s="31">
        <v>3185.3345963300003</v>
      </c>
      <c r="F328" s="31"/>
      <c r="G328" s="31">
        <v>2526.2585158400007</v>
      </c>
      <c r="H328" s="31">
        <v>2837.1277765700002</v>
      </c>
      <c r="I328" s="31">
        <v>3178.3349908600007</v>
      </c>
      <c r="J328" s="31"/>
      <c r="K328" s="36">
        <v>89.591425480403203</v>
      </c>
      <c r="L328" s="36">
        <v>99.780255252366132</v>
      </c>
    </row>
    <row r="329" spans="1:12" ht="17.25" x14ac:dyDescent="0.2">
      <c r="A329" s="53"/>
      <c r="B329" s="33"/>
      <c r="C329" s="55" t="s">
        <v>319</v>
      </c>
      <c r="D329" s="31">
        <v>26000.944705999998</v>
      </c>
      <c r="E329" s="31">
        <v>24616.398775390004</v>
      </c>
      <c r="F329" s="31"/>
      <c r="G329" s="31">
        <v>19913.968213249998</v>
      </c>
      <c r="H329" s="31">
        <v>22229.631570720001</v>
      </c>
      <c r="I329" s="31">
        <v>24577.537255509997</v>
      </c>
      <c r="J329" s="31"/>
      <c r="K329" s="36">
        <v>94.525554872775317</v>
      </c>
      <c r="L329" s="36">
        <v>99.842131579705878</v>
      </c>
    </row>
    <row r="330" spans="1:12" ht="34.5" x14ac:dyDescent="0.2">
      <c r="A330" s="53"/>
      <c r="B330" s="33"/>
      <c r="C330" s="55" t="s">
        <v>320</v>
      </c>
      <c r="D330" s="31">
        <v>6631.3941649999997</v>
      </c>
      <c r="E330" s="31">
        <v>5018.2895186699998</v>
      </c>
      <c r="F330" s="31"/>
      <c r="G330" s="31">
        <v>4440.2482750299996</v>
      </c>
      <c r="H330" s="31">
        <v>4705.4595823200016</v>
      </c>
      <c r="I330" s="31">
        <v>6087.1147560700019</v>
      </c>
      <c r="J330" s="31"/>
      <c r="K330" s="36">
        <v>91.792383390469183</v>
      </c>
      <c r="L330" s="36">
        <v>121.29859653221588</v>
      </c>
    </row>
    <row r="331" spans="1:12" ht="17.25" x14ac:dyDescent="0.2">
      <c r="A331" s="53"/>
      <c r="B331" s="33"/>
      <c r="C331" s="58" t="s">
        <v>321</v>
      </c>
      <c r="D331" s="39">
        <v>400</v>
      </c>
      <c r="E331" s="39">
        <v>397.10195824999994</v>
      </c>
      <c r="F331" s="39"/>
      <c r="G331" s="39">
        <v>10.96856045</v>
      </c>
      <c r="H331" s="39">
        <v>391.23574612000004</v>
      </c>
      <c r="I331" s="39">
        <v>397.10642133000005</v>
      </c>
      <c r="J331" s="39"/>
      <c r="K331" s="40">
        <v>99.276605332500012</v>
      </c>
      <c r="L331" s="40">
        <v>100.00112391286603</v>
      </c>
    </row>
    <row r="332" spans="1:12" ht="17.25" x14ac:dyDescent="0.2">
      <c r="A332" s="5"/>
      <c r="B332" s="24" t="s">
        <v>322</v>
      </c>
      <c r="C332" s="42"/>
      <c r="D332" s="25">
        <v>4249.8278140000002</v>
      </c>
      <c r="E332" s="25">
        <v>5348.7441894399999</v>
      </c>
      <c r="F332" s="24"/>
      <c r="G332" s="25">
        <v>2981.0788558200002</v>
      </c>
      <c r="H332" s="25">
        <v>3459.7221933600003</v>
      </c>
      <c r="I332" s="25">
        <v>5254.0260159699992</v>
      </c>
      <c r="J332" s="25"/>
      <c r="K332" s="26">
        <v>123.62915030726465</v>
      </c>
      <c r="L332" s="26">
        <v>98.229151178009175</v>
      </c>
    </row>
    <row r="333" spans="1:12" ht="34.5" x14ac:dyDescent="0.2">
      <c r="A333" s="43"/>
      <c r="B333" s="43"/>
      <c r="C333" s="80" t="s">
        <v>323</v>
      </c>
      <c r="D333" s="28">
        <v>278.45817699999998</v>
      </c>
      <c r="E333" s="28">
        <v>259.87676153000001</v>
      </c>
      <c r="F333" s="28"/>
      <c r="G333" s="28">
        <v>203.42346710999993</v>
      </c>
      <c r="H333" s="28">
        <v>220.10403468999999</v>
      </c>
      <c r="I333" s="28">
        <v>250.26491379000012</v>
      </c>
      <c r="J333" s="28"/>
      <c r="K333" s="81">
        <v>89.87522524432822</v>
      </c>
      <c r="L333" s="34">
        <v>96.301382361619787</v>
      </c>
    </row>
    <row r="334" spans="1:12" ht="34.5" x14ac:dyDescent="0.2">
      <c r="A334" s="33"/>
      <c r="B334" s="33"/>
      <c r="C334" s="30" t="s">
        <v>324</v>
      </c>
      <c r="D334" s="31">
        <v>151.48696000000001</v>
      </c>
      <c r="E334" s="31">
        <v>142.87596397999994</v>
      </c>
      <c r="F334" s="31"/>
      <c r="G334" s="31">
        <v>116.71468057999998</v>
      </c>
      <c r="H334" s="31">
        <v>132.07328908999992</v>
      </c>
      <c r="I334" s="31">
        <v>141.54704332999992</v>
      </c>
      <c r="J334" s="31"/>
      <c r="K334" s="36">
        <v>93.438434126607277</v>
      </c>
      <c r="L334" s="37">
        <v>99.069878086571634</v>
      </c>
    </row>
    <row r="335" spans="1:12" ht="17.25" x14ac:dyDescent="0.2">
      <c r="A335" s="33"/>
      <c r="B335" s="33"/>
      <c r="C335" s="30" t="s">
        <v>325</v>
      </c>
      <c r="D335" s="31">
        <v>687.06727699999999</v>
      </c>
      <c r="E335" s="31">
        <v>2700.9294865599995</v>
      </c>
      <c r="F335" s="31"/>
      <c r="G335" s="31">
        <v>951.06998654999973</v>
      </c>
      <c r="H335" s="31">
        <v>1227.0676353100005</v>
      </c>
      <c r="I335" s="31">
        <v>2651.7904595699997</v>
      </c>
      <c r="J335" s="31"/>
      <c r="K335" s="36">
        <v>385.95790373669621</v>
      </c>
      <c r="L335" s="37">
        <v>98.180662352182139</v>
      </c>
    </row>
    <row r="336" spans="1:12" ht="34.5" x14ac:dyDescent="0.2">
      <c r="A336" s="5"/>
      <c r="B336" s="5"/>
      <c r="C336" s="30" t="s">
        <v>326</v>
      </c>
      <c r="D336" s="31">
        <v>20.966798000000001</v>
      </c>
      <c r="E336" s="31">
        <v>24.068152079999997</v>
      </c>
      <c r="F336" s="31"/>
      <c r="G336" s="31">
        <v>17.279097219999997</v>
      </c>
      <c r="H336" s="31">
        <v>19.394056500000001</v>
      </c>
      <c r="I336" s="31">
        <v>22.433312609999994</v>
      </c>
      <c r="J336" s="31"/>
      <c r="K336" s="32">
        <v>106.99446148143362</v>
      </c>
      <c r="L336" s="32">
        <v>93.207457454290761</v>
      </c>
    </row>
    <row r="337" spans="1:14" ht="17.25" x14ac:dyDescent="0.2">
      <c r="A337" s="5"/>
      <c r="B337" s="5"/>
      <c r="C337" s="30" t="s">
        <v>327</v>
      </c>
      <c r="D337" s="31">
        <v>413</v>
      </c>
      <c r="E337" s="31">
        <v>207.05257476000003</v>
      </c>
      <c r="F337" s="31"/>
      <c r="G337" s="31">
        <v>151.97397093999999</v>
      </c>
      <c r="H337" s="31">
        <v>176.03339424000001</v>
      </c>
      <c r="I337" s="31">
        <v>200.57041003000003</v>
      </c>
      <c r="J337" s="31"/>
      <c r="K337" s="32">
        <v>48.564263929782093</v>
      </c>
      <c r="L337" s="32">
        <v>96.869314599196059</v>
      </c>
    </row>
    <row r="338" spans="1:14" ht="17.25" x14ac:dyDescent="0.2">
      <c r="A338" s="43"/>
      <c r="B338" s="43"/>
      <c r="C338" s="75" t="s">
        <v>328</v>
      </c>
      <c r="D338" s="31">
        <v>945.34860200000003</v>
      </c>
      <c r="E338" s="31">
        <v>274.41345644</v>
      </c>
      <c r="F338" s="31"/>
      <c r="G338" s="31">
        <v>140.16615448999997</v>
      </c>
      <c r="H338" s="31">
        <v>168.37688666999995</v>
      </c>
      <c r="I338" s="31">
        <v>262.40326153000001</v>
      </c>
      <c r="J338" s="31"/>
      <c r="K338" s="52">
        <v>27.757301483796979</v>
      </c>
      <c r="L338" s="36">
        <v>95.623321441371814</v>
      </c>
    </row>
    <row r="339" spans="1:14" ht="17.25" x14ac:dyDescent="0.2">
      <c r="A339" s="5"/>
      <c r="B339" s="5"/>
      <c r="C339" s="38" t="s">
        <v>111</v>
      </c>
      <c r="D339" s="39">
        <v>253.5</v>
      </c>
      <c r="E339" s="39">
        <v>282.33707709000004</v>
      </c>
      <c r="F339" s="39"/>
      <c r="G339" s="39">
        <v>214.48430093000002</v>
      </c>
      <c r="H339" s="39">
        <v>229.06084486</v>
      </c>
      <c r="I339" s="39">
        <v>272.82589811000003</v>
      </c>
      <c r="J339" s="39"/>
      <c r="K339" s="56">
        <v>107.62362844575939</v>
      </c>
      <c r="L339" s="56">
        <v>96.631268171353867</v>
      </c>
    </row>
    <row r="340" spans="1:14" ht="17.25" x14ac:dyDescent="0.2">
      <c r="A340" s="33"/>
      <c r="B340" s="33"/>
      <c r="C340" s="38" t="s">
        <v>329</v>
      </c>
      <c r="D340" s="39">
        <v>1500</v>
      </c>
      <c r="E340" s="39">
        <v>1457.1907169999999</v>
      </c>
      <c r="F340" s="39"/>
      <c r="G340" s="39">
        <v>1185.9671980000001</v>
      </c>
      <c r="H340" s="39">
        <v>1287.6120519999999</v>
      </c>
      <c r="I340" s="39">
        <v>1452.1907169999999</v>
      </c>
      <c r="J340" s="39"/>
      <c r="K340" s="40">
        <v>96.812714466666662</v>
      </c>
      <c r="L340" s="41">
        <v>99.656874015071011</v>
      </c>
    </row>
    <row r="341" spans="1:14" ht="17.25" x14ac:dyDescent="0.2">
      <c r="A341" s="5"/>
      <c r="B341" s="24" t="s">
        <v>330</v>
      </c>
      <c r="C341" s="42"/>
      <c r="D341" s="25">
        <v>6800</v>
      </c>
      <c r="E341" s="25">
        <v>6790.1713901200001</v>
      </c>
      <c r="F341" s="24"/>
      <c r="G341" s="25">
        <v>6756.85395212</v>
      </c>
      <c r="H341" s="25">
        <v>6788.1417671200006</v>
      </c>
      <c r="I341" s="25">
        <v>6790.1713901200001</v>
      </c>
      <c r="J341" s="25"/>
      <c r="K341" s="26">
        <v>99.85546161941177</v>
      </c>
      <c r="L341" s="26">
        <v>100</v>
      </c>
    </row>
    <row r="342" spans="1:14" ht="17.25" x14ac:dyDescent="0.2">
      <c r="A342" s="5"/>
      <c r="B342" s="5"/>
      <c r="C342" s="27" t="s">
        <v>331</v>
      </c>
      <c r="D342" s="28">
        <v>3913.336851</v>
      </c>
      <c r="E342" s="28">
        <v>3913.336851</v>
      </c>
      <c r="F342" s="28"/>
      <c r="G342" s="28">
        <v>3913.336851</v>
      </c>
      <c r="H342" s="28">
        <v>3913.336851</v>
      </c>
      <c r="I342" s="28">
        <v>3913.336851</v>
      </c>
      <c r="J342" s="28"/>
      <c r="K342" s="29">
        <v>100</v>
      </c>
      <c r="L342" s="29">
        <v>100</v>
      </c>
    </row>
    <row r="343" spans="1:14" ht="17.25" x14ac:dyDescent="0.2">
      <c r="A343" s="5"/>
      <c r="B343" s="5"/>
      <c r="C343" s="30" t="s">
        <v>332</v>
      </c>
      <c r="D343" s="31">
        <v>2586.663149</v>
      </c>
      <c r="E343" s="31">
        <v>2586.6631499999999</v>
      </c>
      <c r="F343" s="31"/>
      <c r="G343" s="31">
        <v>2586.6631499999999</v>
      </c>
      <c r="H343" s="31">
        <v>2586.6631499999999</v>
      </c>
      <c r="I343" s="31">
        <v>2586.6631499999999</v>
      </c>
      <c r="J343" s="31"/>
      <c r="K343" s="32">
        <v>100.00000003865983</v>
      </c>
      <c r="L343" s="32">
        <v>100</v>
      </c>
    </row>
    <row r="344" spans="1:14" ht="17.25" x14ac:dyDescent="0.2">
      <c r="A344" s="5"/>
      <c r="B344" s="5"/>
      <c r="C344" s="30" t="s">
        <v>333</v>
      </c>
      <c r="D344" s="31">
        <v>200</v>
      </c>
      <c r="E344" s="31">
        <v>190.17138912000001</v>
      </c>
      <c r="F344" s="31"/>
      <c r="G344" s="31">
        <v>156.85395112</v>
      </c>
      <c r="H344" s="31">
        <v>188.14176612</v>
      </c>
      <c r="I344" s="31">
        <v>190.17138912000001</v>
      </c>
      <c r="J344" s="31"/>
      <c r="K344" s="32">
        <v>95.085694560000007</v>
      </c>
      <c r="L344" s="32">
        <v>100</v>
      </c>
    </row>
    <row r="345" spans="1:14" ht="34.5" x14ac:dyDescent="0.2">
      <c r="A345" s="5"/>
      <c r="B345" s="5"/>
      <c r="C345" s="38" t="s">
        <v>334</v>
      </c>
      <c r="D345" s="39">
        <v>100</v>
      </c>
      <c r="E345" s="39">
        <v>100</v>
      </c>
      <c r="F345" s="39"/>
      <c r="G345" s="39">
        <v>100</v>
      </c>
      <c r="H345" s="39">
        <v>100</v>
      </c>
      <c r="I345" s="39">
        <v>100</v>
      </c>
      <c r="J345" s="39"/>
      <c r="K345" s="56">
        <v>100</v>
      </c>
      <c r="L345" s="56">
        <v>100</v>
      </c>
      <c r="N345" s="82"/>
    </row>
    <row r="346" spans="1:14" ht="17.25" x14ac:dyDescent="0.2">
      <c r="A346" s="5"/>
      <c r="B346" s="24" t="s">
        <v>335</v>
      </c>
      <c r="C346" s="42"/>
      <c r="D346" s="25">
        <v>10.517725</v>
      </c>
      <c r="E346" s="25">
        <v>10.517725</v>
      </c>
      <c r="F346" s="24"/>
      <c r="G346" s="25">
        <v>8.9258989999999994</v>
      </c>
      <c r="H346" s="25">
        <v>9.5473420000000004</v>
      </c>
      <c r="I346" s="25">
        <v>10.517725</v>
      </c>
      <c r="J346" s="25"/>
      <c r="K346" s="26">
        <v>100</v>
      </c>
      <c r="L346" s="26">
        <v>100</v>
      </c>
    </row>
    <row r="347" spans="1:14" ht="34.5" x14ac:dyDescent="0.2">
      <c r="A347" s="5"/>
      <c r="B347" s="5"/>
      <c r="C347" s="27" t="s">
        <v>336</v>
      </c>
      <c r="D347" s="28">
        <v>2.4573140000000002</v>
      </c>
      <c r="E347" s="28">
        <v>2.4573140000000002</v>
      </c>
      <c r="F347" s="28"/>
      <c r="G347" s="28">
        <v>2.0100609999999999</v>
      </c>
      <c r="H347" s="28">
        <v>2.1907990000000002</v>
      </c>
      <c r="I347" s="28">
        <v>2.4573140000000002</v>
      </c>
      <c r="J347" s="28"/>
      <c r="K347" s="29">
        <v>100</v>
      </c>
      <c r="L347" s="29">
        <v>100</v>
      </c>
    </row>
    <row r="348" spans="1:14" ht="34.5" x14ac:dyDescent="0.2">
      <c r="A348" s="5"/>
      <c r="B348" s="5"/>
      <c r="C348" s="38" t="s">
        <v>337</v>
      </c>
      <c r="D348" s="39">
        <v>8.0604110000000002</v>
      </c>
      <c r="E348" s="39">
        <v>8.0604110000000002</v>
      </c>
      <c r="F348" s="39"/>
      <c r="G348" s="39">
        <v>6.9158379999999999</v>
      </c>
      <c r="H348" s="39">
        <v>7.3565430000000003</v>
      </c>
      <c r="I348" s="39">
        <v>8.0604110000000002</v>
      </c>
      <c r="J348" s="39"/>
      <c r="K348" s="56">
        <v>100</v>
      </c>
      <c r="L348" s="56">
        <v>100</v>
      </c>
    </row>
    <row r="349" spans="1:14" ht="17.25" x14ac:dyDescent="0.2">
      <c r="A349" s="33"/>
      <c r="B349" s="24" t="s">
        <v>338</v>
      </c>
      <c r="C349" s="60"/>
      <c r="D349" s="61">
        <v>20050.947548</v>
      </c>
      <c r="E349" s="61">
        <v>20824.804177740003</v>
      </c>
      <c r="F349" s="71"/>
      <c r="G349" s="61">
        <v>19168.891827199997</v>
      </c>
      <c r="H349" s="61">
        <v>20350.33503762</v>
      </c>
      <c r="I349" s="61">
        <v>20929.143391880003</v>
      </c>
      <c r="J349" s="61"/>
      <c r="K349" s="61">
        <v>104.3798221594151</v>
      </c>
      <c r="L349" s="72">
        <v>100.50103335065945</v>
      </c>
    </row>
    <row r="350" spans="1:14" ht="34.5" x14ac:dyDescent="0.2">
      <c r="A350" s="33"/>
      <c r="B350" s="33"/>
      <c r="C350" s="27" t="s">
        <v>339</v>
      </c>
      <c r="D350" s="28">
        <v>3305.2837030000001</v>
      </c>
      <c r="E350" s="28">
        <v>3473.0491183399999</v>
      </c>
      <c r="F350" s="28"/>
      <c r="G350" s="28">
        <v>2885.0640831999999</v>
      </c>
      <c r="H350" s="28">
        <v>3130.6945710199993</v>
      </c>
      <c r="I350" s="28">
        <v>3485.8127281700004</v>
      </c>
      <c r="J350" s="28"/>
      <c r="K350" s="34">
        <v>105.46183146112828</v>
      </c>
      <c r="L350" s="35">
        <v>100.36750444336073</v>
      </c>
    </row>
    <row r="351" spans="1:14" ht="34.5" x14ac:dyDescent="0.2">
      <c r="A351" s="5"/>
      <c r="B351" s="5"/>
      <c r="C351" s="30" t="s">
        <v>340</v>
      </c>
      <c r="D351" s="31">
        <v>200</v>
      </c>
      <c r="E351" s="31">
        <v>400</v>
      </c>
      <c r="F351" s="31"/>
      <c r="G351" s="31">
        <v>400</v>
      </c>
      <c r="H351" s="31">
        <v>400</v>
      </c>
      <c r="I351" s="31">
        <v>400</v>
      </c>
      <c r="J351" s="31"/>
      <c r="K351" s="32">
        <v>200</v>
      </c>
      <c r="L351" s="32">
        <v>100</v>
      </c>
    </row>
    <row r="352" spans="1:14" ht="34.5" x14ac:dyDescent="0.2">
      <c r="A352" s="5"/>
      <c r="B352" s="5"/>
      <c r="C352" s="30" t="s">
        <v>341</v>
      </c>
      <c r="D352" s="31">
        <v>1900</v>
      </c>
      <c r="E352" s="31">
        <v>2187.5877746300002</v>
      </c>
      <c r="F352" s="31"/>
      <c r="G352" s="31">
        <v>2200.6474499999999</v>
      </c>
      <c r="H352" s="31">
        <v>2197.3474500000002</v>
      </c>
      <c r="I352" s="31">
        <v>2194.6948868200002</v>
      </c>
      <c r="J352" s="31"/>
      <c r="K352" s="32">
        <v>115.51025720105264</v>
      </c>
      <c r="L352" s="32">
        <v>100.32488352112874</v>
      </c>
    </row>
    <row r="353" spans="1:12" ht="34.5" x14ac:dyDescent="0.2">
      <c r="A353" s="33"/>
      <c r="B353" s="33"/>
      <c r="C353" s="30" t="s">
        <v>342</v>
      </c>
      <c r="D353" s="31">
        <v>7000</v>
      </c>
      <c r="E353" s="31">
        <v>6822.4782601100005</v>
      </c>
      <c r="F353" s="31"/>
      <c r="G353" s="31">
        <v>6153.6753630000003</v>
      </c>
      <c r="H353" s="31">
        <v>6830.7580856000004</v>
      </c>
      <c r="I353" s="31">
        <v>6833.9100362199997</v>
      </c>
      <c r="J353" s="31"/>
      <c r="K353" s="36">
        <v>97.62728623171428</v>
      </c>
      <c r="L353" s="37">
        <v>100.16756046225663</v>
      </c>
    </row>
    <row r="354" spans="1:12" ht="17.25" x14ac:dyDescent="0.2">
      <c r="A354" s="33"/>
      <c r="B354" s="33"/>
      <c r="C354" s="30" t="s">
        <v>343</v>
      </c>
      <c r="D354" s="31">
        <v>3148</v>
      </c>
      <c r="E354" s="31">
        <v>3107.9618889899998</v>
      </c>
      <c r="F354" s="31"/>
      <c r="G354" s="31">
        <v>2623.97</v>
      </c>
      <c r="H354" s="31">
        <v>2886</v>
      </c>
      <c r="I354" s="31">
        <v>3112.4314447199999</v>
      </c>
      <c r="J354" s="31"/>
      <c r="K354" s="36">
        <v>98.870122132147401</v>
      </c>
      <c r="L354" s="37">
        <v>100.14380986285043</v>
      </c>
    </row>
    <row r="355" spans="1:12" ht="51.75" x14ac:dyDescent="0.2">
      <c r="A355" s="5"/>
      <c r="B355" s="5"/>
      <c r="C355" s="30" t="s">
        <v>344</v>
      </c>
      <c r="D355" s="31">
        <v>723.83192299999996</v>
      </c>
      <c r="E355" s="31">
        <v>738.83192299999996</v>
      </c>
      <c r="F355" s="31"/>
      <c r="G355" s="31">
        <v>738.83192299999996</v>
      </c>
      <c r="H355" s="31">
        <v>738.83192299999996</v>
      </c>
      <c r="I355" s="31">
        <v>738.83192299999996</v>
      </c>
      <c r="J355" s="31"/>
      <c r="K355" s="32">
        <v>102.07230429100595</v>
      </c>
      <c r="L355" s="32">
        <v>100</v>
      </c>
    </row>
    <row r="356" spans="1:12" ht="51.75" x14ac:dyDescent="0.2">
      <c r="A356" s="5"/>
      <c r="B356" s="5"/>
      <c r="C356" s="30" t="s">
        <v>345</v>
      </c>
      <c r="D356" s="31">
        <v>350</v>
      </c>
      <c r="E356" s="31">
        <v>750</v>
      </c>
      <c r="F356" s="31"/>
      <c r="G356" s="31">
        <v>750</v>
      </c>
      <c r="H356" s="31">
        <v>750</v>
      </c>
      <c r="I356" s="31">
        <v>750</v>
      </c>
      <c r="J356" s="31"/>
      <c r="K356" s="32">
        <v>214.28571428571428</v>
      </c>
      <c r="L356" s="32">
        <v>100</v>
      </c>
    </row>
    <row r="357" spans="1:12" ht="34.5" x14ac:dyDescent="0.2">
      <c r="A357" s="33"/>
      <c r="B357" s="33"/>
      <c r="C357" s="30" t="s">
        <v>346</v>
      </c>
      <c r="D357" s="31">
        <v>423.83192200000002</v>
      </c>
      <c r="E357" s="31">
        <v>423.83188727999999</v>
      </c>
      <c r="F357" s="31"/>
      <c r="G357" s="31">
        <v>423.83192200000002</v>
      </c>
      <c r="H357" s="31">
        <v>423.83192200000002</v>
      </c>
      <c r="I357" s="31">
        <v>423.83192200000002</v>
      </c>
      <c r="J357" s="31"/>
      <c r="K357" s="36">
        <v>100</v>
      </c>
      <c r="L357" s="37">
        <v>100.00000819192729</v>
      </c>
    </row>
    <row r="358" spans="1:12" ht="51.75" x14ac:dyDescent="0.2">
      <c r="A358" s="33"/>
      <c r="B358" s="33"/>
      <c r="C358" s="30" t="s">
        <v>347</v>
      </c>
      <c r="D358" s="31">
        <v>3000</v>
      </c>
      <c r="E358" s="31">
        <v>2921.06332539</v>
      </c>
      <c r="F358" s="31"/>
      <c r="G358" s="31">
        <v>2992.8710860000001</v>
      </c>
      <c r="H358" s="31">
        <v>2992.8710860000001</v>
      </c>
      <c r="I358" s="31">
        <v>2989.6304509499996</v>
      </c>
      <c r="J358" s="31"/>
      <c r="K358" s="36">
        <v>99.65434836499999</v>
      </c>
      <c r="L358" s="37">
        <v>102.34733444372846</v>
      </c>
    </row>
    <row r="359" spans="1:12" ht="7.5" customHeight="1" thickBot="1" x14ac:dyDescent="0.25">
      <c r="A359" s="15"/>
      <c r="B359" s="15"/>
      <c r="C359" s="15"/>
      <c r="D359" s="15"/>
      <c r="E359" s="15"/>
      <c r="F359" s="15"/>
      <c r="G359" s="15"/>
      <c r="H359" s="15"/>
      <c r="I359" s="15"/>
      <c r="J359" s="15"/>
      <c r="K359" s="15"/>
      <c r="L359" s="15"/>
    </row>
    <row r="360" spans="1:12" ht="17.25" x14ac:dyDescent="0.2">
      <c r="A360" s="83" t="s">
        <v>348</v>
      </c>
      <c r="B360" s="53"/>
      <c r="C360" s="33"/>
      <c r="D360" s="33"/>
      <c r="E360" s="51"/>
      <c r="F360" s="43"/>
      <c r="G360" s="43"/>
      <c r="H360" s="53"/>
      <c r="I360" s="33"/>
      <c r="J360" s="33"/>
      <c r="K360" s="51"/>
      <c r="L360" s="43"/>
    </row>
    <row r="361" spans="1:12" ht="33.75" customHeight="1" x14ac:dyDescent="0.2">
      <c r="A361" s="182" t="s">
        <v>349</v>
      </c>
      <c r="B361" s="183"/>
      <c r="C361" s="183"/>
      <c r="D361" s="183"/>
      <c r="E361" s="183"/>
      <c r="F361" s="183"/>
      <c r="G361" s="183"/>
      <c r="H361" s="183"/>
      <c r="I361" s="183"/>
      <c r="J361" s="183"/>
      <c r="K361" s="183"/>
      <c r="L361" s="183"/>
    </row>
    <row r="362" spans="1:12" ht="53.25" customHeight="1" x14ac:dyDescent="0.2">
      <c r="A362" s="182" t="s">
        <v>350</v>
      </c>
      <c r="B362" s="183"/>
      <c r="C362" s="183"/>
      <c r="D362" s="183"/>
      <c r="E362" s="183"/>
      <c r="F362" s="183"/>
      <c r="G362" s="183"/>
      <c r="H362" s="183"/>
      <c r="I362" s="183"/>
      <c r="J362" s="183"/>
      <c r="K362" s="183"/>
      <c r="L362" s="183"/>
    </row>
    <row r="363" spans="1:12" ht="17.25" x14ac:dyDescent="0.2">
      <c r="A363" s="83" t="s">
        <v>351</v>
      </c>
      <c r="B363" s="53"/>
      <c r="C363" s="33"/>
      <c r="D363" s="33"/>
      <c r="E363" s="51"/>
      <c r="F363" s="43"/>
      <c r="G363" s="43"/>
      <c r="H363" s="53"/>
      <c r="I363" s="33"/>
      <c r="J363" s="33"/>
      <c r="K363" s="51"/>
      <c r="L363" s="43"/>
    </row>
    <row r="364" spans="1:12" ht="17.25" x14ac:dyDescent="0.2">
      <c r="A364" s="84" t="s">
        <v>352</v>
      </c>
      <c r="B364" s="53"/>
      <c r="C364" s="33"/>
      <c r="D364" s="33"/>
      <c r="E364" s="51"/>
      <c r="F364" s="43"/>
      <c r="G364" s="43"/>
      <c r="H364" s="53"/>
      <c r="I364" s="33"/>
      <c r="J364" s="33"/>
      <c r="K364" s="51"/>
      <c r="L364" s="43"/>
    </row>
    <row r="365" spans="1:12" ht="17.25" x14ac:dyDescent="0.2">
      <c r="A365" s="83" t="s">
        <v>353</v>
      </c>
      <c r="B365" s="53"/>
      <c r="C365" s="33"/>
      <c r="D365" s="33"/>
      <c r="E365" s="51"/>
      <c r="F365" s="43"/>
      <c r="G365" s="43"/>
      <c r="H365" s="53"/>
      <c r="I365" s="33"/>
      <c r="J365" s="33"/>
      <c r="K365" s="51"/>
      <c r="L365" s="43"/>
    </row>
    <row r="366" spans="1:12" x14ac:dyDescent="0.2">
      <c r="A366" s="85"/>
      <c r="B366" s="86"/>
      <c r="C366" s="87"/>
      <c r="D366" s="87"/>
      <c r="E366" s="88"/>
      <c r="F366" s="85"/>
      <c r="G366" s="85"/>
      <c r="H366" s="86"/>
      <c r="I366" s="87"/>
      <c r="J366" s="87"/>
      <c r="K366" s="88"/>
      <c r="L366" s="85"/>
    </row>
    <row r="367" spans="1:12" x14ac:dyDescent="0.2">
      <c r="A367" s="85"/>
      <c r="B367" s="86"/>
      <c r="C367" s="87"/>
      <c r="D367" s="87"/>
      <c r="E367" s="88"/>
      <c r="F367" s="85"/>
      <c r="G367" s="85"/>
      <c r="H367" s="86"/>
      <c r="I367" s="87"/>
      <c r="J367" s="87"/>
      <c r="K367" s="88"/>
      <c r="L367" s="85"/>
    </row>
    <row r="368" spans="1:12" x14ac:dyDescent="0.2">
      <c r="A368" s="85"/>
      <c r="B368" s="86"/>
      <c r="C368" s="87"/>
      <c r="D368" s="87"/>
      <c r="E368" s="88"/>
      <c r="F368" s="85"/>
      <c r="G368" s="85"/>
      <c r="H368" s="86"/>
      <c r="I368" s="87"/>
      <c r="J368" s="87"/>
      <c r="K368" s="88"/>
      <c r="L368" s="85"/>
    </row>
    <row r="369" spans="1:12" x14ac:dyDescent="0.2">
      <c r="A369" s="85"/>
      <c r="B369" s="86"/>
      <c r="C369" s="87"/>
      <c r="D369" s="87"/>
      <c r="E369" s="88"/>
      <c r="F369" s="85"/>
      <c r="G369" s="85"/>
      <c r="H369" s="86"/>
      <c r="I369" s="87"/>
      <c r="J369" s="87"/>
      <c r="K369" s="88"/>
      <c r="L369" s="85"/>
    </row>
    <row r="372" spans="1:12" x14ac:dyDescent="0.2">
      <c r="A372" s="85"/>
      <c r="B372" s="85"/>
      <c r="C372" s="86"/>
      <c r="D372" s="87"/>
      <c r="E372" s="87"/>
      <c r="F372" s="88"/>
      <c r="G372" s="85"/>
      <c r="H372" s="85"/>
      <c r="I372" s="86"/>
      <c r="J372" s="86"/>
      <c r="K372" s="87"/>
      <c r="L372" s="88"/>
    </row>
    <row r="373" spans="1:12" x14ac:dyDescent="0.2">
      <c r="A373" s="87"/>
      <c r="B373" s="87"/>
      <c r="C373" s="88"/>
      <c r="D373" s="85"/>
      <c r="E373" s="85"/>
      <c r="F373" s="86"/>
      <c r="G373" s="87"/>
      <c r="H373" s="87"/>
      <c r="I373" s="88"/>
      <c r="J373" s="88"/>
      <c r="K373" s="85"/>
      <c r="L373" s="86"/>
    </row>
    <row r="374" spans="1:12" x14ac:dyDescent="0.2">
      <c r="A374" s="87"/>
      <c r="B374" s="87"/>
      <c r="C374" s="88"/>
      <c r="D374" s="85"/>
      <c r="E374" s="85"/>
      <c r="F374" s="86"/>
      <c r="G374" s="87"/>
      <c r="H374" s="87"/>
      <c r="I374" s="88"/>
      <c r="J374" s="88"/>
      <c r="K374" s="85"/>
      <c r="L374" s="86"/>
    </row>
    <row r="375" spans="1:12" x14ac:dyDescent="0.2">
      <c r="A375" s="87"/>
      <c r="B375" s="87"/>
      <c r="C375" s="88"/>
      <c r="D375" s="85"/>
      <c r="E375" s="85"/>
      <c r="F375" s="86"/>
      <c r="G375" s="87"/>
      <c r="H375" s="87"/>
      <c r="I375" s="88"/>
      <c r="J375" s="88"/>
      <c r="K375" s="85"/>
      <c r="L375" s="86"/>
    </row>
    <row r="376" spans="1:12" x14ac:dyDescent="0.2">
      <c r="A376" s="87"/>
      <c r="B376" s="87"/>
      <c r="C376" s="88"/>
      <c r="D376" s="85"/>
      <c r="E376" s="85"/>
      <c r="F376" s="86"/>
      <c r="G376" s="87"/>
      <c r="H376" s="87"/>
      <c r="I376" s="88"/>
      <c r="J376" s="88"/>
      <c r="K376" s="85"/>
      <c r="L376" s="86"/>
    </row>
    <row r="377" spans="1:12" x14ac:dyDescent="0.2">
      <c r="A377" s="87"/>
      <c r="B377" s="87"/>
      <c r="C377" s="88"/>
      <c r="D377" s="85"/>
      <c r="E377" s="85"/>
      <c r="F377" s="86"/>
      <c r="G377" s="87"/>
      <c r="H377" s="87"/>
      <c r="I377" s="88"/>
      <c r="J377" s="88"/>
      <c r="K377" s="85"/>
      <c r="L377" s="86"/>
    </row>
    <row r="378" spans="1:12" x14ac:dyDescent="0.2">
      <c r="A378" s="87"/>
      <c r="B378" s="87"/>
      <c r="C378" s="88"/>
      <c r="D378" s="85"/>
      <c r="E378" s="85"/>
      <c r="F378" s="86"/>
      <c r="G378" s="87"/>
      <c r="H378" s="87"/>
      <c r="I378" s="88"/>
      <c r="J378" s="88"/>
      <c r="K378" s="85"/>
      <c r="L378" s="86"/>
    </row>
    <row r="379" spans="1:12" x14ac:dyDescent="0.2">
      <c r="A379" s="87"/>
      <c r="B379" s="87"/>
      <c r="C379" s="88"/>
      <c r="D379" s="85"/>
      <c r="E379" s="85"/>
      <c r="F379" s="86"/>
      <c r="G379" s="87"/>
      <c r="H379" s="87"/>
      <c r="I379" s="88"/>
      <c r="J379" s="88"/>
      <c r="K379" s="85"/>
      <c r="L379" s="86"/>
    </row>
    <row r="380" spans="1:12" x14ac:dyDescent="0.2">
      <c r="A380" s="85"/>
      <c r="B380" s="85"/>
      <c r="C380" s="86"/>
      <c r="D380" s="87"/>
      <c r="E380" s="87"/>
      <c r="F380" s="88"/>
      <c r="G380" s="85"/>
      <c r="H380" s="85"/>
      <c r="I380" s="86"/>
      <c r="J380" s="86"/>
      <c r="K380" s="87"/>
      <c r="L380" s="88"/>
    </row>
    <row r="382" spans="1:12" x14ac:dyDescent="0.2">
      <c r="A382" s="85"/>
      <c r="B382" s="85"/>
      <c r="C382" s="86"/>
      <c r="D382" s="87"/>
      <c r="E382" s="87"/>
      <c r="F382" s="88"/>
      <c r="G382" s="85"/>
      <c r="H382" s="85"/>
      <c r="I382" s="86"/>
      <c r="J382" s="86"/>
      <c r="K382" s="87"/>
      <c r="L382" s="88"/>
    </row>
    <row r="383" spans="1:12" x14ac:dyDescent="0.2">
      <c r="A383" s="85"/>
      <c r="B383" s="85"/>
      <c r="C383" s="86"/>
      <c r="D383" s="87"/>
      <c r="E383" s="87"/>
      <c r="F383" s="88"/>
      <c r="G383" s="85"/>
      <c r="H383" s="85"/>
      <c r="I383" s="86"/>
      <c r="J383" s="86"/>
      <c r="K383" s="87"/>
      <c r="L383" s="88"/>
    </row>
    <row r="384" spans="1:12" x14ac:dyDescent="0.2">
      <c r="A384" s="85"/>
      <c r="B384" s="85"/>
      <c r="C384" s="86"/>
      <c r="D384" s="87"/>
      <c r="E384" s="87"/>
      <c r="F384" s="88"/>
      <c r="G384" s="85"/>
      <c r="H384" s="85"/>
      <c r="I384" s="86"/>
      <c r="J384" s="86"/>
      <c r="K384" s="87"/>
      <c r="L384" s="88"/>
    </row>
    <row r="386" spans="1:12" x14ac:dyDescent="0.2">
      <c r="A386" s="85"/>
      <c r="B386" s="85"/>
      <c r="C386" s="86"/>
      <c r="D386" s="87"/>
      <c r="E386" s="87"/>
      <c r="F386" s="88"/>
      <c r="G386" s="85"/>
      <c r="H386" s="85"/>
      <c r="I386" s="86"/>
      <c r="J386" s="86"/>
      <c r="K386" s="87"/>
      <c r="L386" s="88"/>
    </row>
  </sheetData>
  <mergeCells count="5">
    <mergeCell ref="D5:D7"/>
    <mergeCell ref="E5:E7"/>
    <mergeCell ref="B71:C71"/>
    <mergeCell ref="A361:L361"/>
    <mergeCell ref="A362:L362"/>
  </mergeCells>
  <printOptions horizontalCentered="1"/>
  <pageMargins left="0.39370078740157483" right="0.39370078740157483" top="0.39370078740157483" bottom="0.39370078740157483" header="0" footer="0"/>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tabSelected="1" topLeftCell="A3" zoomScale="110" zoomScaleNormal="110" workbookViewId="0">
      <pane ySplit="6" topLeftCell="A9" activePane="bottomLeft" state="frozen"/>
      <selection activeCell="A3" sqref="A3"/>
      <selection pane="bottomLeft" activeCell="O12" sqref="O12"/>
    </sheetView>
  </sheetViews>
  <sheetFormatPr baseColWidth="10" defaultColWidth="11.42578125" defaultRowHeight="15.75" x14ac:dyDescent="0.45"/>
  <cols>
    <col min="1" max="1" width="5.42578125" style="89" customWidth="1"/>
    <col min="2" max="2" width="47" style="89" customWidth="1"/>
    <col min="3" max="7" width="11.7109375" style="89" customWidth="1"/>
    <col min="8" max="8" width="2.5703125" style="89" customWidth="1"/>
    <col min="9" max="9" width="10.85546875" style="89" customWidth="1"/>
    <col min="10" max="10" width="9.85546875" style="89" customWidth="1"/>
    <col min="11" max="11" width="2" style="89" customWidth="1"/>
    <col min="12" max="16384" width="11.42578125" style="89"/>
  </cols>
  <sheetData>
    <row r="1" spans="1:11" hidden="1" x14ac:dyDescent="0.45">
      <c r="B1" s="178" t="s">
        <v>566</v>
      </c>
      <c r="C1" s="176" t="e">
        <f>+C10+C63+C69+C74+C77+C80+C88+C89+C98+C109+C114+#REF!+C148</f>
        <v>#REF!</v>
      </c>
      <c r="D1" s="176" t="e">
        <f>+D10+D63+D69+D74+D77+D80+D88+D89+D98+D109+D114+#REF!+D148+D118</f>
        <v>#REF!</v>
      </c>
      <c r="E1" s="176" t="e">
        <f>+E10+E63+E69+E74+E77+E80+E88+E89+E98+E109+E114+#REF!+E148+E118</f>
        <v>#REF!</v>
      </c>
      <c r="F1" s="176" t="e">
        <f>+F10+F63+F69+F74+F77+F80+F88+F89+F98+F109+F114+#REF!+F148+F118</f>
        <v>#REF!</v>
      </c>
      <c r="G1" s="177" t="e">
        <f>+G10+G63+G69+G74+G77+G80+G88+G89+G98+G109+G114+#REF!+G148+G118</f>
        <v>#REF!</v>
      </c>
      <c r="H1" s="176"/>
    </row>
    <row r="2" spans="1:11" hidden="1" x14ac:dyDescent="0.45">
      <c r="B2" s="175"/>
      <c r="C2" s="175"/>
    </row>
    <row r="3" spans="1:11" s="172" customFormat="1" ht="17.25" customHeight="1" x14ac:dyDescent="0.45">
      <c r="A3" s="89"/>
      <c r="B3" s="190" t="s">
        <v>565</v>
      </c>
      <c r="C3" s="191"/>
      <c r="D3" s="191"/>
      <c r="E3" s="191"/>
      <c r="F3" s="191"/>
      <c r="G3" s="191"/>
      <c r="H3" s="191"/>
      <c r="I3" s="191"/>
      <c r="J3" s="174"/>
      <c r="K3" s="174"/>
    </row>
    <row r="4" spans="1:11" s="172" customFormat="1" x14ac:dyDescent="0.45">
      <c r="A4" s="89"/>
      <c r="B4" s="192" t="s">
        <v>564</v>
      </c>
      <c r="C4" s="193"/>
      <c r="D4" s="193"/>
      <c r="E4" s="193"/>
      <c r="F4" s="193"/>
      <c r="G4" s="193"/>
      <c r="H4" s="193"/>
      <c r="I4" s="193"/>
      <c r="J4" s="173"/>
      <c r="K4" s="173"/>
    </row>
    <row r="5" spans="1:11" s="172" customFormat="1" x14ac:dyDescent="0.45">
      <c r="A5" s="92"/>
      <c r="B5" s="192" t="s">
        <v>563</v>
      </c>
      <c r="C5" s="193"/>
      <c r="D5" s="193"/>
      <c r="E5" s="193"/>
      <c r="F5" s="193"/>
      <c r="G5" s="193"/>
      <c r="H5" s="193"/>
      <c r="I5" s="193"/>
      <c r="J5" s="173"/>
      <c r="K5" s="173"/>
    </row>
    <row r="6" spans="1:11" ht="19.5" customHeight="1" x14ac:dyDescent="0.45">
      <c r="A6" s="92"/>
      <c r="B6" s="194" t="s">
        <v>562</v>
      </c>
      <c r="C6" s="185" t="s">
        <v>561</v>
      </c>
      <c r="D6" s="185" t="s">
        <v>560</v>
      </c>
      <c r="E6" s="196" t="s">
        <v>559</v>
      </c>
      <c r="F6" s="196"/>
      <c r="G6" s="196"/>
      <c r="H6" s="171"/>
      <c r="I6" s="184" t="s">
        <v>5</v>
      </c>
      <c r="J6" s="184"/>
      <c r="K6" s="171"/>
    </row>
    <row r="7" spans="1:11" ht="20.25" customHeight="1" x14ac:dyDescent="0.45">
      <c r="A7" s="92"/>
      <c r="B7" s="194"/>
      <c r="C7" s="185"/>
      <c r="D7" s="185"/>
      <c r="E7" s="185" t="s">
        <v>558</v>
      </c>
      <c r="F7" s="185" t="s">
        <v>557</v>
      </c>
      <c r="G7" s="185" t="s">
        <v>556</v>
      </c>
      <c r="H7" s="170"/>
      <c r="I7" s="185" t="s">
        <v>555</v>
      </c>
      <c r="J7" s="185" t="s">
        <v>554</v>
      </c>
      <c r="K7" s="169"/>
    </row>
    <row r="8" spans="1:11" ht="21.75" customHeight="1" thickBot="1" x14ac:dyDescent="0.5">
      <c r="A8" s="92"/>
      <c r="B8" s="195"/>
      <c r="C8" s="186"/>
      <c r="D8" s="186"/>
      <c r="E8" s="186"/>
      <c r="F8" s="186"/>
      <c r="G8" s="186"/>
      <c r="H8" s="168"/>
      <c r="I8" s="186"/>
      <c r="J8" s="186"/>
      <c r="K8" s="168"/>
    </row>
    <row r="9" spans="1:11" s="161" customFormat="1" ht="16.5" customHeight="1" x14ac:dyDescent="0.2">
      <c r="A9" s="162"/>
      <c r="B9" s="167" t="s">
        <v>553</v>
      </c>
      <c r="C9" s="166">
        <v>350063.77813624899</v>
      </c>
      <c r="D9" s="166">
        <v>341968.65292533999</v>
      </c>
      <c r="E9" s="166">
        <v>283315.41987939994</v>
      </c>
      <c r="F9" s="166">
        <v>307742.92681072</v>
      </c>
      <c r="G9" s="166">
        <v>332695.47006296</v>
      </c>
      <c r="H9" s="166"/>
      <c r="I9" s="165">
        <v>95.038530359879431</v>
      </c>
      <c r="J9" s="164">
        <v>97.288294472884175</v>
      </c>
      <c r="K9" s="163"/>
    </row>
    <row r="10" spans="1:11" s="161" customFormat="1" ht="17.25" customHeight="1" x14ac:dyDescent="0.2">
      <c r="A10" s="162"/>
      <c r="B10" s="116" t="s">
        <v>552</v>
      </c>
      <c r="C10" s="115">
        <v>175.69686200000001</v>
      </c>
      <c r="D10" s="115">
        <v>266.5</v>
      </c>
      <c r="E10" s="115">
        <v>219.8</v>
      </c>
      <c r="F10" s="115">
        <v>264.7</v>
      </c>
      <c r="G10" s="115">
        <v>265.29999999999995</v>
      </c>
      <c r="H10" s="115"/>
      <c r="I10" s="115">
        <v>150.99871277154622</v>
      </c>
      <c r="J10" s="115">
        <v>99.549718574108809</v>
      </c>
      <c r="K10" s="115"/>
    </row>
    <row r="11" spans="1:11" s="160" customFormat="1" ht="19.5" customHeight="1" x14ac:dyDescent="0.2">
      <c r="A11" s="109" t="s">
        <v>551</v>
      </c>
      <c r="B11" s="133" t="s">
        <v>550</v>
      </c>
      <c r="C11" s="112">
        <v>175.69686200000001</v>
      </c>
      <c r="D11" s="112">
        <v>266.5</v>
      </c>
      <c r="E11" s="112">
        <v>219.8</v>
      </c>
      <c r="F11" s="112">
        <v>264.7</v>
      </c>
      <c r="G11" s="112">
        <v>265.29999999999995</v>
      </c>
      <c r="H11" s="112"/>
      <c r="I11" s="112">
        <v>150.99871277154622</v>
      </c>
      <c r="J11" s="112">
        <v>99.549718574108809</v>
      </c>
      <c r="K11" s="111"/>
    </row>
    <row r="12" spans="1:11" s="160" customFormat="1" ht="27.75" customHeight="1" x14ac:dyDescent="0.2">
      <c r="A12" s="109"/>
      <c r="B12" s="110" t="s">
        <v>549</v>
      </c>
      <c r="C12" s="106">
        <v>12.417999999999999</v>
      </c>
      <c r="D12" s="106">
        <v>30.9</v>
      </c>
      <c r="E12" s="106">
        <v>10.4</v>
      </c>
      <c r="F12" s="106">
        <v>29.9</v>
      </c>
      <c r="G12" s="106">
        <v>30.1</v>
      </c>
      <c r="H12" s="106"/>
      <c r="I12" s="106">
        <v>242.39007891770012</v>
      </c>
      <c r="J12" s="106">
        <v>97.411003236245961</v>
      </c>
      <c r="K12" s="105"/>
    </row>
    <row r="13" spans="1:11" s="160" customFormat="1" ht="39" customHeight="1" x14ac:dyDescent="0.2">
      <c r="A13" s="109"/>
      <c r="B13" s="110" t="s">
        <v>548</v>
      </c>
      <c r="C13" s="106">
        <v>45.933337000000002</v>
      </c>
      <c r="D13" s="106">
        <v>109</v>
      </c>
      <c r="E13" s="106">
        <v>109</v>
      </c>
      <c r="F13" s="106">
        <v>109</v>
      </c>
      <c r="G13" s="106">
        <v>109</v>
      </c>
      <c r="H13" s="106"/>
      <c r="I13" s="106">
        <v>237.30041647093918</v>
      </c>
      <c r="J13" s="106">
        <v>100</v>
      </c>
      <c r="K13" s="105"/>
    </row>
    <row r="14" spans="1:11" s="160" customFormat="1" ht="32.25" customHeight="1" x14ac:dyDescent="0.2">
      <c r="A14" s="109"/>
      <c r="B14" s="110" t="s">
        <v>547</v>
      </c>
      <c r="C14" s="106">
        <v>7.5</v>
      </c>
      <c r="D14" s="106">
        <v>11.7</v>
      </c>
      <c r="E14" s="106">
        <v>5.8</v>
      </c>
      <c r="F14" s="106">
        <v>11.6</v>
      </c>
      <c r="G14" s="106">
        <v>11.7</v>
      </c>
      <c r="H14" s="106"/>
      <c r="I14" s="106">
        <v>155.99999999999997</v>
      </c>
      <c r="J14" s="106">
        <v>100</v>
      </c>
      <c r="K14" s="105"/>
    </row>
    <row r="15" spans="1:11" s="160" customFormat="1" x14ac:dyDescent="0.2">
      <c r="A15" s="109"/>
      <c r="B15" s="110" t="s">
        <v>546</v>
      </c>
      <c r="C15" s="106">
        <v>6.7</v>
      </c>
      <c r="D15" s="106">
        <v>14.9</v>
      </c>
      <c r="E15" s="106">
        <v>6.1</v>
      </c>
      <c r="F15" s="106">
        <v>14.7</v>
      </c>
      <c r="G15" s="106">
        <v>14.9</v>
      </c>
      <c r="H15" s="106"/>
      <c r="I15" s="106">
        <v>222.38805970149252</v>
      </c>
      <c r="J15" s="106">
        <v>100</v>
      </c>
      <c r="K15" s="105"/>
    </row>
    <row r="16" spans="1:11" s="160" customFormat="1" x14ac:dyDescent="0.2">
      <c r="A16" s="109"/>
      <c r="B16" s="110" t="s">
        <v>545</v>
      </c>
      <c r="C16" s="106">
        <v>8.9</v>
      </c>
      <c r="D16" s="106">
        <v>8</v>
      </c>
      <c r="E16" s="106">
        <v>5.3</v>
      </c>
      <c r="F16" s="106">
        <v>7.9</v>
      </c>
      <c r="G16" s="106">
        <v>8</v>
      </c>
      <c r="H16" s="106"/>
      <c r="I16" s="106">
        <v>89.887640449438194</v>
      </c>
      <c r="J16" s="106">
        <v>100</v>
      </c>
      <c r="K16" s="105"/>
    </row>
    <row r="17" spans="1:11" s="155" customFormat="1" x14ac:dyDescent="0.45">
      <c r="A17" s="109"/>
      <c r="B17" s="110" t="s">
        <v>544</v>
      </c>
      <c r="C17" s="106">
        <v>75</v>
      </c>
      <c r="D17" s="106">
        <v>75</v>
      </c>
      <c r="E17" s="106">
        <v>67.5</v>
      </c>
      <c r="F17" s="106">
        <v>75</v>
      </c>
      <c r="G17" s="106">
        <v>75</v>
      </c>
      <c r="H17" s="106"/>
      <c r="I17" s="106">
        <v>100</v>
      </c>
      <c r="J17" s="106">
        <v>100</v>
      </c>
      <c r="K17" s="105"/>
    </row>
    <row r="18" spans="1:11" s="155" customFormat="1" x14ac:dyDescent="0.45">
      <c r="A18" s="109"/>
      <c r="B18" s="110" t="s">
        <v>543</v>
      </c>
      <c r="C18" s="106">
        <v>6.5455249999999996</v>
      </c>
      <c r="D18" s="106">
        <v>4.5999999999999996</v>
      </c>
      <c r="E18" s="106">
        <v>4.5</v>
      </c>
      <c r="F18" s="106">
        <v>4.5999999999999996</v>
      </c>
      <c r="G18" s="106">
        <v>4.5999999999999996</v>
      </c>
      <c r="H18" s="106"/>
      <c r="I18" s="106">
        <v>70.277021323728803</v>
      </c>
      <c r="J18" s="106">
        <v>100</v>
      </c>
      <c r="K18" s="105"/>
    </row>
    <row r="19" spans="1:11" s="155" customFormat="1" x14ac:dyDescent="0.45">
      <c r="A19" s="109"/>
      <c r="B19" s="110" t="s">
        <v>542</v>
      </c>
      <c r="C19" s="106">
        <v>2.7</v>
      </c>
      <c r="D19" s="106">
        <v>2.4</v>
      </c>
      <c r="E19" s="106">
        <v>1.2</v>
      </c>
      <c r="F19" s="106">
        <v>2</v>
      </c>
      <c r="G19" s="106">
        <v>2</v>
      </c>
      <c r="H19" s="106"/>
      <c r="I19" s="106">
        <v>74.074074074074076</v>
      </c>
      <c r="J19" s="106">
        <v>83.333333333333343</v>
      </c>
      <c r="K19" s="105"/>
    </row>
    <row r="20" spans="1:11" s="155" customFormat="1" x14ac:dyDescent="0.45">
      <c r="A20" s="109"/>
      <c r="B20" s="110" t="s">
        <v>541</v>
      </c>
      <c r="C20" s="106">
        <v>10</v>
      </c>
      <c r="D20" s="106">
        <v>10</v>
      </c>
      <c r="E20" s="106">
        <v>10</v>
      </c>
      <c r="F20" s="106">
        <v>10</v>
      </c>
      <c r="G20" s="106">
        <v>10</v>
      </c>
      <c r="H20" s="106"/>
      <c r="I20" s="106">
        <v>100</v>
      </c>
      <c r="J20" s="106">
        <v>100</v>
      </c>
      <c r="K20" s="105"/>
    </row>
    <row r="21" spans="1:11" s="155" customFormat="1" x14ac:dyDescent="0.45">
      <c r="A21" s="109"/>
      <c r="B21" s="153" t="s">
        <v>540</v>
      </c>
      <c r="C21" s="159">
        <v>10344.653598999999</v>
      </c>
      <c r="D21" s="159">
        <v>9605.597374859999</v>
      </c>
      <c r="E21" s="159">
        <v>6761.4413360000008</v>
      </c>
      <c r="F21" s="159">
        <v>9186.6025449999979</v>
      </c>
      <c r="G21" s="159">
        <v>9630.8982880000003</v>
      </c>
      <c r="H21" s="159"/>
      <c r="I21" s="159">
        <v>93.100249281725624</v>
      </c>
      <c r="J21" s="115">
        <v>100.26339760196717</v>
      </c>
      <c r="K21" s="115"/>
    </row>
    <row r="22" spans="1:11" s="155" customFormat="1" ht="30" customHeight="1" x14ac:dyDescent="0.45">
      <c r="A22" s="114"/>
      <c r="B22" s="158" t="s">
        <v>539</v>
      </c>
      <c r="C22" s="112">
        <v>10344.653598999999</v>
      </c>
      <c r="D22" s="112">
        <v>9605.597374859999</v>
      </c>
      <c r="E22" s="112">
        <v>6761.4413360000008</v>
      </c>
      <c r="F22" s="112">
        <v>9186.6025449999979</v>
      </c>
      <c r="G22" s="112">
        <v>9630.8982880000003</v>
      </c>
      <c r="H22" s="112"/>
      <c r="I22" s="112">
        <v>93.100249281725624</v>
      </c>
      <c r="J22" s="112">
        <v>100.26339760196717</v>
      </c>
      <c r="K22" s="111"/>
    </row>
    <row r="23" spans="1:11" s="155" customFormat="1" ht="16.5" customHeight="1" x14ac:dyDescent="0.45">
      <c r="A23" s="121" t="s">
        <v>538</v>
      </c>
      <c r="B23" s="110" t="s">
        <v>39</v>
      </c>
      <c r="C23" s="106">
        <v>113.7</v>
      </c>
      <c r="D23" s="157">
        <v>84.755625190000032</v>
      </c>
      <c r="E23" s="157">
        <v>48.446148000000001</v>
      </c>
      <c r="F23" s="157">
        <v>58.876232999999999</v>
      </c>
      <c r="G23" s="157">
        <v>82.707858000000002</v>
      </c>
      <c r="H23" s="106"/>
      <c r="I23" s="106">
        <v>72.742179419525073</v>
      </c>
      <c r="J23" s="106">
        <v>97.583915893004786</v>
      </c>
      <c r="K23" s="105"/>
    </row>
    <row r="24" spans="1:11" s="155" customFormat="1" ht="21.75" customHeight="1" x14ac:dyDescent="0.45">
      <c r="A24" s="121" t="s">
        <v>537</v>
      </c>
      <c r="B24" s="110" t="s">
        <v>40</v>
      </c>
      <c r="C24" s="106">
        <v>74.8</v>
      </c>
      <c r="D24" s="157">
        <v>68.694978600000013</v>
      </c>
      <c r="E24" s="157">
        <v>59.545824000000003</v>
      </c>
      <c r="F24" s="157">
        <v>65.341213999999994</v>
      </c>
      <c r="G24" s="157">
        <v>68.706261999999995</v>
      </c>
      <c r="H24" s="106"/>
      <c r="I24" s="106">
        <v>91.853291443850253</v>
      </c>
      <c r="J24" s="106">
        <v>100.01642536358544</v>
      </c>
      <c r="K24" s="105"/>
    </row>
    <row r="25" spans="1:11" s="155" customFormat="1" ht="16.5" customHeight="1" x14ac:dyDescent="0.45">
      <c r="A25" s="156" t="s">
        <v>373</v>
      </c>
      <c r="B25" s="110" t="s">
        <v>41</v>
      </c>
      <c r="C25" s="106">
        <v>202.98994300000001</v>
      </c>
      <c r="D25" s="106">
        <v>155.04207686000004</v>
      </c>
      <c r="E25" s="106">
        <v>109.992885</v>
      </c>
      <c r="F25" s="106">
        <v>128.96630400000001</v>
      </c>
      <c r="G25" s="106">
        <v>155.07987700000001</v>
      </c>
      <c r="H25" s="106"/>
      <c r="I25" s="106">
        <v>76.397812969482928</v>
      </c>
      <c r="J25" s="106">
        <v>100.0243805686595</v>
      </c>
      <c r="K25" s="105"/>
    </row>
    <row r="26" spans="1:11" s="155" customFormat="1" x14ac:dyDescent="0.45">
      <c r="A26" s="156" t="s">
        <v>371</v>
      </c>
      <c r="B26" s="110" t="s">
        <v>42</v>
      </c>
      <c r="C26" s="106">
        <v>13.8</v>
      </c>
      <c r="D26" s="106">
        <v>14.243324409999998</v>
      </c>
      <c r="E26" s="106">
        <v>10.667298000000001</v>
      </c>
      <c r="F26" s="106">
        <v>12.123457</v>
      </c>
      <c r="G26" s="106">
        <v>14.153848999999999</v>
      </c>
      <c r="H26" s="106"/>
      <c r="I26" s="106">
        <v>102.56412318840577</v>
      </c>
      <c r="J26" s="106">
        <v>99.371808101645286</v>
      </c>
      <c r="K26" s="105"/>
    </row>
    <row r="27" spans="1:11" s="155" customFormat="1" ht="16.5" customHeight="1" x14ac:dyDescent="0.45">
      <c r="A27" s="121" t="s">
        <v>450</v>
      </c>
      <c r="B27" s="110" t="s">
        <v>43</v>
      </c>
      <c r="C27" s="106">
        <v>247.43840800000001</v>
      </c>
      <c r="D27" s="106">
        <v>161.34151858999996</v>
      </c>
      <c r="E27" s="106">
        <v>127.07190799999999</v>
      </c>
      <c r="F27" s="106">
        <v>147.02825000000001</v>
      </c>
      <c r="G27" s="106">
        <v>162.99982499999999</v>
      </c>
      <c r="H27" s="106"/>
      <c r="I27" s="106">
        <v>65.874908555021079</v>
      </c>
      <c r="J27" s="106">
        <v>101.02782372726644</v>
      </c>
      <c r="K27" s="105"/>
    </row>
    <row r="28" spans="1:11" s="155" customFormat="1" ht="39" customHeight="1" x14ac:dyDescent="0.45">
      <c r="A28" s="121" t="s">
        <v>536</v>
      </c>
      <c r="B28" s="110" t="s">
        <v>44</v>
      </c>
      <c r="C28" s="106">
        <v>837.49800300000004</v>
      </c>
      <c r="D28" s="106">
        <v>773.01633574999846</v>
      </c>
      <c r="E28" s="106">
        <v>546.52158499999996</v>
      </c>
      <c r="F28" s="106">
        <v>642.293271</v>
      </c>
      <c r="G28" s="106">
        <v>773.27127399999995</v>
      </c>
      <c r="H28" s="106"/>
      <c r="I28" s="106">
        <v>92.331118549544755</v>
      </c>
      <c r="J28" s="106">
        <v>100.0329796717367</v>
      </c>
      <c r="K28" s="105"/>
    </row>
    <row r="29" spans="1:11" s="155" customFormat="1" ht="26.25" customHeight="1" x14ac:dyDescent="0.45">
      <c r="A29" s="121" t="s">
        <v>535</v>
      </c>
      <c r="B29" s="110" t="s">
        <v>45</v>
      </c>
      <c r="C29" s="106">
        <v>1005.485</v>
      </c>
      <c r="D29" s="106">
        <v>946.39878101999989</v>
      </c>
      <c r="E29" s="106">
        <v>767.218614</v>
      </c>
      <c r="F29" s="106">
        <v>862.13723900000002</v>
      </c>
      <c r="G29" s="106">
        <v>948.09929099999999</v>
      </c>
      <c r="H29" s="106"/>
      <c r="I29" s="106">
        <v>94.292733456988415</v>
      </c>
      <c r="J29" s="106">
        <v>100.1796821819833</v>
      </c>
      <c r="K29" s="105"/>
    </row>
    <row r="30" spans="1:11" s="155" customFormat="1" ht="30" customHeight="1" x14ac:dyDescent="0.45">
      <c r="A30" s="121" t="s">
        <v>534</v>
      </c>
      <c r="B30" s="110" t="s">
        <v>46</v>
      </c>
      <c r="C30" s="106">
        <v>6225.6850000000004</v>
      </c>
      <c r="D30" s="106">
        <v>5971.2106523500006</v>
      </c>
      <c r="E30" s="106">
        <v>3807.6407880000002</v>
      </c>
      <c r="F30" s="106">
        <v>5835.9862569999996</v>
      </c>
      <c r="G30" s="106">
        <v>5985.2268249999997</v>
      </c>
      <c r="H30" s="106"/>
      <c r="I30" s="106">
        <v>96.137643086664355</v>
      </c>
      <c r="J30" s="106">
        <v>100.23472916073533</v>
      </c>
      <c r="K30" s="105"/>
    </row>
    <row r="31" spans="1:11" s="155" customFormat="1" ht="30" customHeight="1" x14ac:dyDescent="0.45">
      <c r="A31" s="121" t="s">
        <v>533</v>
      </c>
      <c r="B31" s="110" t="s">
        <v>47</v>
      </c>
      <c r="C31" s="106">
        <v>365.58499999999998</v>
      </c>
      <c r="D31" s="106">
        <v>183.59854483000004</v>
      </c>
      <c r="E31" s="106">
        <v>180.21394000000001</v>
      </c>
      <c r="F31" s="106">
        <v>182.34900500000001</v>
      </c>
      <c r="G31" s="106">
        <v>184.80444399999999</v>
      </c>
      <c r="H31" s="106"/>
      <c r="I31" s="106">
        <v>50.550335489694596</v>
      </c>
      <c r="J31" s="106">
        <v>100.65681303254148</v>
      </c>
      <c r="K31" s="105"/>
    </row>
    <row r="32" spans="1:11" ht="30" customHeight="1" x14ac:dyDescent="0.45">
      <c r="A32" s="121" t="s">
        <v>532</v>
      </c>
      <c r="B32" s="110" t="s">
        <v>48</v>
      </c>
      <c r="C32" s="106">
        <v>443.88499999999999</v>
      </c>
      <c r="D32" s="106">
        <v>496.14213467999986</v>
      </c>
      <c r="E32" s="106">
        <v>400.56242300000002</v>
      </c>
      <c r="F32" s="106">
        <v>495.71296000000001</v>
      </c>
      <c r="G32" s="106">
        <v>497.72841499999998</v>
      </c>
      <c r="H32" s="106"/>
      <c r="I32" s="106">
        <v>112.13003705914819</v>
      </c>
      <c r="J32" s="106">
        <v>100.31972296024068</v>
      </c>
      <c r="K32" s="105"/>
    </row>
    <row r="33" spans="1:11" ht="30" customHeight="1" x14ac:dyDescent="0.45">
      <c r="A33" s="121" t="s">
        <v>531</v>
      </c>
      <c r="B33" s="110" t="s">
        <v>49</v>
      </c>
      <c r="C33" s="106">
        <v>43.7</v>
      </c>
      <c r="D33" s="106">
        <v>42.128157829999999</v>
      </c>
      <c r="E33" s="106">
        <v>41.909027000000002</v>
      </c>
      <c r="F33" s="106">
        <v>42.199834000000003</v>
      </c>
      <c r="G33" s="106">
        <v>42.446221000000001</v>
      </c>
      <c r="H33" s="106"/>
      <c r="I33" s="106">
        <v>97.130940503432498</v>
      </c>
      <c r="J33" s="106">
        <v>100.75498950436781</v>
      </c>
      <c r="K33" s="105"/>
    </row>
    <row r="34" spans="1:11" ht="30" customHeight="1" x14ac:dyDescent="0.45">
      <c r="A34" s="121" t="s">
        <v>530</v>
      </c>
      <c r="B34" s="110" t="s">
        <v>50</v>
      </c>
      <c r="C34" s="106">
        <v>55.7</v>
      </c>
      <c r="D34" s="106">
        <v>55.191545549999987</v>
      </c>
      <c r="E34" s="106">
        <v>52.95337</v>
      </c>
      <c r="F34" s="106">
        <v>55.102614000000003</v>
      </c>
      <c r="G34" s="106">
        <v>55.304319</v>
      </c>
      <c r="H34" s="106"/>
      <c r="I34" s="106">
        <v>99.289621184919213</v>
      </c>
      <c r="J34" s="106">
        <v>100.20433102366711</v>
      </c>
      <c r="K34" s="105"/>
    </row>
    <row r="35" spans="1:11" ht="27.75" customHeight="1" x14ac:dyDescent="0.45">
      <c r="A35" s="121" t="s">
        <v>529</v>
      </c>
      <c r="B35" s="110" t="s">
        <v>51</v>
      </c>
      <c r="C35" s="106">
        <v>228.89</v>
      </c>
      <c r="D35" s="106">
        <v>190.41139642999997</v>
      </c>
      <c r="E35" s="106">
        <v>181.85829100000001</v>
      </c>
      <c r="F35" s="106">
        <v>189.23838799999999</v>
      </c>
      <c r="G35" s="106">
        <v>190.640221</v>
      </c>
      <c r="H35" s="106"/>
      <c r="I35" s="106">
        <v>83.289012626152299</v>
      </c>
      <c r="J35" s="106">
        <v>100.12017377861318</v>
      </c>
      <c r="K35" s="105"/>
    </row>
    <row r="36" spans="1:11" ht="33.75" customHeight="1" x14ac:dyDescent="0.45">
      <c r="A36" s="121" t="s">
        <v>528</v>
      </c>
      <c r="B36" s="110" t="s">
        <v>52</v>
      </c>
      <c r="C36" s="106">
        <v>227.19724500000001</v>
      </c>
      <c r="D36" s="106">
        <v>233.01014343</v>
      </c>
      <c r="E36" s="106">
        <v>218.29575</v>
      </c>
      <c r="F36" s="106">
        <v>239.69506799999999</v>
      </c>
      <c r="G36" s="106">
        <v>238.12049400000001</v>
      </c>
      <c r="H36" s="106"/>
      <c r="I36" s="106">
        <v>104.80782634490131</v>
      </c>
      <c r="J36" s="106">
        <v>102.19318802811486</v>
      </c>
      <c r="K36" s="105"/>
    </row>
    <row r="37" spans="1:11" ht="36.75" customHeight="1" x14ac:dyDescent="0.45">
      <c r="A37" s="121" t="s">
        <v>527</v>
      </c>
      <c r="B37" s="110" t="s">
        <v>526</v>
      </c>
      <c r="C37" s="106">
        <v>122.8</v>
      </c>
      <c r="D37" s="106">
        <v>113.29572463</v>
      </c>
      <c r="E37" s="106">
        <v>105.52390200000001</v>
      </c>
      <c r="F37" s="106">
        <v>113.92265</v>
      </c>
      <c r="G37" s="106">
        <v>113.823286</v>
      </c>
      <c r="H37" s="106"/>
      <c r="I37" s="106">
        <v>92.689972312703588</v>
      </c>
      <c r="J37" s="106">
        <v>100.46564984841476</v>
      </c>
      <c r="K37" s="105"/>
    </row>
    <row r="38" spans="1:11" ht="39.75" customHeight="1" x14ac:dyDescent="0.45">
      <c r="A38" s="121" t="s">
        <v>525</v>
      </c>
      <c r="B38" s="110" t="s">
        <v>524</v>
      </c>
      <c r="C38" s="106">
        <v>28.8</v>
      </c>
      <c r="D38" s="106">
        <v>21.86454221</v>
      </c>
      <c r="E38" s="106">
        <v>21.752085000000001</v>
      </c>
      <c r="F38" s="106">
        <v>21.843335</v>
      </c>
      <c r="G38" s="106">
        <v>21.869775000000001</v>
      </c>
      <c r="H38" s="106"/>
      <c r="I38" s="106">
        <v>75.936718749999997</v>
      </c>
      <c r="J38" s="106">
        <v>100.02393276726191</v>
      </c>
      <c r="K38" s="105"/>
    </row>
    <row r="39" spans="1:11" x14ac:dyDescent="0.45">
      <c r="A39" s="121" t="s">
        <v>423</v>
      </c>
      <c r="B39" s="110" t="s">
        <v>55</v>
      </c>
      <c r="C39" s="106">
        <v>6.1</v>
      </c>
      <c r="D39" s="106">
        <v>5.8555339900000005</v>
      </c>
      <c r="E39" s="106">
        <v>5.4367590000000003</v>
      </c>
      <c r="F39" s="106">
        <v>5.8501899999999996</v>
      </c>
      <c r="G39" s="106">
        <v>5.8725250000000004</v>
      </c>
      <c r="H39" s="106"/>
      <c r="I39" s="106">
        <v>96.270901639344274</v>
      </c>
      <c r="J39" s="106">
        <v>100.29017011990737</v>
      </c>
      <c r="K39" s="105"/>
    </row>
    <row r="40" spans="1:11" x14ac:dyDescent="0.45">
      <c r="A40" s="121" t="s">
        <v>523</v>
      </c>
      <c r="B40" s="110" t="s">
        <v>56</v>
      </c>
      <c r="C40" s="106">
        <v>25.8</v>
      </c>
      <c r="D40" s="106">
        <v>23.540956240000003</v>
      </c>
      <c r="E40" s="106">
        <v>16.631862000000002</v>
      </c>
      <c r="F40" s="106">
        <v>21.173829000000001</v>
      </c>
      <c r="G40" s="106">
        <v>23.542392</v>
      </c>
      <c r="H40" s="106"/>
      <c r="I40" s="106">
        <v>91.249581395348827</v>
      </c>
      <c r="J40" s="106">
        <v>100.0060989875915</v>
      </c>
      <c r="K40" s="105"/>
    </row>
    <row r="41" spans="1:11" ht="30" customHeight="1" x14ac:dyDescent="0.45">
      <c r="A41" s="121" t="s">
        <v>522</v>
      </c>
      <c r="B41" s="110" t="s">
        <v>521</v>
      </c>
      <c r="C41" s="106">
        <v>46.2</v>
      </c>
      <c r="D41" s="106">
        <v>48.045452729999994</v>
      </c>
      <c r="E41" s="106">
        <v>41.707715999999998</v>
      </c>
      <c r="F41" s="106">
        <v>48.111868999999999</v>
      </c>
      <c r="G41" s="106">
        <v>48.124991000000001</v>
      </c>
      <c r="H41" s="106"/>
      <c r="I41" s="106">
        <v>104.16664718614719</v>
      </c>
      <c r="J41" s="120">
        <v>100.16554796652035</v>
      </c>
      <c r="K41" s="105"/>
    </row>
    <row r="42" spans="1:11" ht="22.5" customHeight="1" x14ac:dyDescent="0.45">
      <c r="A42" s="121" t="s">
        <v>520</v>
      </c>
      <c r="B42" s="110" t="s">
        <v>519</v>
      </c>
      <c r="C42" s="106">
        <v>28.6</v>
      </c>
      <c r="D42" s="106">
        <v>17.809949539999995</v>
      </c>
      <c r="E42" s="106">
        <v>17.491161000000002</v>
      </c>
      <c r="F42" s="106">
        <v>18.650577999999999</v>
      </c>
      <c r="G42" s="106">
        <v>18.376144</v>
      </c>
      <c r="H42" s="106"/>
      <c r="I42" s="106">
        <v>64.252251748251737</v>
      </c>
      <c r="J42" s="106">
        <v>103.17909075895118</v>
      </c>
      <c r="K42" s="105"/>
    </row>
    <row r="43" spans="1:11" ht="28.5" customHeight="1" x14ac:dyDescent="0.45">
      <c r="A43" s="114"/>
      <c r="B43" s="116" t="s">
        <v>518</v>
      </c>
      <c r="C43" s="115">
        <v>15619.998</v>
      </c>
      <c r="D43" s="115">
        <v>12853.083317460001</v>
      </c>
      <c r="E43" s="115">
        <v>11923.852657540001</v>
      </c>
      <c r="F43" s="115">
        <v>12000.96774177</v>
      </c>
      <c r="G43" s="115">
        <v>12157.549623700001</v>
      </c>
      <c r="H43" s="115"/>
      <c r="I43" s="115">
        <v>77.833234189274549</v>
      </c>
      <c r="J43" s="115">
        <v>94.58858488207909</v>
      </c>
      <c r="K43" s="115"/>
    </row>
    <row r="44" spans="1:11" ht="31.5" x14ac:dyDescent="0.45">
      <c r="A44" s="154" t="s">
        <v>517</v>
      </c>
      <c r="B44" s="107" t="s">
        <v>84</v>
      </c>
      <c r="C44" s="106">
        <v>1300</v>
      </c>
      <c r="D44" s="106">
        <v>1715.6050039900001</v>
      </c>
      <c r="E44" s="106">
        <v>1700.9050039900001</v>
      </c>
      <c r="F44" s="106">
        <v>1715.6050039900001</v>
      </c>
      <c r="G44" s="106">
        <v>1715.6050039900001</v>
      </c>
      <c r="H44" s="106"/>
      <c r="I44" s="106">
        <v>131.96961569153848</v>
      </c>
      <c r="J44" s="106">
        <v>100</v>
      </c>
      <c r="K44" s="105"/>
    </row>
    <row r="45" spans="1:11" ht="49.5" customHeight="1" x14ac:dyDescent="0.45">
      <c r="A45" s="154" t="s">
        <v>516</v>
      </c>
      <c r="B45" s="107" t="s">
        <v>515</v>
      </c>
      <c r="C45" s="106">
        <v>5499.9979999999996</v>
      </c>
      <c r="D45" s="106">
        <v>5333.9</v>
      </c>
      <c r="E45" s="106">
        <v>4631.8</v>
      </c>
      <c r="F45" s="106">
        <v>4636.2</v>
      </c>
      <c r="G45" s="106">
        <v>4638.8999999999996</v>
      </c>
      <c r="H45" s="106"/>
      <c r="I45" s="106">
        <v>84.343667034060744</v>
      </c>
      <c r="J45" s="106">
        <v>86.970134423217544</v>
      </c>
      <c r="K45" s="105"/>
    </row>
    <row r="46" spans="1:11" ht="42.75" customHeight="1" x14ac:dyDescent="0.45">
      <c r="A46" s="109" t="s">
        <v>514</v>
      </c>
      <c r="B46" s="107" t="s">
        <v>513</v>
      </c>
      <c r="C46" s="106">
        <v>3950</v>
      </c>
      <c r="D46" s="106">
        <v>3182.6116553400002</v>
      </c>
      <c r="E46" s="106">
        <v>3178.9315005500002</v>
      </c>
      <c r="F46" s="106">
        <v>3206.9091852800002</v>
      </c>
      <c r="G46" s="106">
        <v>3182.5406353400003</v>
      </c>
      <c r="H46" s="106"/>
      <c r="I46" s="106">
        <v>80.570648995949384</v>
      </c>
      <c r="J46" s="106">
        <v>99.997768499342968</v>
      </c>
      <c r="K46" s="105"/>
    </row>
    <row r="47" spans="1:11" ht="31.5" x14ac:dyDescent="0.45">
      <c r="A47" s="154" t="s">
        <v>512</v>
      </c>
      <c r="B47" s="107" t="s">
        <v>511</v>
      </c>
      <c r="C47" s="106">
        <v>2750</v>
      </c>
      <c r="D47" s="106">
        <v>2066.7956051300002</v>
      </c>
      <c r="E47" s="106">
        <v>1886.6824999999999</v>
      </c>
      <c r="F47" s="106">
        <v>1904.2325000000001</v>
      </c>
      <c r="G47" s="106">
        <v>2066.6953313700001</v>
      </c>
      <c r="H47" s="106"/>
      <c r="I47" s="106">
        <v>75.152557504363642</v>
      </c>
      <c r="J47" s="106">
        <v>99.995148346563582</v>
      </c>
      <c r="K47" s="105"/>
    </row>
    <row r="48" spans="1:11" x14ac:dyDescent="0.45">
      <c r="A48" s="109" t="s">
        <v>510</v>
      </c>
      <c r="B48" s="107" t="s">
        <v>509</v>
      </c>
      <c r="C48" s="106">
        <v>2120</v>
      </c>
      <c r="D48" s="106">
        <v>554.17105300000003</v>
      </c>
      <c r="E48" s="106">
        <v>525.53365299999996</v>
      </c>
      <c r="F48" s="106">
        <v>538.0210525</v>
      </c>
      <c r="G48" s="106">
        <v>553.80865300000005</v>
      </c>
      <c r="H48" s="106"/>
      <c r="I48" s="106">
        <v>26.123049669811323</v>
      </c>
      <c r="J48" s="106">
        <v>99.934605028891681</v>
      </c>
      <c r="K48" s="105"/>
    </row>
    <row r="49" spans="1:11" ht="18.75" customHeight="1" x14ac:dyDescent="0.45">
      <c r="A49" s="109"/>
      <c r="B49" s="153" t="s">
        <v>508</v>
      </c>
      <c r="C49" s="115">
        <v>16625.675761999999</v>
      </c>
      <c r="D49" s="115">
        <v>17538.324550919999</v>
      </c>
      <c r="E49" s="115">
        <v>13991.812072000001</v>
      </c>
      <c r="F49" s="115">
        <v>15845.059058000001</v>
      </c>
      <c r="G49" s="115">
        <v>17192.633875</v>
      </c>
      <c r="H49" s="115"/>
      <c r="I49" s="115">
        <v>103.41013575096811</v>
      </c>
      <c r="J49" s="115">
        <v>98.028941277051089</v>
      </c>
      <c r="K49" s="115"/>
    </row>
    <row r="50" spans="1:11" ht="18.75" customHeight="1" x14ac:dyDescent="0.45">
      <c r="A50" s="121" t="s">
        <v>386</v>
      </c>
      <c r="B50" s="107" t="s">
        <v>507</v>
      </c>
      <c r="C50" s="106">
        <v>1316.872805</v>
      </c>
      <c r="D50" s="106">
        <v>1311.6680093100003</v>
      </c>
      <c r="E50" s="106">
        <v>1193.7972090000001</v>
      </c>
      <c r="F50" s="106">
        <v>1237.165878</v>
      </c>
      <c r="G50" s="106">
        <v>1294.9451260000001</v>
      </c>
      <c r="H50" s="106"/>
      <c r="I50" s="106">
        <v>98.334867352659785</v>
      </c>
      <c r="J50" s="106">
        <v>98.72506738051824</v>
      </c>
      <c r="K50" s="105"/>
    </row>
    <row r="51" spans="1:11" ht="18.75" customHeight="1" x14ac:dyDescent="0.45">
      <c r="A51" s="109"/>
      <c r="B51" s="113" t="s">
        <v>506</v>
      </c>
      <c r="C51" s="112">
        <v>15308.802957</v>
      </c>
      <c r="D51" s="112">
        <v>16226.65654161</v>
      </c>
      <c r="E51" s="112">
        <v>12798.014863</v>
      </c>
      <c r="F51" s="112">
        <v>14607.893180000001</v>
      </c>
      <c r="G51" s="112">
        <v>15897.688748999999</v>
      </c>
      <c r="H51" s="112"/>
      <c r="I51" s="112">
        <v>103.84671351283367</v>
      </c>
      <c r="J51" s="112">
        <v>97.972670514308163</v>
      </c>
      <c r="K51" s="111"/>
    </row>
    <row r="52" spans="1:11" ht="50.25" customHeight="1" x14ac:dyDescent="0.45">
      <c r="A52" s="121" t="s">
        <v>505</v>
      </c>
      <c r="B52" s="110" t="s">
        <v>100</v>
      </c>
      <c r="C52" s="106">
        <v>12928.468403999999</v>
      </c>
      <c r="D52" s="106">
        <v>10311.148770130001</v>
      </c>
      <c r="E52" s="106">
        <v>8477.3682860000008</v>
      </c>
      <c r="F52" s="106">
        <v>9300.6562819999999</v>
      </c>
      <c r="G52" s="106">
        <v>10149.467572</v>
      </c>
      <c r="H52" s="106"/>
      <c r="I52" s="106">
        <v>78.50479465038417</v>
      </c>
      <c r="J52" s="106">
        <v>98.431976865677953</v>
      </c>
      <c r="K52" s="152"/>
    </row>
    <row r="53" spans="1:11" ht="48" customHeight="1" x14ac:dyDescent="0.45">
      <c r="A53" s="121" t="s">
        <v>504</v>
      </c>
      <c r="B53" s="110" t="s">
        <v>503</v>
      </c>
      <c r="C53" s="106">
        <v>2108.4000019999999</v>
      </c>
      <c r="D53" s="106">
        <v>5662.5872540599994</v>
      </c>
      <c r="E53" s="106">
        <v>4131.5633019999996</v>
      </c>
      <c r="F53" s="106">
        <v>5080.4801960000004</v>
      </c>
      <c r="G53" s="106">
        <v>5507.1056609999996</v>
      </c>
      <c r="H53" s="106"/>
      <c r="I53" s="106">
        <v>261.19833313299341</v>
      </c>
      <c r="J53" s="106">
        <v>97.254230511882682</v>
      </c>
      <c r="K53" s="105"/>
    </row>
    <row r="54" spans="1:11" ht="31.5" customHeight="1" x14ac:dyDescent="0.45">
      <c r="A54" s="121" t="s">
        <v>502</v>
      </c>
      <c r="B54" s="110" t="s">
        <v>102</v>
      </c>
      <c r="C54" s="106">
        <v>271.934551</v>
      </c>
      <c r="D54" s="106">
        <v>252.92051741999998</v>
      </c>
      <c r="E54" s="106">
        <v>189.08327499999999</v>
      </c>
      <c r="F54" s="106">
        <v>226.75670199999999</v>
      </c>
      <c r="G54" s="106">
        <v>241.11551600000001</v>
      </c>
      <c r="H54" s="106"/>
      <c r="I54" s="106">
        <v>88.666745403749744</v>
      </c>
      <c r="J54" s="106">
        <v>95.332525197868151</v>
      </c>
      <c r="K54" s="105"/>
    </row>
    <row r="55" spans="1:11" ht="20.25" customHeight="1" x14ac:dyDescent="0.45">
      <c r="A55" s="151"/>
      <c r="B55" s="150" t="s">
        <v>501</v>
      </c>
      <c r="C55" s="115">
        <v>2617.470996</v>
      </c>
      <c r="D55" s="115">
        <v>2653.8256514300001</v>
      </c>
      <c r="E55" s="115">
        <v>2493.7823680000001</v>
      </c>
      <c r="F55" s="115">
        <v>2618.863715</v>
      </c>
      <c r="G55" s="115">
        <v>2650.420975</v>
      </c>
      <c r="H55" s="115"/>
      <c r="I55" s="115">
        <v>101.25884791275067</v>
      </c>
      <c r="J55" s="115">
        <v>99.871706853531776</v>
      </c>
      <c r="K55" s="115"/>
    </row>
    <row r="56" spans="1:11" ht="32.25" customHeight="1" x14ac:dyDescent="0.45">
      <c r="A56" s="149" t="s">
        <v>500</v>
      </c>
      <c r="B56" s="148" t="s">
        <v>499</v>
      </c>
      <c r="C56" s="106">
        <v>197.53218200000001</v>
      </c>
      <c r="D56" s="106">
        <v>196.936804</v>
      </c>
      <c r="E56" s="106">
        <v>195.91807800000001</v>
      </c>
      <c r="F56" s="106">
        <v>196.29409200000001</v>
      </c>
      <c r="G56" s="106">
        <v>196.70101299999999</v>
      </c>
      <c r="H56" s="106"/>
      <c r="I56" s="106">
        <v>99.579223500907815</v>
      </c>
      <c r="J56" s="106">
        <v>99.880270728878088</v>
      </c>
      <c r="K56" s="105"/>
    </row>
    <row r="57" spans="1:11" ht="32.25" customHeight="1" x14ac:dyDescent="0.45">
      <c r="A57" s="149" t="s">
        <v>498</v>
      </c>
      <c r="B57" s="148" t="s">
        <v>497</v>
      </c>
      <c r="C57" s="106">
        <v>2264.4460600000002</v>
      </c>
      <c r="D57" s="106">
        <v>2302.0167574400002</v>
      </c>
      <c r="E57" s="106">
        <v>2144.9237480000002</v>
      </c>
      <c r="F57" s="106">
        <v>2268.834151</v>
      </c>
      <c r="G57" s="106">
        <v>2299.0904380000002</v>
      </c>
      <c r="H57" s="106"/>
      <c r="I57" s="106">
        <v>101.52992727943362</v>
      </c>
      <c r="J57" s="106">
        <v>99.87288018514451</v>
      </c>
      <c r="K57" s="105"/>
    </row>
    <row r="58" spans="1:11" ht="54" customHeight="1" x14ac:dyDescent="0.45">
      <c r="A58" s="149" t="s">
        <v>496</v>
      </c>
      <c r="B58" s="148" t="s">
        <v>495</v>
      </c>
      <c r="C58" s="106">
        <v>155.49275399999999</v>
      </c>
      <c r="D58" s="106">
        <v>154.87208999000001</v>
      </c>
      <c r="E58" s="106">
        <v>152.94054199999999</v>
      </c>
      <c r="F58" s="106">
        <v>153.73547199999999</v>
      </c>
      <c r="G58" s="106">
        <v>154.629524</v>
      </c>
      <c r="H58" s="106"/>
      <c r="I58" s="106">
        <v>99.444842297924708</v>
      </c>
      <c r="J58" s="106">
        <v>99.843376563191171</v>
      </c>
      <c r="K58" s="105"/>
    </row>
    <row r="59" spans="1:11" ht="16.5" customHeight="1" x14ac:dyDescent="0.45">
      <c r="A59" s="134"/>
      <c r="B59" s="125" t="s">
        <v>494</v>
      </c>
      <c r="C59" s="147">
        <v>36260.702529999995</v>
      </c>
      <c r="D59" s="147">
        <v>35098.287644009994</v>
      </c>
      <c r="E59" s="147">
        <v>29652.193482999999</v>
      </c>
      <c r="F59" s="147">
        <v>30469.124276999999</v>
      </c>
      <c r="G59" s="147">
        <v>31938.480851</v>
      </c>
      <c r="H59" s="147"/>
      <c r="I59" s="115">
        <v>88.080149094121822</v>
      </c>
      <c r="J59" s="115">
        <v>90.99726224521595</v>
      </c>
      <c r="K59" s="115"/>
    </row>
    <row r="60" spans="1:11" ht="30.75" customHeight="1" x14ac:dyDescent="0.45">
      <c r="A60" s="117" t="s">
        <v>493</v>
      </c>
      <c r="B60" s="136" t="s">
        <v>492</v>
      </c>
      <c r="C60" s="106">
        <v>3250.4135419999998</v>
      </c>
      <c r="D60" s="106">
        <v>2546.4901828400002</v>
      </c>
      <c r="E60" s="106">
        <v>1097.525848</v>
      </c>
      <c r="F60" s="106">
        <v>1616.1997409999999</v>
      </c>
      <c r="G60" s="106">
        <v>2545.941718</v>
      </c>
      <c r="H60" s="106"/>
      <c r="I60" s="106">
        <v>78.3267016674274</v>
      </c>
      <c r="J60" s="106">
        <v>99.978461929926283</v>
      </c>
      <c r="K60" s="105"/>
    </row>
    <row r="61" spans="1:11" x14ac:dyDescent="0.45">
      <c r="A61" s="145"/>
      <c r="B61" s="138" t="s">
        <v>491</v>
      </c>
      <c r="C61" s="146">
        <v>2985.2576369999997</v>
      </c>
      <c r="D61" s="146">
        <v>2985.2063380500003</v>
      </c>
      <c r="E61" s="146">
        <v>2516.023745</v>
      </c>
      <c r="F61" s="146">
        <v>2748.8026179999997</v>
      </c>
      <c r="G61" s="146">
        <v>2979.780964</v>
      </c>
      <c r="H61" s="146"/>
      <c r="I61" s="112">
        <v>99.816542701972494</v>
      </c>
      <c r="J61" s="112">
        <v>99.818257988372622</v>
      </c>
      <c r="K61" s="111"/>
    </row>
    <row r="62" spans="1:11" ht="28.5" customHeight="1" x14ac:dyDescent="0.45">
      <c r="A62" s="144" t="s">
        <v>490</v>
      </c>
      <c r="B62" s="137" t="s">
        <v>138</v>
      </c>
      <c r="C62" s="106">
        <v>2833.9900079999998</v>
      </c>
      <c r="D62" s="106">
        <v>2844.5063380500005</v>
      </c>
      <c r="E62" s="106">
        <v>2405.9237450000001</v>
      </c>
      <c r="F62" s="106">
        <v>2619.7026179999998</v>
      </c>
      <c r="G62" s="106">
        <v>2839.0809640000002</v>
      </c>
      <c r="H62" s="106"/>
      <c r="I62" s="106">
        <v>100.17963916547446</v>
      </c>
      <c r="J62" s="106">
        <v>99.809268343774562</v>
      </c>
      <c r="K62" s="105"/>
    </row>
    <row r="63" spans="1:11" ht="24.75" customHeight="1" x14ac:dyDescent="0.45">
      <c r="A63" s="134" t="s">
        <v>373</v>
      </c>
      <c r="B63" s="140" t="s">
        <v>41</v>
      </c>
      <c r="C63" s="106">
        <v>151.267629</v>
      </c>
      <c r="D63" s="106">
        <v>140.69999999999999</v>
      </c>
      <c r="E63" s="106">
        <v>110.1</v>
      </c>
      <c r="F63" s="106">
        <v>129.1</v>
      </c>
      <c r="G63" s="106">
        <v>140.69999999999999</v>
      </c>
      <c r="H63" s="106"/>
      <c r="I63" s="106">
        <v>93.013952112649292</v>
      </c>
      <c r="J63" s="106">
        <v>100</v>
      </c>
      <c r="K63" s="105"/>
    </row>
    <row r="64" spans="1:11" x14ac:dyDescent="0.45">
      <c r="A64" s="145"/>
      <c r="B64" s="138" t="s">
        <v>489</v>
      </c>
      <c r="C64" s="142">
        <v>2670.6141560000001</v>
      </c>
      <c r="D64" s="142">
        <v>2657.37318009</v>
      </c>
      <c r="E64" s="142">
        <v>2584.0496869999997</v>
      </c>
      <c r="F64" s="142">
        <v>2608.4042920000002</v>
      </c>
      <c r="G64" s="142">
        <v>2635.7014349999999</v>
      </c>
      <c r="H64" s="142"/>
      <c r="I64" s="112">
        <v>98.692708157726088</v>
      </c>
      <c r="J64" s="112">
        <v>99.18446738108247</v>
      </c>
      <c r="K64" s="111"/>
    </row>
    <row r="65" spans="1:11" ht="31.5" x14ac:dyDescent="0.45">
      <c r="A65" s="144" t="s">
        <v>488</v>
      </c>
      <c r="B65" s="137" t="s">
        <v>487</v>
      </c>
      <c r="C65" s="106">
        <v>1848.467791</v>
      </c>
      <c r="D65" s="106">
        <v>1855.4731800899999</v>
      </c>
      <c r="E65" s="106">
        <v>1769.749687</v>
      </c>
      <c r="F65" s="106">
        <v>1793.304292</v>
      </c>
      <c r="G65" s="106">
        <v>1855.3014350000001</v>
      </c>
      <c r="H65" s="106"/>
      <c r="I65" s="106">
        <v>100.36969234915925</v>
      </c>
      <c r="J65" s="106">
        <v>99.990743865670353</v>
      </c>
      <c r="K65" s="105"/>
    </row>
    <row r="66" spans="1:11" ht="27" customHeight="1" x14ac:dyDescent="0.45">
      <c r="A66" s="134" t="s">
        <v>486</v>
      </c>
      <c r="B66" s="137" t="s">
        <v>155</v>
      </c>
      <c r="C66" s="106">
        <v>822.14636500000006</v>
      </c>
      <c r="D66" s="106">
        <v>801.9</v>
      </c>
      <c r="E66" s="106">
        <v>814.3</v>
      </c>
      <c r="F66" s="106">
        <v>815.1</v>
      </c>
      <c r="G66" s="106">
        <v>780.4</v>
      </c>
      <c r="H66" s="106"/>
      <c r="I66" s="106">
        <v>94.922270926783199</v>
      </c>
      <c r="J66" s="106">
        <v>97.318867689238061</v>
      </c>
      <c r="K66" s="105"/>
    </row>
    <row r="67" spans="1:11" s="132" customFormat="1" x14ac:dyDescent="0.45">
      <c r="A67" s="117" t="s">
        <v>485</v>
      </c>
      <c r="B67" s="136" t="s">
        <v>162</v>
      </c>
      <c r="C67" s="106">
        <v>2008.893626</v>
      </c>
      <c r="D67" s="106">
        <v>1988.7504730500002</v>
      </c>
      <c r="E67" s="106">
        <v>1959.8272300000001</v>
      </c>
      <c r="F67" s="106">
        <v>1961.377639</v>
      </c>
      <c r="G67" s="106">
        <v>1977.210693</v>
      </c>
      <c r="H67" s="106"/>
      <c r="I67" s="106">
        <v>98.422866567450598</v>
      </c>
      <c r="J67" s="106">
        <v>99.419747212816361</v>
      </c>
      <c r="K67" s="105"/>
    </row>
    <row r="68" spans="1:11" ht="32.25" customHeight="1" x14ac:dyDescent="0.45">
      <c r="A68" s="117" t="s">
        <v>484</v>
      </c>
      <c r="B68" s="136" t="s">
        <v>483</v>
      </c>
      <c r="C68" s="106">
        <v>223.226902</v>
      </c>
      <c r="D68" s="106">
        <v>218.14005489999997</v>
      </c>
      <c r="E68" s="106">
        <v>212.01984899999999</v>
      </c>
      <c r="F68" s="106">
        <v>212.53359699999999</v>
      </c>
      <c r="G68" s="106">
        <v>213.84961799999999</v>
      </c>
      <c r="H68" s="106"/>
      <c r="I68" s="106">
        <v>95.799214200446144</v>
      </c>
      <c r="J68" s="106">
        <v>98.033173273946957</v>
      </c>
      <c r="K68" s="105"/>
    </row>
    <row r="69" spans="1:11" ht="20.25" customHeight="1" x14ac:dyDescent="0.45">
      <c r="A69" s="143"/>
      <c r="B69" s="138" t="s">
        <v>482</v>
      </c>
      <c r="C69" s="142">
        <v>285.65379799999999</v>
      </c>
      <c r="D69" s="142">
        <v>250.78579986</v>
      </c>
      <c r="E69" s="142">
        <v>220.65531000000001</v>
      </c>
      <c r="F69" s="142">
        <v>237.85968200000002</v>
      </c>
      <c r="G69" s="142">
        <v>250.21635900000001</v>
      </c>
      <c r="H69" s="142"/>
      <c r="I69" s="112">
        <v>87.594269970112578</v>
      </c>
      <c r="J69" s="112">
        <v>99.772937359165525</v>
      </c>
      <c r="K69" s="111"/>
    </row>
    <row r="70" spans="1:11" x14ac:dyDescent="0.45">
      <c r="A70" s="134" t="s">
        <v>481</v>
      </c>
      <c r="B70" s="140" t="s">
        <v>154</v>
      </c>
      <c r="C70" s="106">
        <v>65.844356000000005</v>
      </c>
      <c r="D70" s="106">
        <v>65</v>
      </c>
      <c r="E70" s="106">
        <v>53.2</v>
      </c>
      <c r="F70" s="106">
        <v>61</v>
      </c>
      <c r="G70" s="106">
        <v>65</v>
      </c>
      <c r="H70" s="141"/>
      <c r="I70" s="106">
        <v>98.717648631873629</v>
      </c>
      <c r="J70" s="106">
        <v>100</v>
      </c>
      <c r="K70" s="105"/>
    </row>
    <row r="71" spans="1:11" x14ac:dyDescent="0.45">
      <c r="A71" s="134" t="s">
        <v>475</v>
      </c>
      <c r="B71" s="140" t="s">
        <v>157</v>
      </c>
      <c r="C71" s="106">
        <v>38.046833999999997</v>
      </c>
      <c r="D71" s="106">
        <v>8.3000000000000007</v>
      </c>
      <c r="E71" s="106">
        <v>2.6</v>
      </c>
      <c r="F71" s="106">
        <v>3</v>
      </c>
      <c r="G71" s="106">
        <v>8.1</v>
      </c>
      <c r="H71" s="106"/>
      <c r="I71" s="106">
        <v>21.289550662743714</v>
      </c>
      <c r="J71" s="106">
        <v>97.590361445783131</v>
      </c>
      <c r="K71" s="105"/>
    </row>
    <row r="72" spans="1:11" ht="54.75" customHeight="1" x14ac:dyDescent="0.45">
      <c r="A72" s="117" t="s">
        <v>480</v>
      </c>
      <c r="B72" s="137" t="s">
        <v>479</v>
      </c>
      <c r="C72" s="106">
        <v>111.762608</v>
      </c>
      <c r="D72" s="106">
        <v>107.48579986</v>
      </c>
      <c r="E72" s="106">
        <v>104.32155</v>
      </c>
      <c r="F72" s="106">
        <v>105.90140599999999</v>
      </c>
      <c r="G72" s="106">
        <v>107.116362</v>
      </c>
      <c r="H72" s="106"/>
      <c r="I72" s="106">
        <v>95.842754492629595</v>
      </c>
      <c r="J72" s="106">
        <v>99.656291472472461</v>
      </c>
      <c r="K72" s="105"/>
    </row>
    <row r="73" spans="1:11" ht="31.5" x14ac:dyDescent="0.45">
      <c r="A73" s="117" t="s">
        <v>478</v>
      </c>
      <c r="B73" s="137" t="s">
        <v>477</v>
      </c>
      <c r="C73" s="106">
        <v>70</v>
      </c>
      <c r="D73" s="106">
        <v>69.999999999999986</v>
      </c>
      <c r="E73" s="106">
        <v>60.533760000000001</v>
      </c>
      <c r="F73" s="106">
        <v>67.958275999999998</v>
      </c>
      <c r="G73" s="106">
        <v>69.999996999999993</v>
      </c>
      <c r="H73" s="106"/>
      <c r="I73" s="106">
        <v>99.999995714285703</v>
      </c>
      <c r="J73" s="122">
        <v>99.999995714285731</v>
      </c>
      <c r="K73" s="105"/>
    </row>
    <row r="74" spans="1:11" x14ac:dyDescent="0.45">
      <c r="A74" s="134"/>
      <c r="B74" s="138" t="s">
        <v>476</v>
      </c>
      <c r="C74" s="112">
        <v>36.546261000000001</v>
      </c>
      <c r="D74" s="112">
        <v>35.9</v>
      </c>
      <c r="E74" s="112">
        <v>24.7</v>
      </c>
      <c r="F74" s="112">
        <v>27.2</v>
      </c>
      <c r="G74" s="112">
        <v>34.4</v>
      </c>
      <c r="H74" s="112"/>
      <c r="I74" s="112">
        <v>94.127276111775146</v>
      </c>
      <c r="J74" s="139">
        <v>95.82172701949861</v>
      </c>
      <c r="K74" s="111"/>
    </row>
    <row r="75" spans="1:11" x14ac:dyDescent="0.45">
      <c r="A75" s="134" t="s">
        <v>475</v>
      </c>
      <c r="B75" s="137" t="s">
        <v>157</v>
      </c>
      <c r="C75" s="106">
        <v>26.546261000000001</v>
      </c>
      <c r="D75" s="106">
        <v>25.9</v>
      </c>
      <c r="E75" s="106">
        <v>14.7</v>
      </c>
      <c r="F75" s="106">
        <v>17.2</v>
      </c>
      <c r="G75" s="106">
        <v>24.4</v>
      </c>
      <c r="H75" s="106"/>
      <c r="I75" s="106">
        <v>91.915015828406112</v>
      </c>
      <c r="J75" s="106">
        <v>94.208494208494216</v>
      </c>
      <c r="K75" s="105"/>
    </row>
    <row r="76" spans="1:11" ht="31.5" x14ac:dyDescent="0.45">
      <c r="A76" s="134" t="s">
        <v>474</v>
      </c>
      <c r="B76" s="137" t="s">
        <v>200</v>
      </c>
      <c r="C76" s="106">
        <v>10</v>
      </c>
      <c r="D76" s="106">
        <v>10</v>
      </c>
      <c r="E76" s="106">
        <v>10</v>
      </c>
      <c r="F76" s="106">
        <v>10</v>
      </c>
      <c r="G76" s="106">
        <v>10</v>
      </c>
      <c r="H76" s="106"/>
      <c r="I76" s="106">
        <v>100</v>
      </c>
      <c r="J76" s="106">
        <v>100</v>
      </c>
      <c r="K76" s="105"/>
    </row>
    <row r="77" spans="1:11" x14ac:dyDescent="0.45">
      <c r="A77" s="134"/>
      <c r="B77" s="138" t="s">
        <v>473</v>
      </c>
      <c r="C77" s="112">
        <v>100.729699</v>
      </c>
      <c r="D77" s="112">
        <v>96.581592529999995</v>
      </c>
      <c r="E77" s="112">
        <v>77.500309000000001</v>
      </c>
      <c r="F77" s="112">
        <v>88.083133000000004</v>
      </c>
      <c r="G77" s="112">
        <v>96.408403000000007</v>
      </c>
      <c r="H77" s="112"/>
      <c r="I77" s="112">
        <v>95.710008028516015</v>
      </c>
      <c r="J77" s="112">
        <v>99.820680602314368</v>
      </c>
      <c r="K77" s="111"/>
    </row>
    <row r="78" spans="1:11" ht="24" customHeight="1" x14ac:dyDescent="0.45">
      <c r="A78" s="117" t="s">
        <v>472</v>
      </c>
      <c r="B78" s="137" t="s">
        <v>158</v>
      </c>
      <c r="C78" s="106">
        <v>100.729699</v>
      </c>
      <c r="D78" s="106">
        <v>96.581592529999995</v>
      </c>
      <c r="E78" s="106">
        <v>77.500309000000001</v>
      </c>
      <c r="F78" s="106">
        <v>88.083133000000004</v>
      </c>
      <c r="G78" s="106">
        <v>96.408403000000007</v>
      </c>
      <c r="H78" s="106"/>
      <c r="I78" s="106">
        <v>95.710008028516015</v>
      </c>
      <c r="J78" s="106">
        <v>99.820680602314368</v>
      </c>
      <c r="K78" s="105"/>
    </row>
    <row r="79" spans="1:11" x14ac:dyDescent="0.45">
      <c r="A79" s="117" t="s">
        <v>385</v>
      </c>
      <c r="B79" s="136" t="s">
        <v>471</v>
      </c>
      <c r="C79" s="106">
        <v>23869.233156999999</v>
      </c>
      <c r="D79" s="106">
        <v>23869.233156999999</v>
      </c>
      <c r="E79" s="106">
        <v>20639.716188999999</v>
      </c>
      <c r="F79" s="106">
        <v>20623.473404</v>
      </c>
      <c r="G79" s="106">
        <v>20623.449823999999</v>
      </c>
      <c r="H79" s="106"/>
      <c r="I79" s="106">
        <v>86.40181143796768</v>
      </c>
      <c r="J79" s="106">
        <v>86.40181143796768</v>
      </c>
      <c r="K79" s="105"/>
    </row>
    <row r="80" spans="1:11" ht="30.75" customHeight="1" x14ac:dyDescent="0.45">
      <c r="A80" s="117" t="s">
        <v>470</v>
      </c>
      <c r="B80" s="136" t="s">
        <v>469</v>
      </c>
      <c r="C80" s="106">
        <v>130</v>
      </c>
      <c r="D80" s="106">
        <v>119.9427197</v>
      </c>
      <c r="E80" s="106">
        <v>118.686758</v>
      </c>
      <c r="F80" s="106">
        <v>118.959017</v>
      </c>
      <c r="G80" s="106">
        <v>119.628479</v>
      </c>
      <c r="H80" s="106"/>
      <c r="I80" s="106">
        <v>92.021906923076926</v>
      </c>
      <c r="J80" s="106">
        <v>99.73800769168318</v>
      </c>
      <c r="K80" s="105"/>
    </row>
    <row r="81" spans="1:11" x14ac:dyDescent="0.45">
      <c r="A81" s="117" t="s">
        <v>468</v>
      </c>
      <c r="B81" s="136" t="s">
        <v>467</v>
      </c>
      <c r="C81" s="106">
        <v>500</v>
      </c>
      <c r="D81" s="106">
        <v>153.67570661000002</v>
      </c>
      <c r="E81" s="106">
        <v>29.199506</v>
      </c>
      <c r="F81" s="106">
        <v>53.104481</v>
      </c>
      <c r="G81" s="106">
        <v>286.62426199999999</v>
      </c>
      <c r="H81" s="106"/>
      <c r="I81" s="106">
        <v>57.32485239999999</v>
      </c>
      <c r="J81" s="106">
        <v>186.51240870972427</v>
      </c>
      <c r="K81" s="105"/>
    </row>
    <row r="82" spans="1:11" ht="30" customHeight="1" x14ac:dyDescent="0.45">
      <c r="A82" s="117" t="s">
        <v>466</v>
      </c>
      <c r="B82" s="135" t="s">
        <v>172</v>
      </c>
      <c r="C82" s="106">
        <v>200.13375199999999</v>
      </c>
      <c r="D82" s="106">
        <v>176.20843937999999</v>
      </c>
      <c r="E82" s="106">
        <v>172.289052</v>
      </c>
      <c r="F82" s="106">
        <v>173.12667300000001</v>
      </c>
      <c r="G82" s="106">
        <v>175.26909599999999</v>
      </c>
      <c r="H82" s="106"/>
      <c r="I82" s="106">
        <v>87.575980687155663</v>
      </c>
      <c r="J82" s="106">
        <v>99.46691351259615</v>
      </c>
      <c r="K82" s="105"/>
    </row>
    <row r="83" spans="1:11" x14ac:dyDescent="0.45">
      <c r="A83" s="114"/>
      <c r="B83" s="125" t="s">
        <v>465</v>
      </c>
      <c r="C83" s="115">
        <v>74756.02813703999</v>
      </c>
      <c r="D83" s="115">
        <v>76134.616482869998</v>
      </c>
      <c r="E83" s="115">
        <v>55705.123922049992</v>
      </c>
      <c r="F83" s="115">
        <v>63693.361583269994</v>
      </c>
      <c r="G83" s="115">
        <v>75862.007560879982</v>
      </c>
      <c r="H83" s="115"/>
      <c r="I83" s="115">
        <v>101.47945182669757</v>
      </c>
      <c r="J83" s="115">
        <v>99.641938273831911</v>
      </c>
      <c r="K83" s="115"/>
    </row>
    <row r="84" spans="1:11" ht="29.25" customHeight="1" x14ac:dyDescent="0.45">
      <c r="A84" s="134" t="s">
        <v>464</v>
      </c>
      <c r="B84" s="133" t="s">
        <v>463</v>
      </c>
      <c r="C84" s="112">
        <v>1001.46254</v>
      </c>
      <c r="D84" s="112">
        <v>918.4770749300003</v>
      </c>
      <c r="E84" s="112">
        <v>859.93868184999997</v>
      </c>
      <c r="F84" s="112">
        <v>868.54724431</v>
      </c>
      <c r="G84" s="112">
        <v>876.96685591999994</v>
      </c>
      <c r="H84" s="112"/>
      <c r="I84" s="112">
        <v>87.568612992753572</v>
      </c>
      <c r="J84" s="112">
        <v>95.480538366930503</v>
      </c>
      <c r="K84" s="111"/>
    </row>
    <row r="85" spans="1:11" ht="38.25" customHeight="1" x14ac:dyDescent="0.45">
      <c r="A85" s="109"/>
      <c r="B85" s="110" t="s">
        <v>462</v>
      </c>
      <c r="C85" s="106">
        <v>158.270836</v>
      </c>
      <c r="D85" s="106">
        <v>257.87088998000002</v>
      </c>
      <c r="E85" s="106">
        <v>251.14655071999996</v>
      </c>
      <c r="F85" s="106">
        <v>254.05297866999996</v>
      </c>
      <c r="G85" s="106">
        <v>255.07937238999995</v>
      </c>
      <c r="H85" s="106"/>
      <c r="I85" s="106">
        <v>161.1663771018433</v>
      </c>
      <c r="J85" s="106">
        <v>98.91747471371562</v>
      </c>
      <c r="K85" s="105"/>
    </row>
    <row r="86" spans="1:11" ht="37.5" customHeight="1" x14ac:dyDescent="0.45">
      <c r="A86" s="109"/>
      <c r="B86" s="110" t="s">
        <v>461</v>
      </c>
      <c r="C86" s="106">
        <v>814.92832899999996</v>
      </c>
      <c r="D86" s="106">
        <v>609.67082955000024</v>
      </c>
      <c r="E86" s="106">
        <v>567.81567031000009</v>
      </c>
      <c r="F86" s="106">
        <v>570.93983184000001</v>
      </c>
      <c r="G86" s="106">
        <v>576.7775795</v>
      </c>
      <c r="H86" s="106"/>
      <c r="I86" s="106">
        <v>70.776479228273331</v>
      </c>
      <c r="J86" s="106">
        <v>94.604752522885377</v>
      </c>
      <c r="K86" s="105"/>
    </row>
    <row r="87" spans="1:11" ht="20.25" customHeight="1" x14ac:dyDescent="0.45">
      <c r="A87" s="109"/>
      <c r="B87" s="110" t="s">
        <v>460</v>
      </c>
      <c r="C87" s="106">
        <v>28.263375</v>
      </c>
      <c r="D87" s="106">
        <v>50.935355399999992</v>
      </c>
      <c r="E87" s="106">
        <v>40.97646082</v>
      </c>
      <c r="F87" s="106">
        <v>43.554433799999998</v>
      </c>
      <c r="G87" s="106">
        <v>45.109904029999996</v>
      </c>
      <c r="H87" s="106"/>
      <c r="I87" s="106">
        <v>159.60551077144891</v>
      </c>
      <c r="J87" s="106">
        <v>88.563049527676412</v>
      </c>
      <c r="K87" s="105"/>
    </row>
    <row r="88" spans="1:11" x14ac:dyDescent="0.45">
      <c r="A88" s="109" t="s">
        <v>459</v>
      </c>
      <c r="B88" s="107" t="s">
        <v>458</v>
      </c>
      <c r="C88" s="106">
        <v>59.519393999999998</v>
      </c>
      <c r="D88" s="106">
        <v>59.13905535</v>
      </c>
      <c r="E88" s="106">
        <v>59.009498999999998</v>
      </c>
      <c r="F88" s="106">
        <v>59.009498999999998</v>
      </c>
      <c r="G88" s="106">
        <v>59.009498999999998</v>
      </c>
      <c r="H88" s="106"/>
      <c r="I88" s="106">
        <v>99.143312850261879</v>
      </c>
      <c r="J88" s="106">
        <v>99.780929287366433</v>
      </c>
      <c r="K88" s="105"/>
    </row>
    <row r="89" spans="1:11" ht="31.5" x14ac:dyDescent="0.45">
      <c r="A89" s="121" t="s">
        <v>457</v>
      </c>
      <c r="B89" s="107" t="s">
        <v>456</v>
      </c>
      <c r="C89" s="106">
        <v>100.08634499999999</v>
      </c>
      <c r="D89" s="106">
        <v>100.08540877999998</v>
      </c>
      <c r="E89" s="106">
        <v>98.202299999999994</v>
      </c>
      <c r="F89" s="106">
        <v>100.04479600000001</v>
      </c>
      <c r="G89" s="106">
        <v>100.08634499999999</v>
      </c>
      <c r="H89" s="106"/>
      <c r="I89" s="106">
        <v>100</v>
      </c>
      <c r="J89" s="106">
        <v>100.00093542106829</v>
      </c>
      <c r="K89" s="105"/>
    </row>
    <row r="90" spans="1:11" ht="20.25" customHeight="1" x14ac:dyDescent="0.45">
      <c r="A90" s="121" t="s">
        <v>385</v>
      </c>
      <c r="B90" s="107" t="s">
        <v>165</v>
      </c>
      <c r="C90" s="106">
        <v>5544.2157040000002</v>
      </c>
      <c r="D90" s="106">
        <v>5539.3424145300005</v>
      </c>
      <c r="E90" s="106">
        <v>5204.0550089999997</v>
      </c>
      <c r="F90" s="106">
        <v>5313.5469899999998</v>
      </c>
      <c r="G90" s="106">
        <v>5417.9380970000002</v>
      </c>
      <c r="H90" s="106"/>
      <c r="I90" s="106">
        <v>97.722354003851365</v>
      </c>
      <c r="J90" s="106">
        <v>97.808326179447761</v>
      </c>
      <c r="K90" s="105"/>
    </row>
    <row r="91" spans="1:11" ht="20.25" customHeight="1" x14ac:dyDescent="0.45">
      <c r="A91" s="121" t="s">
        <v>455</v>
      </c>
      <c r="B91" s="107" t="s">
        <v>454</v>
      </c>
      <c r="C91" s="106">
        <v>66791.938639</v>
      </c>
      <c r="D91" s="106">
        <v>68201.694395630009</v>
      </c>
      <c r="E91" s="106">
        <v>48450.252375999997</v>
      </c>
      <c r="F91" s="106">
        <v>56192.672809999996</v>
      </c>
      <c r="G91" s="106">
        <v>68120.580730999995</v>
      </c>
      <c r="H91" s="106"/>
      <c r="I91" s="106">
        <v>101.98922522548881</v>
      </c>
      <c r="J91" s="106">
        <v>99.881067962682152</v>
      </c>
      <c r="K91" s="105"/>
    </row>
    <row r="92" spans="1:11" ht="30.75" customHeight="1" x14ac:dyDescent="0.45">
      <c r="A92" s="109" t="s">
        <v>453</v>
      </c>
      <c r="B92" s="107" t="s">
        <v>452</v>
      </c>
      <c r="C92" s="106">
        <v>431.30340100000001</v>
      </c>
      <c r="D92" s="106">
        <v>454.07122596000005</v>
      </c>
      <c r="E92" s="106">
        <v>420.34777620000006</v>
      </c>
      <c r="F92" s="106">
        <v>454.07122596000005</v>
      </c>
      <c r="G92" s="106">
        <v>454.07122596000005</v>
      </c>
      <c r="H92" s="106"/>
      <c r="I92" s="106">
        <v>105.27884197231268</v>
      </c>
      <c r="J92" s="106">
        <v>100</v>
      </c>
      <c r="K92" s="105"/>
    </row>
    <row r="93" spans="1:11" x14ac:dyDescent="0.45">
      <c r="A93" s="109"/>
      <c r="B93" s="131" t="s">
        <v>451</v>
      </c>
      <c r="C93" s="112">
        <v>827.50211403999992</v>
      </c>
      <c r="D93" s="112">
        <v>861.80690769</v>
      </c>
      <c r="E93" s="112">
        <v>613.31827999999996</v>
      </c>
      <c r="F93" s="112">
        <v>705.46901800000001</v>
      </c>
      <c r="G93" s="112">
        <v>833.35480699999994</v>
      </c>
      <c r="H93" s="112"/>
      <c r="I93" s="112">
        <v>100.70727226682554</v>
      </c>
      <c r="J93" s="112">
        <v>96.698552722643697</v>
      </c>
      <c r="K93" s="111"/>
    </row>
    <row r="94" spans="1:11" ht="56.25" customHeight="1" x14ac:dyDescent="0.45">
      <c r="A94" s="109" t="s">
        <v>450</v>
      </c>
      <c r="B94" s="110" t="s">
        <v>449</v>
      </c>
      <c r="C94" s="106">
        <v>270.35051203999996</v>
      </c>
      <c r="D94" s="106">
        <v>279.7</v>
      </c>
      <c r="E94" s="106">
        <v>220.2</v>
      </c>
      <c r="F94" s="106">
        <v>249.6</v>
      </c>
      <c r="G94" s="106">
        <v>277.60000000000002</v>
      </c>
      <c r="H94" s="106"/>
      <c r="I94" s="106">
        <v>102.6815144181889</v>
      </c>
      <c r="J94" s="106">
        <v>99.249195566678594</v>
      </c>
      <c r="K94" s="105"/>
    </row>
    <row r="95" spans="1:11" ht="49.5" customHeight="1" x14ac:dyDescent="0.45">
      <c r="A95" s="121" t="s">
        <v>448</v>
      </c>
      <c r="B95" s="110" t="s">
        <v>447</v>
      </c>
      <c r="C95" s="106">
        <v>281.14434899999998</v>
      </c>
      <c r="D95" s="106">
        <v>332.74044147000001</v>
      </c>
      <c r="E95" s="106">
        <v>273.85439300000002</v>
      </c>
      <c r="F95" s="106">
        <v>292.17269299999998</v>
      </c>
      <c r="G95" s="106">
        <v>329.00037900000001</v>
      </c>
      <c r="H95" s="106"/>
      <c r="I95" s="106">
        <v>117.02187156534312</v>
      </c>
      <c r="J95" s="106">
        <v>98.875981995612875</v>
      </c>
      <c r="K95" s="105"/>
    </row>
    <row r="96" spans="1:11" ht="31.5" customHeight="1" x14ac:dyDescent="0.45">
      <c r="A96" s="117" t="s">
        <v>379</v>
      </c>
      <c r="B96" s="110" t="s">
        <v>446</v>
      </c>
      <c r="C96" s="106">
        <v>276.00725299999999</v>
      </c>
      <c r="D96" s="106">
        <v>249.36646621999998</v>
      </c>
      <c r="E96" s="106">
        <v>119.263887</v>
      </c>
      <c r="F96" s="106">
        <v>163.696325</v>
      </c>
      <c r="G96" s="106">
        <v>226.75442799999999</v>
      </c>
      <c r="H96" s="106"/>
      <c r="I96" s="106">
        <v>82.155242492848544</v>
      </c>
      <c r="J96" s="106">
        <v>90.932205695993289</v>
      </c>
      <c r="K96" s="105"/>
    </row>
    <row r="97" spans="1:11" s="132" customFormat="1" ht="26.25" customHeight="1" x14ac:dyDescent="0.45">
      <c r="A97" s="109"/>
      <c r="B97" s="125" t="s">
        <v>445</v>
      </c>
      <c r="C97" s="115">
        <v>100</v>
      </c>
      <c r="D97" s="115">
        <v>100</v>
      </c>
      <c r="E97" s="115">
        <v>87.730370859999994</v>
      </c>
      <c r="F97" s="115">
        <v>91.334717130000001</v>
      </c>
      <c r="G97" s="115">
        <v>91.334717130000001</v>
      </c>
      <c r="H97" s="115"/>
      <c r="I97" s="115">
        <v>91.334717130000001</v>
      </c>
      <c r="J97" s="115">
        <v>91.334717130000001</v>
      </c>
      <c r="K97" s="115"/>
    </row>
    <row r="98" spans="1:11" ht="51.75" customHeight="1" x14ac:dyDescent="0.45">
      <c r="A98" s="109" t="s">
        <v>444</v>
      </c>
      <c r="B98" s="107" t="s">
        <v>443</v>
      </c>
      <c r="C98" s="106">
        <v>100</v>
      </c>
      <c r="D98" s="106">
        <v>100</v>
      </c>
      <c r="E98" s="106">
        <v>87.730370859999994</v>
      </c>
      <c r="F98" s="106">
        <v>91.334717130000001</v>
      </c>
      <c r="G98" s="106">
        <v>91.334717130000001</v>
      </c>
      <c r="H98" s="106"/>
      <c r="I98" s="106">
        <v>91.334717130000001</v>
      </c>
      <c r="J98" s="106">
        <v>91.334717130000001</v>
      </c>
      <c r="K98" s="105"/>
    </row>
    <row r="99" spans="1:11" x14ac:dyDescent="0.45">
      <c r="A99" s="109"/>
      <c r="B99" s="125" t="s">
        <v>442</v>
      </c>
      <c r="C99" s="115">
        <v>16227.026495000002</v>
      </c>
      <c r="D99" s="115">
        <v>17657.213103779999</v>
      </c>
      <c r="E99" s="115">
        <v>14163.871486</v>
      </c>
      <c r="F99" s="115">
        <v>16890.733883000001</v>
      </c>
      <c r="G99" s="115">
        <v>17843.327218999999</v>
      </c>
      <c r="H99" s="115"/>
      <c r="I99" s="115">
        <v>109.96054775961588</v>
      </c>
      <c r="J99" s="115">
        <v>101.05404014849975</v>
      </c>
      <c r="K99" s="115"/>
    </row>
    <row r="100" spans="1:11" ht="29.25" customHeight="1" x14ac:dyDescent="0.45">
      <c r="A100" s="121" t="s">
        <v>441</v>
      </c>
      <c r="B100" s="107" t="s">
        <v>258</v>
      </c>
      <c r="C100" s="106">
        <v>1100.0250000000001</v>
      </c>
      <c r="D100" s="106">
        <v>1056.04205845</v>
      </c>
      <c r="E100" s="106">
        <v>1007.26161</v>
      </c>
      <c r="F100" s="106">
        <v>1044.0245319999999</v>
      </c>
      <c r="G100" s="106">
        <v>1051.289599</v>
      </c>
      <c r="H100" s="106"/>
      <c r="I100" s="106">
        <v>95.569609690688836</v>
      </c>
      <c r="J100" s="106">
        <v>99.549974415131203</v>
      </c>
      <c r="K100" s="105"/>
    </row>
    <row r="101" spans="1:11" ht="24" customHeight="1" x14ac:dyDescent="0.45">
      <c r="A101" s="121" t="s">
        <v>440</v>
      </c>
      <c r="B101" s="107" t="s">
        <v>439</v>
      </c>
      <c r="C101" s="106">
        <v>947.12874999999997</v>
      </c>
      <c r="D101" s="106">
        <v>973.71683730000007</v>
      </c>
      <c r="E101" s="106">
        <v>865.91754000000003</v>
      </c>
      <c r="F101" s="106">
        <v>902.28335900000002</v>
      </c>
      <c r="G101" s="106">
        <v>941.90775499999995</v>
      </c>
      <c r="H101" s="106"/>
      <c r="I101" s="106">
        <v>99.448755515023691</v>
      </c>
      <c r="J101" s="106">
        <v>96.73323074209101</v>
      </c>
      <c r="K101" s="105"/>
    </row>
    <row r="102" spans="1:11" x14ac:dyDescent="0.45">
      <c r="A102" s="121" t="s">
        <v>438</v>
      </c>
      <c r="B102" s="107" t="s">
        <v>263</v>
      </c>
      <c r="C102" s="106">
        <v>498.3</v>
      </c>
      <c r="D102" s="106">
        <v>173.48519192000001</v>
      </c>
      <c r="E102" s="106">
        <v>163.705433</v>
      </c>
      <c r="F102" s="106">
        <v>165.967142</v>
      </c>
      <c r="G102" s="106">
        <v>172.33651800000001</v>
      </c>
      <c r="H102" s="106"/>
      <c r="I102" s="106">
        <v>34.584892233594225</v>
      </c>
      <c r="J102" s="106">
        <v>99.337883592664383</v>
      </c>
      <c r="K102" s="105"/>
    </row>
    <row r="103" spans="1:11" ht="29.25" customHeight="1" x14ac:dyDescent="0.45">
      <c r="A103" s="121" t="s">
        <v>402</v>
      </c>
      <c r="B103" s="107" t="s">
        <v>437</v>
      </c>
      <c r="C103" s="106">
        <v>425</v>
      </c>
      <c r="D103" s="106">
        <v>290.74905167000003</v>
      </c>
      <c r="E103" s="106">
        <v>270.54905500000001</v>
      </c>
      <c r="F103" s="106">
        <v>270.60918700000002</v>
      </c>
      <c r="G103" s="106">
        <v>288.880515</v>
      </c>
      <c r="H103" s="106"/>
      <c r="I103" s="106">
        <v>67.97188588235295</v>
      </c>
      <c r="J103" s="106">
        <v>99.357336968334877</v>
      </c>
      <c r="K103" s="105"/>
    </row>
    <row r="104" spans="1:11" ht="27" customHeight="1" x14ac:dyDescent="0.45">
      <c r="A104" s="121" t="s">
        <v>398</v>
      </c>
      <c r="B104" s="107" t="s">
        <v>436</v>
      </c>
      <c r="C104" s="106">
        <v>3643.244921</v>
      </c>
      <c r="D104" s="106">
        <v>3587.0962110800001</v>
      </c>
      <c r="E104" s="106">
        <v>3086.929525</v>
      </c>
      <c r="F104" s="106">
        <v>3399.2275340000001</v>
      </c>
      <c r="G104" s="106">
        <v>3601.869925</v>
      </c>
      <c r="H104" s="106"/>
      <c r="I104" s="106">
        <v>98.86433668619118</v>
      </c>
      <c r="J104" s="106">
        <v>100.41185719731649</v>
      </c>
      <c r="K104" s="105"/>
    </row>
    <row r="105" spans="1:11" x14ac:dyDescent="0.45">
      <c r="A105" s="121" t="s">
        <v>435</v>
      </c>
      <c r="B105" s="107" t="s">
        <v>434</v>
      </c>
      <c r="C105" s="106">
        <v>1564.8154919999999</v>
      </c>
      <c r="D105" s="106">
        <v>1712.8370182499998</v>
      </c>
      <c r="E105" s="106">
        <v>1225.0682959999999</v>
      </c>
      <c r="F105" s="106">
        <v>1697.2858430000001</v>
      </c>
      <c r="G105" s="106">
        <v>1704.199658</v>
      </c>
      <c r="H105" s="106"/>
      <c r="I105" s="106">
        <v>108.90738663520338</v>
      </c>
      <c r="J105" s="106">
        <v>99.495727838786181</v>
      </c>
      <c r="K105" s="105"/>
    </row>
    <row r="106" spans="1:11" x14ac:dyDescent="0.45">
      <c r="A106" s="121" t="s">
        <v>433</v>
      </c>
      <c r="B106" s="107" t="s">
        <v>432</v>
      </c>
      <c r="C106" s="106">
        <v>714.27681900000005</v>
      </c>
      <c r="D106" s="106">
        <v>919.50844594</v>
      </c>
      <c r="E106" s="106">
        <v>461.69081799999998</v>
      </c>
      <c r="F106" s="106">
        <v>693.58731999999998</v>
      </c>
      <c r="G106" s="106">
        <v>799.53952700000002</v>
      </c>
      <c r="H106" s="106"/>
      <c r="I106" s="106">
        <v>111.93692777533634</v>
      </c>
      <c r="J106" s="106">
        <v>86.952929092743943</v>
      </c>
      <c r="K106" s="105"/>
    </row>
    <row r="107" spans="1:11" x14ac:dyDescent="0.45">
      <c r="A107" s="121" t="s">
        <v>431</v>
      </c>
      <c r="B107" s="107" t="s">
        <v>430</v>
      </c>
      <c r="C107" s="106">
        <v>1035.0069550000001</v>
      </c>
      <c r="D107" s="106">
        <v>813.71250668999983</v>
      </c>
      <c r="E107" s="106">
        <v>772.61264300000005</v>
      </c>
      <c r="F107" s="106">
        <v>802.81078600000001</v>
      </c>
      <c r="G107" s="106">
        <v>814.17720499999996</v>
      </c>
      <c r="H107" s="106"/>
      <c r="I107" s="106">
        <v>78.663935644760954</v>
      </c>
      <c r="J107" s="106">
        <v>100.0571084143576</v>
      </c>
      <c r="K107" s="105"/>
    </row>
    <row r="108" spans="1:11" ht="51" customHeight="1" x14ac:dyDescent="0.45">
      <c r="A108" s="121" t="s">
        <v>429</v>
      </c>
      <c r="B108" s="107" t="s">
        <v>428</v>
      </c>
      <c r="C108" s="106">
        <v>237.424498</v>
      </c>
      <c r="D108" s="106">
        <v>170.34146680000001</v>
      </c>
      <c r="E108" s="106">
        <v>106.725055</v>
      </c>
      <c r="F108" s="106">
        <v>145.684256</v>
      </c>
      <c r="G108" s="106">
        <v>167.09705199999999</v>
      </c>
      <c r="H108" s="106"/>
      <c r="I108" s="106">
        <v>70.379027188677043</v>
      </c>
      <c r="J108" s="106">
        <v>98.095346446787772</v>
      </c>
      <c r="K108" s="105"/>
    </row>
    <row r="109" spans="1:11" ht="29.25" customHeight="1" x14ac:dyDescent="0.45">
      <c r="A109" s="121" t="s">
        <v>427</v>
      </c>
      <c r="B109" s="107" t="s">
        <v>426</v>
      </c>
      <c r="C109" s="106">
        <v>49.769060000000003</v>
      </c>
      <c r="D109" s="106">
        <v>49.386713270000001</v>
      </c>
      <c r="E109" s="106">
        <v>31.634651999999999</v>
      </c>
      <c r="F109" s="106">
        <v>31.865715999999999</v>
      </c>
      <c r="G109" s="106">
        <v>49.305692999999998</v>
      </c>
      <c r="H109" s="106"/>
      <c r="I109" s="106">
        <v>99.068965738955072</v>
      </c>
      <c r="J109" s="106">
        <v>99.835947232290877</v>
      </c>
      <c r="K109" s="105"/>
    </row>
    <row r="110" spans="1:11" ht="20.25" customHeight="1" x14ac:dyDescent="0.45">
      <c r="A110" s="109"/>
      <c r="B110" s="131" t="s">
        <v>425</v>
      </c>
      <c r="C110" s="112">
        <v>6012.0349999999999</v>
      </c>
      <c r="D110" s="112">
        <v>7910.3376024099998</v>
      </c>
      <c r="E110" s="112">
        <v>6171.7768589999996</v>
      </c>
      <c r="F110" s="112">
        <v>7737.3882079999994</v>
      </c>
      <c r="G110" s="112">
        <v>8252.7237719999994</v>
      </c>
      <c r="H110" s="112"/>
      <c r="I110" s="112">
        <v>137.27005534731583</v>
      </c>
      <c r="J110" s="112">
        <v>104.32833826821357</v>
      </c>
      <c r="K110" s="111"/>
    </row>
    <row r="111" spans="1:11" ht="30.75" customHeight="1" x14ac:dyDescent="0.45">
      <c r="A111" s="121" t="s">
        <v>424</v>
      </c>
      <c r="B111" s="110" t="s">
        <v>262</v>
      </c>
      <c r="C111" s="106">
        <v>6011</v>
      </c>
      <c r="D111" s="106">
        <v>7906.13467029</v>
      </c>
      <c r="E111" s="106">
        <v>6168.2632169999997</v>
      </c>
      <c r="F111" s="106">
        <v>7732.8668159999997</v>
      </c>
      <c r="G111" s="106">
        <v>8248.4979189999995</v>
      </c>
      <c r="H111" s="106"/>
      <c r="I111" s="106">
        <v>137.22338910331058</v>
      </c>
      <c r="J111" s="106">
        <v>104.33034931717704</v>
      </c>
      <c r="K111" s="105"/>
    </row>
    <row r="112" spans="1:11" ht="33" customHeight="1" x14ac:dyDescent="0.45">
      <c r="A112" s="121" t="s">
        <v>423</v>
      </c>
      <c r="B112" s="110" t="s">
        <v>268</v>
      </c>
      <c r="C112" s="106">
        <v>1.0349999999999999</v>
      </c>
      <c r="D112" s="106">
        <v>4.2029321199999998</v>
      </c>
      <c r="E112" s="106">
        <v>3.5136419999999999</v>
      </c>
      <c r="F112" s="106">
        <v>4.5213919999999996</v>
      </c>
      <c r="G112" s="106">
        <v>4.2258529999999999</v>
      </c>
      <c r="H112" s="106"/>
      <c r="I112" s="106">
        <v>408.2949758454107</v>
      </c>
      <c r="J112" s="106">
        <v>100.54535451312499</v>
      </c>
      <c r="K112" s="105"/>
    </row>
    <row r="113" spans="1:11" ht="18.75" customHeight="1" x14ac:dyDescent="0.45">
      <c r="A113" s="114"/>
      <c r="B113" s="125" t="s">
        <v>422</v>
      </c>
      <c r="C113" s="115">
        <v>9893.962485</v>
      </c>
      <c r="D113" s="115">
        <v>7249.9485197100003</v>
      </c>
      <c r="E113" s="115">
        <v>5910.9813879300009</v>
      </c>
      <c r="F113" s="115">
        <v>6369.5074283900003</v>
      </c>
      <c r="G113" s="115">
        <v>6945.75559144</v>
      </c>
      <c r="H113" s="115"/>
      <c r="I113" s="115">
        <v>70.201960053621519</v>
      </c>
      <c r="J113" s="115">
        <v>95.804205678936754</v>
      </c>
      <c r="K113" s="115"/>
    </row>
    <row r="114" spans="1:11" x14ac:dyDescent="0.45">
      <c r="A114" s="109" t="s">
        <v>421</v>
      </c>
      <c r="B114" s="107" t="s">
        <v>280</v>
      </c>
      <c r="C114" s="106">
        <v>5.5274510000000001</v>
      </c>
      <c r="D114" s="106">
        <v>1.659594</v>
      </c>
      <c r="E114" s="106">
        <v>1.659594</v>
      </c>
      <c r="F114" s="106">
        <v>1.659594</v>
      </c>
      <c r="G114" s="106">
        <v>1.659594</v>
      </c>
      <c r="H114" s="106"/>
      <c r="I114" s="106">
        <v>30.024580950604534</v>
      </c>
      <c r="J114" s="106">
        <v>100</v>
      </c>
    </row>
    <row r="115" spans="1:11" ht="36" customHeight="1" x14ac:dyDescent="0.45">
      <c r="A115" s="121" t="s">
        <v>420</v>
      </c>
      <c r="B115" s="107" t="s">
        <v>290</v>
      </c>
      <c r="C115" s="106">
        <v>217.36499800000001</v>
      </c>
      <c r="D115" s="106">
        <v>229.58296036000002</v>
      </c>
      <c r="E115" s="106">
        <v>229.93248299999999</v>
      </c>
      <c r="F115" s="106">
        <v>229.93248299999999</v>
      </c>
      <c r="G115" s="106">
        <v>226.549982</v>
      </c>
      <c r="H115" s="106"/>
      <c r="I115" s="106">
        <v>104.22560397695678</v>
      </c>
      <c r="J115" s="120">
        <v>98.678918350367056</v>
      </c>
      <c r="K115" s="105"/>
    </row>
    <row r="116" spans="1:11" ht="23.25" customHeight="1" x14ac:dyDescent="0.45">
      <c r="A116" s="121" t="s">
        <v>386</v>
      </c>
      <c r="B116" s="107" t="s">
        <v>103</v>
      </c>
      <c r="C116" s="106">
        <v>584.91499999999996</v>
      </c>
      <c r="D116" s="106">
        <v>797.04232485999989</v>
      </c>
      <c r="E116" s="106">
        <v>770.93509400000005</v>
      </c>
      <c r="F116" s="106">
        <v>788.79589999999996</v>
      </c>
      <c r="G116" s="106">
        <v>796.464066</v>
      </c>
      <c r="H116" s="106"/>
      <c r="I116" s="106">
        <v>136.16748860945609</v>
      </c>
      <c r="J116" s="106">
        <v>99.927449416177311</v>
      </c>
      <c r="K116" s="105"/>
    </row>
    <row r="117" spans="1:11" ht="25.5" customHeight="1" x14ac:dyDescent="0.45">
      <c r="A117" s="109" t="s">
        <v>419</v>
      </c>
      <c r="B117" s="107" t="s">
        <v>418</v>
      </c>
      <c r="C117" s="106">
        <v>1973.68704</v>
      </c>
      <c r="D117" s="106">
        <v>1816.40422573</v>
      </c>
      <c r="E117" s="106">
        <v>1522.8868358700001</v>
      </c>
      <c r="F117" s="106">
        <v>1522.8868358700001</v>
      </c>
      <c r="G117" s="106">
        <v>1806.7759710800001</v>
      </c>
      <c r="H117" s="106"/>
      <c r="I117" s="106">
        <v>91.543184631743841</v>
      </c>
      <c r="J117" s="106">
        <v>99.469927755418524</v>
      </c>
      <c r="K117" s="105"/>
    </row>
    <row r="118" spans="1:11" ht="47.25" customHeight="1" x14ac:dyDescent="0.45">
      <c r="A118" s="130" t="s">
        <v>417</v>
      </c>
      <c r="B118" s="107" t="s">
        <v>416</v>
      </c>
      <c r="C118" s="106">
        <v>0</v>
      </c>
      <c r="D118" s="106">
        <v>34.699398000000002</v>
      </c>
      <c r="E118" s="106">
        <v>34.699398000000002</v>
      </c>
      <c r="F118" s="106">
        <v>34.699398000000002</v>
      </c>
      <c r="G118" s="106">
        <v>34.699398000000002</v>
      </c>
      <c r="H118" s="106"/>
      <c r="I118" s="106">
        <v>0</v>
      </c>
      <c r="J118" s="106">
        <v>100</v>
      </c>
      <c r="K118" s="105"/>
    </row>
    <row r="119" spans="1:11" ht="18.75" customHeight="1" x14ac:dyDescent="0.45">
      <c r="A119" s="109" t="s">
        <v>415</v>
      </c>
      <c r="B119" s="107" t="s">
        <v>414</v>
      </c>
      <c r="C119" s="106">
        <v>2360.6090800000002</v>
      </c>
      <c r="D119" s="106">
        <v>683.05108422000001</v>
      </c>
      <c r="E119" s="106">
        <v>642.59693106000009</v>
      </c>
      <c r="F119" s="106">
        <v>651.58264452000003</v>
      </c>
      <c r="G119" s="106">
        <v>680.59022035999999</v>
      </c>
      <c r="H119" s="106"/>
      <c r="I119" s="106">
        <v>28.83112778503758</v>
      </c>
      <c r="J119" s="106">
        <v>99.639724770686783</v>
      </c>
      <c r="K119" s="111"/>
    </row>
    <row r="120" spans="1:11" x14ac:dyDescent="0.45">
      <c r="A120" s="109"/>
      <c r="B120" s="129" t="s">
        <v>413</v>
      </c>
      <c r="C120" s="112">
        <v>4751.8589159999992</v>
      </c>
      <c r="D120" s="112">
        <v>3687.5089325400004</v>
      </c>
      <c r="E120" s="112">
        <v>2708.2710520000001</v>
      </c>
      <c r="F120" s="112">
        <v>3139.9505730000001</v>
      </c>
      <c r="G120" s="112">
        <v>3399.0163599999996</v>
      </c>
      <c r="H120" s="112"/>
      <c r="I120" s="112">
        <v>71.530245743516517</v>
      </c>
      <c r="J120" s="112">
        <v>92.176491560624271</v>
      </c>
      <c r="K120" s="111"/>
    </row>
    <row r="121" spans="1:11" ht="30" customHeight="1" x14ac:dyDescent="0.45">
      <c r="A121" s="109"/>
      <c r="B121" s="128" t="s">
        <v>412</v>
      </c>
      <c r="C121" s="112">
        <v>2055.4389129999995</v>
      </c>
      <c r="D121" s="112">
        <v>747.7</v>
      </c>
      <c r="E121" s="112">
        <v>269.39999999999998</v>
      </c>
      <c r="F121" s="112">
        <v>361.5</v>
      </c>
      <c r="G121" s="112">
        <v>453.66200000000003</v>
      </c>
      <c r="H121" s="112"/>
      <c r="I121" s="112">
        <v>22.071295679513106</v>
      </c>
      <c r="J121" s="112">
        <v>60.674334626186976</v>
      </c>
      <c r="K121" s="111"/>
    </row>
    <row r="122" spans="1:11" ht="28.5" customHeight="1" x14ac:dyDescent="0.45">
      <c r="A122" s="109" t="s">
        <v>411</v>
      </c>
      <c r="B122" s="127" t="s">
        <v>410</v>
      </c>
      <c r="C122" s="106">
        <v>316.14797800000002</v>
      </c>
      <c r="D122" s="106">
        <v>368.5</v>
      </c>
      <c r="E122" s="106">
        <v>90.9</v>
      </c>
      <c r="F122" s="106">
        <v>148.9</v>
      </c>
      <c r="G122" s="106">
        <v>206.816</v>
      </c>
      <c r="H122" s="106"/>
      <c r="I122" s="106">
        <v>65.417467259588165</v>
      </c>
      <c r="J122" s="106">
        <v>56.123744911804621</v>
      </c>
      <c r="K122" s="105"/>
    </row>
    <row r="123" spans="1:11" x14ac:dyDescent="0.45">
      <c r="A123" s="109" t="s">
        <v>409</v>
      </c>
      <c r="B123" s="127" t="s">
        <v>408</v>
      </c>
      <c r="C123" s="106">
        <v>1739.2909349999995</v>
      </c>
      <c r="D123" s="106">
        <v>379.2</v>
      </c>
      <c r="E123" s="106">
        <v>178.5</v>
      </c>
      <c r="F123" s="106">
        <v>212.6</v>
      </c>
      <c r="G123" s="106">
        <v>246.846</v>
      </c>
      <c r="H123" s="106"/>
      <c r="I123" s="106">
        <v>14.192335223089062</v>
      </c>
      <c r="J123" s="106">
        <v>65.096518987341781</v>
      </c>
      <c r="K123" s="105"/>
    </row>
    <row r="124" spans="1:11" ht="48" customHeight="1" x14ac:dyDescent="0.45">
      <c r="A124" s="121" t="s">
        <v>407</v>
      </c>
      <c r="B124" s="107" t="s">
        <v>406</v>
      </c>
      <c r="C124" s="106">
        <v>2696.4200030000002</v>
      </c>
      <c r="D124" s="106">
        <v>2939.8089325400001</v>
      </c>
      <c r="E124" s="106">
        <v>2438.871052</v>
      </c>
      <c r="F124" s="106">
        <v>2778.4505730000001</v>
      </c>
      <c r="G124" s="106">
        <v>2945.3543599999998</v>
      </c>
      <c r="H124" s="106"/>
      <c r="I124" s="106">
        <v>109.23203198029383</v>
      </c>
      <c r="J124" s="106">
        <v>100.1886322406405</v>
      </c>
      <c r="K124" s="105"/>
    </row>
    <row r="125" spans="1:11" ht="15.75" customHeight="1" x14ac:dyDescent="0.45">
      <c r="A125" s="114"/>
      <c r="B125" s="125" t="s">
        <v>405</v>
      </c>
      <c r="C125" s="118">
        <v>9150</v>
      </c>
      <c r="D125" s="118">
        <v>9090.4926740699993</v>
      </c>
      <c r="E125" s="118">
        <v>6475.2154620000001</v>
      </c>
      <c r="F125" s="118">
        <v>7483.6153610000001</v>
      </c>
      <c r="G125" s="118">
        <v>9090.4926739999992</v>
      </c>
      <c r="H125" s="118"/>
      <c r="I125" s="115">
        <v>99.349646710382501</v>
      </c>
      <c r="J125" s="115">
        <v>99.999999999229956</v>
      </c>
      <c r="K125" s="115"/>
    </row>
    <row r="126" spans="1:11" ht="21.75" customHeight="1" x14ac:dyDescent="0.45">
      <c r="A126" s="126" t="s">
        <v>404</v>
      </c>
      <c r="B126" s="107" t="s">
        <v>403</v>
      </c>
      <c r="C126" s="106">
        <v>8800</v>
      </c>
      <c r="D126" s="106">
        <v>8800</v>
      </c>
      <c r="E126" s="106">
        <v>6475.2154620000001</v>
      </c>
      <c r="F126" s="106">
        <v>7203.7333740000004</v>
      </c>
      <c r="G126" s="106">
        <v>8800</v>
      </c>
      <c r="H126" s="106"/>
      <c r="I126" s="106">
        <v>100</v>
      </c>
      <c r="J126" s="106">
        <v>100</v>
      </c>
      <c r="K126" s="105"/>
    </row>
    <row r="127" spans="1:11" ht="21.75" customHeight="1" x14ac:dyDescent="0.45">
      <c r="A127" s="126" t="s">
        <v>402</v>
      </c>
      <c r="B127" s="107" t="s">
        <v>306</v>
      </c>
      <c r="C127" s="106">
        <v>350</v>
      </c>
      <c r="D127" s="106">
        <v>290.49267407000002</v>
      </c>
      <c r="E127" s="106">
        <v>0</v>
      </c>
      <c r="F127" s="106">
        <v>279.88198699999998</v>
      </c>
      <c r="G127" s="106">
        <v>290.49267400000002</v>
      </c>
      <c r="H127" s="106"/>
      <c r="I127" s="106">
        <v>82.997906857142866</v>
      </c>
      <c r="J127" s="106">
        <v>99.999999975903009</v>
      </c>
      <c r="K127" s="105"/>
    </row>
    <row r="128" spans="1:11" ht="15.75" customHeight="1" x14ac:dyDescent="0.45">
      <c r="A128" s="109"/>
      <c r="B128" s="125" t="s">
        <v>401</v>
      </c>
      <c r="C128" s="115">
        <v>85255.597026000003</v>
      </c>
      <c r="D128" s="115">
        <v>80683.797361019999</v>
      </c>
      <c r="E128" s="115">
        <v>65134.409828999997</v>
      </c>
      <c r="F128" s="115">
        <v>70912.970625000016</v>
      </c>
      <c r="G128" s="115">
        <v>75990.30244259999</v>
      </c>
      <c r="H128" s="115"/>
      <c r="I128" s="115">
        <v>89.132332765701676</v>
      </c>
      <c r="J128" s="115">
        <v>94.182853222166841</v>
      </c>
      <c r="K128" s="115"/>
    </row>
    <row r="129" spans="1:11" ht="33.75" customHeight="1" x14ac:dyDescent="0.45">
      <c r="A129" s="121" t="s">
        <v>400</v>
      </c>
      <c r="B129" s="107" t="s">
        <v>399</v>
      </c>
      <c r="C129" s="106">
        <v>1477.1</v>
      </c>
      <c r="D129" s="106">
        <v>1687.1</v>
      </c>
      <c r="E129" s="106">
        <v>1687.1</v>
      </c>
      <c r="F129" s="106">
        <v>1687.1</v>
      </c>
      <c r="G129" s="106">
        <v>1687.1</v>
      </c>
      <c r="H129" s="106"/>
      <c r="I129" s="106">
        <v>114.21704691625483</v>
      </c>
      <c r="J129" s="106">
        <v>100</v>
      </c>
      <c r="K129" s="105"/>
    </row>
    <row r="130" spans="1:11" ht="27.75" customHeight="1" x14ac:dyDescent="0.45">
      <c r="A130" s="121" t="s">
        <v>398</v>
      </c>
      <c r="B130" s="107" t="s">
        <v>397</v>
      </c>
      <c r="C130" s="106">
        <v>45.088037999999997</v>
      </c>
      <c r="D130" s="106">
        <v>16.158991350000001</v>
      </c>
      <c r="E130" s="106">
        <v>16.229278999999998</v>
      </c>
      <c r="F130" s="106">
        <v>16.227319999999999</v>
      </c>
      <c r="G130" s="106">
        <v>16.158991</v>
      </c>
      <c r="H130" s="106"/>
      <c r="I130" s="106">
        <v>35.838753950659822</v>
      </c>
      <c r="J130" s="106">
        <v>99.999997834023219</v>
      </c>
      <c r="K130" s="105"/>
    </row>
    <row r="131" spans="1:11" ht="31.5" customHeight="1" x14ac:dyDescent="0.45">
      <c r="A131" s="121" t="s">
        <v>396</v>
      </c>
      <c r="B131" s="107" t="s">
        <v>395</v>
      </c>
      <c r="C131" s="106">
        <v>1086.75</v>
      </c>
      <c r="D131" s="106">
        <v>1086.75</v>
      </c>
      <c r="E131" s="106">
        <v>1086.75</v>
      </c>
      <c r="F131" s="106">
        <v>1086.75</v>
      </c>
      <c r="G131" s="106">
        <v>1086.75</v>
      </c>
      <c r="H131" s="106"/>
      <c r="I131" s="106">
        <v>100</v>
      </c>
      <c r="J131" s="106">
        <v>100</v>
      </c>
      <c r="K131" s="105"/>
    </row>
    <row r="132" spans="1:11" ht="29.25" customHeight="1" x14ac:dyDescent="0.45">
      <c r="A132" s="121" t="s">
        <v>394</v>
      </c>
      <c r="B132" s="107" t="s">
        <v>393</v>
      </c>
      <c r="C132" s="106">
        <v>1858.86</v>
      </c>
      <c r="D132" s="106">
        <v>1858.86</v>
      </c>
      <c r="E132" s="106">
        <v>1858.86</v>
      </c>
      <c r="F132" s="106">
        <v>1858.86</v>
      </c>
      <c r="G132" s="106">
        <v>1858.86</v>
      </c>
      <c r="H132" s="106"/>
      <c r="I132" s="106">
        <v>100</v>
      </c>
      <c r="J132" s="106">
        <v>100</v>
      </c>
      <c r="K132" s="105"/>
    </row>
    <row r="133" spans="1:11" x14ac:dyDescent="0.45">
      <c r="A133" s="121" t="s">
        <v>392</v>
      </c>
      <c r="B133" s="107" t="s">
        <v>391</v>
      </c>
      <c r="C133" s="106">
        <v>414.14052400000003</v>
      </c>
      <c r="D133" s="106">
        <v>408.46508754000001</v>
      </c>
      <c r="E133" s="106">
        <v>394.80798299999998</v>
      </c>
      <c r="F133" s="106">
        <v>402.36514099999999</v>
      </c>
      <c r="G133" s="106">
        <v>409.08329800000001</v>
      </c>
      <c r="H133" s="106"/>
      <c r="I133" s="106">
        <v>98.778862316791773</v>
      </c>
      <c r="J133" s="106">
        <v>100.15134964501451</v>
      </c>
      <c r="K133" s="105"/>
    </row>
    <row r="134" spans="1:11" ht="16.5" customHeight="1" x14ac:dyDescent="0.45">
      <c r="A134" s="121" t="s">
        <v>390</v>
      </c>
      <c r="B134" s="107" t="s">
        <v>314</v>
      </c>
      <c r="C134" s="106">
        <v>525.60594900000001</v>
      </c>
      <c r="D134" s="106">
        <v>513.04019571000003</v>
      </c>
      <c r="E134" s="106">
        <v>449.37701900000002</v>
      </c>
      <c r="F134" s="106">
        <v>494.44450999999998</v>
      </c>
      <c r="G134" s="106">
        <v>514.18388800000002</v>
      </c>
      <c r="H134" s="106"/>
      <c r="I134" s="106">
        <v>97.826877526456613</v>
      </c>
      <c r="J134" s="106">
        <v>100.22292449978841</v>
      </c>
      <c r="K134" s="105"/>
    </row>
    <row r="135" spans="1:11" ht="21.75" customHeight="1" x14ac:dyDescent="0.45">
      <c r="A135" s="121" t="s">
        <v>389</v>
      </c>
      <c r="B135" s="107" t="s">
        <v>315</v>
      </c>
      <c r="C135" s="106">
        <v>300.90870100000001</v>
      </c>
      <c r="D135" s="106">
        <v>288.45669972999997</v>
      </c>
      <c r="E135" s="106">
        <v>191.047721</v>
      </c>
      <c r="F135" s="106">
        <v>231.82696300000001</v>
      </c>
      <c r="G135" s="106">
        <v>275.04824500000001</v>
      </c>
      <c r="H135" s="106"/>
      <c r="I135" s="106">
        <v>91.40587961928027</v>
      </c>
      <c r="J135" s="106">
        <v>95.351657721054679</v>
      </c>
      <c r="K135" s="105"/>
    </row>
    <row r="136" spans="1:11" ht="21.75" customHeight="1" x14ac:dyDescent="0.45">
      <c r="A136" s="121" t="s">
        <v>388</v>
      </c>
      <c r="B136" s="107" t="s">
        <v>387</v>
      </c>
      <c r="C136" s="106">
        <v>310.58087899999998</v>
      </c>
      <c r="D136" s="106">
        <v>305.74544617000009</v>
      </c>
      <c r="E136" s="106">
        <v>282.74434100000002</v>
      </c>
      <c r="F136" s="106">
        <v>301.68159100000003</v>
      </c>
      <c r="G136" s="106">
        <v>303.74271199999998</v>
      </c>
      <c r="H136" s="106"/>
      <c r="I136" s="106">
        <v>97.79826529501193</v>
      </c>
      <c r="J136" s="106">
        <v>99.344966803238492</v>
      </c>
      <c r="K136" s="105"/>
    </row>
    <row r="137" spans="1:11" ht="21.75" customHeight="1" x14ac:dyDescent="0.45">
      <c r="A137" s="121" t="s">
        <v>386</v>
      </c>
      <c r="B137" s="107" t="s">
        <v>103</v>
      </c>
      <c r="C137" s="106">
        <v>1291.837716</v>
      </c>
      <c r="D137" s="106">
        <v>1036.3868684500001</v>
      </c>
      <c r="E137" s="106">
        <v>926.00338999999997</v>
      </c>
      <c r="F137" s="106">
        <v>1033.5698190000001</v>
      </c>
      <c r="G137" s="106">
        <v>1055.2266890000001</v>
      </c>
      <c r="H137" s="106"/>
      <c r="I137" s="106">
        <v>81.684152423368332</v>
      </c>
      <c r="J137" s="106">
        <v>101.81783667118212</v>
      </c>
      <c r="K137" s="105"/>
    </row>
    <row r="138" spans="1:11" ht="24" customHeight="1" x14ac:dyDescent="0.45">
      <c r="A138" s="109"/>
      <c r="B138" s="113" t="s">
        <v>165</v>
      </c>
      <c r="C138" s="112">
        <v>36719.053457000002</v>
      </c>
      <c r="D138" s="112">
        <v>35017.432497159993</v>
      </c>
      <c r="E138" s="112">
        <v>27011.410325000001</v>
      </c>
      <c r="F138" s="112">
        <v>28584.434484000001</v>
      </c>
      <c r="G138" s="112">
        <v>29421.667014000002</v>
      </c>
      <c r="H138" s="106"/>
      <c r="I138" s="112">
        <v>80.12643095077155</v>
      </c>
      <c r="J138" s="112">
        <v>84.020057770900763</v>
      </c>
      <c r="K138" s="105"/>
    </row>
    <row r="139" spans="1:11" ht="21.75" customHeight="1" x14ac:dyDescent="0.45">
      <c r="A139" s="121" t="s">
        <v>385</v>
      </c>
      <c r="B139" s="110" t="s">
        <v>165</v>
      </c>
      <c r="C139" s="106">
        <v>36177.676847000002</v>
      </c>
      <c r="D139" s="106">
        <v>34618.780744009993</v>
      </c>
      <c r="E139" s="106">
        <v>26770.595700000002</v>
      </c>
      <c r="F139" s="106">
        <v>28293.430936000001</v>
      </c>
      <c r="G139" s="106">
        <v>29065.986088000001</v>
      </c>
      <c r="H139" s="106"/>
      <c r="I139" s="106">
        <v>80.342323281076773</v>
      </c>
      <c r="J139" s="106">
        <v>83.960166890132953</v>
      </c>
      <c r="K139" s="105"/>
    </row>
    <row r="140" spans="1:11" x14ac:dyDescent="0.45">
      <c r="A140" s="121" t="s">
        <v>373</v>
      </c>
      <c r="B140" s="110" t="s">
        <v>384</v>
      </c>
      <c r="C140" s="106">
        <v>509.270355</v>
      </c>
      <c r="D140" s="106">
        <v>383.97661393999999</v>
      </c>
      <c r="E140" s="106">
        <v>229.31942599999999</v>
      </c>
      <c r="F140" s="106">
        <v>277.531497</v>
      </c>
      <c r="G140" s="106">
        <v>340.48508700000002</v>
      </c>
      <c r="H140" s="106"/>
      <c r="I140" s="106">
        <v>66.857433121156248</v>
      </c>
      <c r="J140" s="106">
        <v>88.673391722029208</v>
      </c>
      <c r="K140" s="105"/>
    </row>
    <row r="141" spans="1:11" x14ac:dyDescent="0.45">
      <c r="A141" s="121" t="s">
        <v>371</v>
      </c>
      <c r="B141" s="110" t="s">
        <v>383</v>
      </c>
      <c r="C141" s="106">
        <v>32.106254999999997</v>
      </c>
      <c r="D141" s="106">
        <v>14.675139210000001</v>
      </c>
      <c r="E141" s="106">
        <v>11.495199</v>
      </c>
      <c r="F141" s="106">
        <v>13.472051</v>
      </c>
      <c r="G141" s="106">
        <v>15.195838999999999</v>
      </c>
      <c r="H141" s="106"/>
      <c r="I141" s="106">
        <v>47.32983962159399</v>
      </c>
      <c r="J141" s="106">
        <v>103.5481761538942</v>
      </c>
      <c r="K141" s="105"/>
    </row>
    <row r="142" spans="1:11" ht="23.25" customHeight="1" x14ac:dyDescent="0.45">
      <c r="A142" s="121" t="s">
        <v>382</v>
      </c>
      <c r="B142" s="107" t="s">
        <v>317</v>
      </c>
      <c r="C142" s="106">
        <v>4224.8765030000004</v>
      </c>
      <c r="D142" s="106">
        <v>4842.5906481599995</v>
      </c>
      <c r="E142" s="106">
        <v>3970.5209220000002</v>
      </c>
      <c r="F142" s="106">
        <v>4667.9418740000001</v>
      </c>
      <c r="G142" s="106">
        <v>4716.1934270000002</v>
      </c>
      <c r="H142" s="106"/>
      <c r="I142" s="106">
        <v>111.62914285544501</v>
      </c>
      <c r="J142" s="106">
        <v>97.389884251149212</v>
      </c>
      <c r="K142" s="105"/>
    </row>
    <row r="143" spans="1:11" ht="42" customHeight="1" x14ac:dyDescent="0.45">
      <c r="A143" s="121" t="s">
        <v>381</v>
      </c>
      <c r="B143" s="107" t="s">
        <v>380</v>
      </c>
      <c r="C143" s="106">
        <v>258.41299099999998</v>
      </c>
      <c r="D143" s="106">
        <v>246.64140871999996</v>
      </c>
      <c r="E143" s="106">
        <v>230.53037599999999</v>
      </c>
      <c r="F143" s="106">
        <v>237.47326100000001</v>
      </c>
      <c r="G143" s="106">
        <v>247.250945</v>
      </c>
      <c r="H143" s="106"/>
      <c r="I143" s="106">
        <v>95.680539915270757</v>
      </c>
      <c r="J143" s="106">
        <v>100.24713460856528</v>
      </c>
      <c r="K143" s="105"/>
    </row>
    <row r="144" spans="1:11" ht="30.75" customHeight="1" x14ac:dyDescent="0.45">
      <c r="A144" s="121" t="s">
        <v>379</v>
      </c>
      <c r="B144" s="107" t="s">
        <v>227</v>
      </c>
      <c r="C144" s="106">
        <v>3547.5883699999999</v>
      </c>
      <c r="D144" s="106">
        <v>3185.3345963300003</v>
      </c>
      <c r="E144" s="106">
        <v>2526.2585159999999</v>
      </c>
      <c r="F144" s="106">
        <v>2837.1277770000002</v>
      </c>
      <c r="G144" s="106">
        <v>3178.3349910000002</v>
      </c>
      <c r="H144" s="106"/>
      <c r="I144" s="106">
        <v>89.591425484349529</v>
      </c>
      <c r="J144" s="106">
        <v>99.780255256761265</v>
      </c>
      <c r="K144" s="105"/>
    </row>
    <row r="145" spans="1:11" ht="23.25" customHeight="1" x14ac:dyDescent="0.45">
      <c r="A145" s="121" t="s">
        <v>378</v>
      </c>
      <c r="B145" s="107" t="s">
        <v>319</v>
      </c>
      <c r="C145" s="106">
        <v>26000.944705999998</v>
      </c>
      <c r="D145" s="106">
        <v>24616.398775390004</v>
      </c>
      <c r="E145" s="106">
        <v>19913.968213</v>
      </c>
      <c r="F145" s="106">
        <v>22229.631571000002</v>
      </c>
      <c r="G145" s="106">
        <v>24577.537256</v>
      </c>
      <c r="H145" s="106"/>
      <c r="I145" s="106">
        <v>94.525554874659861</v>
      </c>
      <c r="J145" s="106">
        <v>99.842131581696449</v>
      </c>
      <c r="K145" s="105"/>
    </row>
    <row r="146" spans="1:11" ht="24" customHeight="1" x14ac:dyDescent="0.45">
      <c r="A146" s="121" t="s">
        <v>377</v>
      </c>
      <c r="B146" s="107" t="s">
        <v>320</v>
      </c>
      <c r="C146" s="106">
        <v>6631.3941649999997</v>
      </c>
      <c r="D146" s="106">
        <v>5018.2895186699998</v>
      </c>
      <c r="E146" s="106">
        <v>4440.2482749999999</v>
      </c>
      <c r="F146" s="106">
        <v>4705.4595820000004</v>
      </c>
      <c r="G146" s="106">
        <v>6087.1147555999996</v>
      </c>
      <c r="H146" s="106"/>
      <c r="I146" s="106">
        <v>91.792383383381647</v>
      </c>
      <c r="J146" s="106">
        <v>121.2985965228501</v>
      </c>
      <c r="K146" s="105"/>
    </row>
    <row r="147" spans="1:11" ht="21" customHeight="1" x14ac:dyDescent="0.45">
      <c r="A147" s="121" t="s">
        <v>376</v>
      </c>
      <c r="B147" s="124" t="s">
        <v>375</v>
      </c>
      <c r="C147" s="106">
        <v>400</v>
      </c>
      <c r="D147" s="123">
        <v>397.10195824999994</v>
      </c>
      <c r="E147" s="123">
        <v>10.96856</v>
      </c>
      <c r="F147" s="123">
        <v>391.23574600000001</v>
      </c>
      <c r="G147" s="123">
        <v>397.10642100000001</v>
      </c>
      <c r="H147" s="106"/>
      <c r="I147" s="106">
        <v>99.276605250000003</v>
      </c>
      <c r="J147" s="106">
        <v>100.00112382976396</v>
      </c>
      <c r="K147" s="105"/>
    </row>
    <row r="148" spans="1:11" ht="27" customHeight="1" x14ac:dyDescent="0.45">
      <c r="A148" s="109"/>
      <c r="B148" s="113" t="s">
        <v>374</v>
      </c>
      <c r="C148" s="112">
        <v>162.455027</v>
      </c>
      <c r="D148" s="112">
        <v>159.04466938999997</v>
      </c>
      <c r="E148" s="112">
        <v>137.58490900000001</v>
      </c>
      <c r="F148" s="112">
        <v>146.84098599999999</v>
      </c>
      <c r="G148" s="112">
        <v>158.94380999999998</v>
      </c>
      <c r="H148" s="112"/>
      <c r="I148" s="112">
        <v>97.838652909152501</v>
      </c>
      <c r="J148" s="112">
        <v>99.936584237380089</v>
      </c>
      <c r="K148" s="111"/>
    </row>
    <row r="149" spans="1:11" ht="18.75" customHeight="1" x14ac:dyDescent="0.45">
      <c r="A149" s="109" t="s">
        <v>373</v>
      </c>
      <c r="B149" s="110" t="s">
        <v>372</v>
      </c>
      <c r="C149" s="106">
        <v>11.180425</v>
      </c>
      <c r="D149" s="106">
        <v>11.2</v>
      </c>
      <c r="E149" s="106">
        <v>8.8000000000000007</v>
      </c>
      <c r="F149" s="106">
        <v>9.6485000000000003</v>
      </c>
      <c r="G149" s="106">
        <v>11.1</v>
      </c>
      <c r="H149" s="106"/>
      <c r="I149" s="106">
        <v>99.280662407734937</v>
      </c>
      <c r="J149" s="122">
        <v>99.107142857142861</v>
      </c>
      <c r="K149" s="105"/>
    </row>
    <row r="150" spans="1:11" x14ac:dyDescent="0.45">
      <c r="A150" s="109" t="s">
        <v>371</v>
      </c>
      <c r="B150" s="110" t="s">
        <v>42</v>
      </c>
      <c r="C150" s="106">
        <v>0.509911</v>
      </c>
      <c r="D150" s="106">
        <v>0.5</v>
      </c>
      <c r="E150" s="106">
        <v>0.33700000000000002</v>
      </c>
      <c r="F150" s="106">
        <v>0.41494599999999998</v>
      </c>
      <c r="G150" s="106">
        <v>0.5</v>
      </c>
      <c r="H150" s="106"/>
      <c r="I150" s="106">
        <v>98.05632747675574</v>
      </c>
      <c r="J150" s="106">
        <v>100</v>
      </c>
      <c r="K150" s="105"/>
    </row>
    <row r="151" spans="1:11" ht="34.5" customHeight="1" x14ac:dyDescent="0.45">
      <c r="A151" s="121" t="s">
        <v>370</v>
      </c>
      <c r="B151" s="110" t="s">
        <v>313</v>
      </c>
      <c r="C151" s="106">
        <v>150.764691</v>
      </c>
      <c r="D151" s="106">
        <v>147.34466938999998</v>
      </c>
      <c r="E151" s="106">
        <v>128.44790900000001</v>
      </c>
      <c r="F151" s="106">
        <v>136.77753999999999</v>
      </c>
      <c r="G151" s="106">
        <v>147.34380999999999</v>
      </c>
      <c r="H151" s="106"/>
      <c r="I151" s="106">
        <v>97.730979994513433</v>
      </c>
      <c r="J151" s="120">
        <v>99.999416748496202</v>
      </c>
      <c r="K151" s="105"/>
    </row>
    <row r="152" spans="1:11" ht="21.75" customHeight="1" x14ac:dyDescent="0.45">
      <c r="A152" s="109"/>
      <c r="B152" s="119" t="s">
        <v>369</v>
      </c>
      <c r="C152" s="118">
        <v>6500</v>
      </c>
      <c r="D152" s="118">
        <v>6500.0000010000003</v>
      </c>
      <c r="E152" s="118">
        <v>6500.0000010000003</v>
      </c>
      <c r="F152" s="118">
        <v>6500.0000010000003</v>
      </c>
      <c r="G152" s="118">
        <v>6500.0000010000003</v>
      </c>
      <c r="H152" s="118"/>
      <c r="I152" s="115">
        <v>100.00000001538463</v>
      </c>
      <c r="J152" s="115">
        <v>100</v>
      </c>
      <c r="K152" s="115"/>
    </row>
    <row r="153" spans="1:11" ht="21.75" customHeight="1" x14ac:dyDescent="0.45">
      <c r="A153" s="117" t="s">
        <v>368</v>
      </c>
      <c r="B153" s="107" t="s">
        <v>331</v>
      </c>
      <c r="C153" s="106">
        <v>3913.336851</v>
      </c>
      <c r="D153" s="106">
        <v>3913.336851</v>
      </c>
      <c r="E153" s="106">
        <v>3913.336851</v>
      </c>
      <c r="F153" s="106">
        <v>3913.336851</v>
      </c>
      <c r="G153" s="106">
        <v>3913.336851</v>
      </c>
      <c r="H153" s="106"/>
      <c r="I153" s="106">
        <v>100</v>
      </c>
      <c r="J153" s="106">
        <v>100</v>
      </c>
      <c r="K153" s="105"/>
    </row>
    <row r="154" spans="1:11" ht="21.75" customHeight="1" x14ac:dyDescent="0.45">
      <c r="A154" s="117" t="s">
        <v>367</v>
      </c>
      <c r="B154" s="107" t="s">
        <v>332</v>
      </c>
      <c r="C154" s="106">
        <v>2586.663149</v>
      </c>
      <c r="D154" s="106">
        <v>2586.6631499999999</v>
      </c>
      <c r="E154" s="106">
        <v>2586.6631499999999</v>
      </c>
      <c r="F154" s="106">
        <v>2586.6631499999999</v>
      </c>
      <c r="G154" s="106">
        <v>2586.6631499999999</v>
      </c>
      <c r="H154" s="106"/>
      <c r="I154" s="106">
        <v>100.00000003865983</v>
      </c>
      <c r="J154" s="106">
        <v>100</v>
      </c>
      <c r="K154" s="105"/>
    </row>
    <row r="155" spans="1:11" ht="31.5" x14ac:dyDescent="0.45">
      <c r="A155" s="109"/>
      <c r="B155" s="116" t="s">
        <v>366</v>
      </c>
      <c r="C155" s="115">
        <v>66536.966244209048</v>
      </c>
      <c r="D155" s="115">
        <v>66536.966244210009</v>
      </c>
      <c r="E155" s="115">
        <v>64295.205504019999</v>
      </c>
      <c r="F155" s="115">
        <v>65416.085875160003</v>
      </c>
      <c r="G155" s="115">
        <v>66536.966244210009</v>
      </c>
      <c r="H155" s="115"/>
      <c r="I155" s="115">
        <v>100.00000000000145</v>
      </c>
      <c r="J155" s="115">
        <v>100</v>
      </c>
      <c r="K155" s="115"/>
    </row>
    <row r="156" spans="1:11" ht="30" customHeight="1" x14ac:dyDescent="0.45">
      <c r="A156" s="114"/>
      <c r="B156" s="113" t="s">
        <v>365</v>
      </c>
      <c r="C156" s="112">
        <v>53090.815000000002</v>
      </c>
      <c r="D156" s="112">
        <v>53090.815000000002</v>
      </c>
      <c r="E156" s="112">
        <v>53090.815000000002</v>
      </c>
      <c r="F156" s="112">
        <v>53090.815000000002</v>
      </c>
      <c r="G156" s="112">
        <v>53090.815000000002</v>
      </c>
      <c r="H156" s="112"/>
      <c r="I156" s="112">
        <v>100</v>
      </c>
      <c r="J156" s="112">
        <v>100</v>
      </c>
      <c r="K156" s="111"/>
    </row>
    <row r="157" spans="1:11" ht="30.75" customHeight="1" x14ac:dyDescent="0.45">
      <c r="A157" s="108" t="s">
        <v>364</v>
      </c>
      <c r="B157" s="110" t="s">
        <v>363</v>
      </c>
      <c r="C157" s="106">
        <v>6434.6067780000003</v>
      </c>
      <c r="D157" s="106">
        <v>6434.6067780000003</v>
      </c>
      <c r="E157" s="106">
        <v>6434.6067780000003</v>
      </c>
      <c r="F157" s="106">
        <v>6434.6067780000003</v>
      </c>
      <c r="G157" s="106">
        <v>6434.6067780000003</v>
      </c>
      <c r="H157" s="106"/>
      <c r="I157" s="106">
        <v>100</v>
      </c>
      <c r="J157" s="106">
        <v>100</v>
      </c>
      <c r="K157" s="105"/>
    </row>
    <row r="158" spans="1:11" ht="32.25" customHeight="1" x14ac:dyDescent="0.45">
      <c r="A158" s="108" t="s">
        <v>362</v>
      </c>
      <c r="B158" s="110" t="s">
        <v>361</v>
      </c>
      <c r="C158" s="106">
        <v>46656.208222000001</v>
      </c>
      <c r="D158" s="106">
        <v>46656.208222000001</v>
      </c>
      <c r="E158" s="106">
        <v>46656.208222000001</v>
      </c>
      <c r="F158" s="106">
        <v>46656.208222000001</v>
      </c>
      <c r="G158" s="106">
        <v>46656.208222000001</v>
      </c>
      <c r="H158" s="106"/>
      <c r="I158" s="106">
        <v>100</v>
      </c>
      <c r="J158" s="106">
        <v>100</v>
      </c>
      <c r="K158" s="105"/>
    </row>
    <row r="159" spans="1:11" ht="17.25" customHeight="1" x14ac:dyDescent="0.45">
      <c r="A159" s="109" t="s">
        <v>360</v>
      </c>
      <c r="B159" s="107" t="s">
        <v>359</v>
      </c>
      <c r="C159" s="106">
        <v>5536.747343209051</v>
      </c>
      <c r="D159" s="106">
        <v>5536.7473432099996</v>
      </c>
      <c r="E159" s="106">
        <v>4613.95612102</v>
      </c>
      <c r="F159" s="106">
        <v>5075.3517331599996</v>
      </c>
      <c r="G159" s="106">
        <v>5536.7473432099996</v>
      </c>
      <c r="H159" s="106"/>
      <c r="I159" s="106">
        <v>100.00000000001714</v>
      </c>
      <c r="J159" s="106">
        <v>100</v>
      </c>
      <c r="K159" s="105"/>
    </row>
    <row r="160" spans="1:11" ht="16.5" customHeight="1" x14ac:dyDescent="0.45">
      <c r="A160" s="108" t="s">
        <v>358</v>
      </c>
      <c r="B160" s="107" t="s">
        <v>357</v>
      </c>
      <c r="C160" s="106">
        <v>7909.4039009999997</v>
      </c>
      <c r="D160" s="106">
        <v>7909.4039009999997</v>
      </c>
      <c r="E160" s="106">
        <v>6590.4343829999998</v>
      </c>
      <c r="F160" s="106">
        <v>7249.9191419999997</v>
      </c>
      <c r="G160" s="106">
        <v>7909.4039009999997</v>
      </c>
      <c r="H160" s="106"/>
      <c r="I160" s="106">
        <v>100</v>
      </c>
      <c r="J160" s="106">
        <v>100</v>
      </c>
      <c r="K160" s="105"/>
    </row>
    <row r="161" spans="1:11" ht="9.75" customHeight="1" thickBot="1" x14ac:dyDescent="0.5">
      <c r="A161" s="104"/>
      <c r="B161" s="103"/>
      <c r="C161" s="102"/>
      <c r="D161" s="102"/>
      <c r="E161" s="102"/>
      <c r="F161" s="102"/>
      <c r="G161" s="102"/>
      <c r="H161" s="102"/>
      <c r="I161" s="101"/>
      <c r="J161" s="101"/>
      <c r="K161" s="100"/>
    </row>
    <row r="162" spans="1:11" ht="13.5" customHeight="1" x14ac:dyDescent="0.45">
      <c r="A162" s="92"/>
      <c r="B162" s="187" t="s">
        <v>356</v>
      </c>
      <c r="C162" s="187"/>
      <c r="D162" s="187"/>
      <c r="E162" s="187"/>
      <c r="F162" s="187"/>
      <c r="G162" s="187"/>
      <c r="H162" s="187"/>
      <c r="I162" s="187"/>
      <c r="J162" s="187"/>
      <c r="K162" s="187"/>
    </row>
    <row r="163" spans="1:11" s="93" customFormat="1" ht="24" customHeight="1" x14ac:dyDescent="0.2">
      <c r="A163" s="92"/>
      <c r="B163" s="188" t="s">
        <v>355</v>
      </c>
      <c r="C163" s="188"/>
      <c r="D163" s="188"/>
      <c r="E163" s="188"/>
      <c r="F163" s="188"/>
      <c r="G163" s="188"/>
      <c r="H163" s="188"/>
      <c r="I163" s="188"/>
      <c r="J163" s="188"/>
      <c r="K163" s="189"/>
    </row>
    <row r="164" spans="1:11" s="93" customFormat="1" ht="16.5" customHeight="1" x14ac:dyDescent="0.2">
      <c r="A164" s="92"/>
      <c r="B164" s="197" t="s">
        <v>354</v>
      </c>
      <c r="C164" s="197"/>
      <c r="D164" s="197"/>
      <c r="E164" s="197"/>
      <c r="F164" s="197"/>
      <c r="G164" s="197"/>
      <c r="H164" s="197"/>
      <c r="I164" s="197"/>
      <c r="J164" s="197"/>
      <c r="K164" s="197"/>
    </row>
    <row r="165" spans="1:11" s="93" customFormat="1" ht="48.75" customHeight="1" x14ac:dyDescent="0.2">
      <c r="A165" s="99"/>
      <c r="B165" s="99"/>
      <c r="C165" s="99"/>
    </row>
    <row r="166" spans="1:11" s="93" customFormat="1" ht="43.5" customHeight="1" x14ac:dyDescent="0.2">
      <c r="A166" s="99"/>
      <c r="B166" s="99"/>
      <c r="C166" s="99"/>
    </row>
    <row r="167" spans="1:11" s="93" customFormat="1" ht="16.5" customHeight="1" x14ac:dyDescent="0.2">
      <c r="A167" s="99"/>
      <c r="B167" s="99"/>
      <c r="C167" s="99"/>
    </row>
    <row r="168" spans="1:11" s="93" customFormat="1" ht="16.5" customHeight="1" x14ac:dyDescent="0.2">
      <c r="A168" s="99"/>
      <c r="B168" s="99"/>
      <c r="C168" s="99"/>
    </row>
    <row r="169" spans="1:11" s="93" customFormat="1" ht="16.5" customHeight="1" x14ac:dyDescent="0.2">
      <c r="A169" s="99"/>
      <c r="B169" s="99"/>
      <c r="C169" s="99"/>
    </row>
    <row r="170" spans="1:11" s="93" customFormat="1" ht="16.5" customHeight="1" x14ac:dyDescent="0.2">
      <c r="A170" s="99"/>
      <c r="B170" s="99"/>
      <c r="C170" s="99"/>
    </row>
    <row r="171" spans="1:11" s="93" customFormat="1" ht="84.75" customHeight="1" x14ac:dyDescent="0.2">
      <c r="A171" s="99"/>
      <c r="B171" s="99"/>
      <c r="C171" s="99"/>
    </row>
    <row r="172" spans="1:11" s="93" customFormat="1" ht="13.5" customHeight="1" x14ac:dyDescent="0.2">
      <c r="A172" s="97"/>
      <c r="B172" s="97"/>
      <c r="C172" s="97"/>
    </row>
    <row r="173" spans="1:11" s="93" customFormat="1" ht="13.5" customHeight="1" x14ac:dyDescent="0.2">
      <c r="A173" s="97"/>
      <c r="B173" s="97"/>
      <c r="C173" s="97"/>
    </row>
    <row r="174" spans="1:11" s="93" customFormat="1" ht="39.75" customHeight="1" x14ac:dyDescent="0.2">
      <c r="A174" s="99"/>
      <c r="B174" s="99"/>
      <c r="C174" s="98"/>
    </row>
    <row r="175" spans="1:11" s="93" customFormat="1" ht="39.75" customHeight="1" x14ac:dyDescent="0.2">
      <c r="A175" s="97"/>
      <c r="B175" s="97"/>
      <c r="C175" s="97"/>
    </row>
    <row r="176" spans="1:11" s="93" customFormat="1" ht="13.5" customHeight="1" x14ac:dyDescent="0.45">
      <c r="A176" s="91"/>
      <c r="B176" s="91"/>
      <c r="C176" s="94"/>
    </row>
    <row r="177" spans="1:11" s="93" customFormat="1" ht="25.5" customHeight="1" x14ac:dyDescent="0.45">
      <c r="A177" s="92"/>
      <c r="B177" s="91"/>
      <c r="C177" s="96"/>
      <c r="D177" s="91"/>
      <c r="E177" s="91"/>
      <c r="F177" s="91"/>
      <c r="G177" s="91"/>
      <c r="H177" s="91"/>
      <c r="I177" s="91"/>
      <c r="J177" s="91"/>
      <c r="K177" s="94"/>
    </row>
    <row r="178" spans="1:11" s="93" customFormat="1" ht="13.5" customHeight="1" x14ac:dyDescent="0.45">
      <c r="A178" s="92"/>
      <c r="B178" s="91"/>
      <c r="C178" s="91"/>
      <c r="D178" s="91"/>
      <c r="E178" s="91"/>
      <c r="F178" s="91"/>
      <c r="G178" s="91"/>
      <c r="H178" s="91"/>
      <c r="I178" s="91"/>
      <c r="J178" s="91"/>
      <c r="K178" s="94"/>
    </row>
    <row r="179" spans="1:11" s="93" customFormat="1" ht="25.5" customHeight="1" x14ac:dyDescent="0.45">
      <c r="A179" s="92"/>
      <c r="B179" s="91"/>
      <c r="C179" s="96"/>
      <c r="D179" s="91"/>
      <c r="E179" s="91"/>
      <c r="F179" s="91"/>
      <c r="G179" s="91"/>
      <c r="H179" s="91"/>
      <c r="I179" s="91"/>
      <c r="J179" s="91"/>
      <c r="K179" s="94"/>
    </row>
    <row r="180" spans="1:11" s="93" customFormat="1" ht="28.5" customHeight="1" x14ac:dyDescent="0.45">
      <c r="A180" s="92"/>
      <c r="B180" s="91"/>
      <c r="C180" s="91"/>
      <c r="D180" s="91"/>
      <c r="E180" s="91"/>
      <c r="F180" s="91"/>
      <c r="G180" s="91"/>
      <c r="H180" s="91"/>
      <c r="I180" s="91"/>
      <c r="J180" s="91"/>
      <c r="K180" s="94"/>
    </row>
    <row r="181" spans="1:11" s="93" customFormat="1" ht="27" customHeight="1" x14ac:dyDescent="0.45">
      <c r="A181" s="92"/>
      <c r="B181" s="91"/>
      <c r="C181" s="95"/>
      <c r="D181" s="91"/>
      <c r="E181" s="91"/>
      <c r="F181" s="91"/>
      <c r="G181" s="91"/>
      <c r="H181" s="91"/>
      <c r="I181" s="91"/>
      <c r="J181" s="91"/>
      <c r="K181" s="94"/>
    </row>
    <row r="182" spans="1:11" s="93" customFormat="1" ht="27" customHeight="1" x14ac:dyDescent="0.45">
      <c r="A182" s="92"/>
      <c r="B182" s="91"/>
      <c r="C182" s="95"/>
      <c r="D182" s="91"/>
      <c r="E182" s="91"/>
      <c r="F182" s="91"/>
      <c r="G182" s="91"/>
      <c r="H182" s="91"/>
      <c r="I182" s="91"/>
      <c r="J182" s="91"/>
      <c r="K182" s="94"/>
    </row>
    <row r="183" spans="1:11" s="93" customFormat="1" ht="21.75" customHeight="1" x14ac:dyDescent="0.2">
      <c r="B183" s="197"/>
      <c r="C183" s="197"/>
      <c r="D183" s="197"/>
      <c r="E183" s="197"/>
      <c r="F183" s="197"/>
      <c r="G183" s="197"/>
      <c r="H183" s="197"/>
      <c r="I183" s="197"/>
      <c r="J183" s="197"/>
    </row>
    <row r="184" spans="1:11" s="93" customFormat="1" ht="15" customHeight="1" x14ac:dyDescent="0.2">
      <c r="B184" s="197"/>
      <c r="C184" s="197"/>
      <c r="D184" s="197"/>
      <c r="E184" s="197"/>
      <c r="F184" s="197"/>
      <c r="G184" s="197"/>
      <c r="H184" s="197"/>
      <c r="I184" s="197"/>
      <c r="J184" s="197"/>
    </row>
    <row r="185" spans="1:11" s="93" customFormat="1" x14ac:dyDescent="0.2">
      <c r="B185" s="197"/>
      <c r="C185" s="197"/>
      <c r="D185" s="197"/>
      <c r="E185" s="197"/>
      <c r="F185" s="197"/>
      <c r="G185" s="197"/>
      <c r="H185" s="197"/>
      <c r="I185" s="197"/>
      <c r="J185" s="197"/>
    </row>
    <row r="186" spans="1:11" x14ac:dyDescent="0.45">
      <c r="A186" s="92"/>
      <c r="K186" s="91"/>
    </row>
    <row r="191" spans="1:11" x14ac:dyDescent="0.45">
      <c r="D191" s="90"/>
      <c r="E191" s="90"/>
      <c r="F191" s="90"/>
      <c r="G191" s="90"/>
      <c r="H191" s="90"/>
      <c r="I191" s="90"/>
      <c r="J191" s="90"/>
      <c r="K191" s="90"/>
    </row>
    <row r="192" spans="1:11" x14ac:dyDescent="0.45">
      <c r="C192" s="90"/>
    </row>
  </sheetData>
  <mergeCells count="19">
    <mergeCell ref="B164:K164"/>
    <mergeCell ref="B183:J183"/>
    <mergeCell ref="B184:J184"/>
    <mergeCell ref="B185:J185"/>
    <mergeCell ref="G7:G8"/>
    <mergeCell ref="I7:I8"/>
    <mergeCell ref="J7:J8"/>
    <mergeCell ref="B3:I3"/>
    <mergeCell ref="B4:I4"/>
    <mergeCell ref="B5:I5"/>
    <mergeCell ref="B6:B8"/>
    <mergeCell ref="C6:C8"/>
    <mergeCell ref="D6:D8"/>
    <mergeCell ref="E6:G6"/>
    <mergeCell ref="I6:J6"/>
    <mergeCell ref="E7:E8"/>
    <mergeCell ref="F7:F8"/>
    <mergeCell ref="B162:K162"/>
    <mergeCell ref="B163:K163"/>
  </mergeCells>
  <printOptions verticalCentered="1"/>
  <pageMargins left="0" right="0" top="0.39370078740157483" bottom="0.19685039370078741" header="0" footer="0"/>
  <pageSetup scale="55"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Principales Programas_Salida</vt:lpstr>
      <vt:lpstr>Anexo DGpyP B-UPEHP </vt:lpstr>
      <vt:lpstr>'Anexo DGpyP B-UPEHP '!Área_de_impresión</vt:lpstr>
      <vt:lpstr>'Principales Programas_Salida'!Área_de_impresión</vt:lpstr>
      <vt:lpstr>'Anexo DGpyP B-UPEHP '!Títulos_a_imprimir</vt:lpstr>
      <vt:lpstr>'Principales Programas_Salida'!Títulos_a_imprimir</vt:lpstr>
    </vt:vector>
  </TitlesOfParts>
  <Company>Secretaria de Hacienda y Credito Publico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Osorio Ramirez</dc:creator>
  <cp:lastModifiedBy>Raul Altamirano Ruiz</cp:lastModifiedBy>
  <dcterms:created xsi:type="dcterms:W3CDTF">2014-01-29T03:36:41Z</dcterms:created>
  <dcterms:modified xsi:type="dcterms:W3CDTF">2014-02-04T17:20:23Z</dcterms:modified>
</cp:coreProperties>
</file>