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AppData\Local\Microsoft\Windows\INetCache\Content.Outlook\SKUPKDFK\"/>
    </mc:Choice>
  </mc:AlternateContent>
  <xr:revisionPtr revIDLastSave="0" documentId="13_ncr:1_{CDF18070-45DE-4A63-995D-EFA4F3D4B5F5}" xr6:coauthVersionLast="46" xr6:coauthVersionMax="46" xr10:uidLastSave="{00000000-0000-0000-0000-000000000000}"/>
  <bookViews>
    <workbookView xWindow="-120" yWindow="-120" windowWidth="20730" windowHeight="11310" xr2:uid="{10ECB53C-274F-4927-AA63-6FAB7E4DC163}"/>
  </bookViews>
  <sheets>
    <sheet name="Cuadro Resumen" sheetId="1" r:id="rId1"/>
  </sheets>
  <definedNames>
    <definedName name="_xlnm._FilterDatabase" localSheetId="0" hidden="1">'Cuadro Resumen'!$A$15:$G$40</definedName>
    <definedName name="_xlnm.Print_Area" localSheetId="0">'Cuadro Resumen'!$A$1:$G$47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C14" i="1"/>
  <c r="D14" i="1"/>
  <c r="F14" i="1" s="1"/>
  <c r="E14" i="1"/>
  <c r="G14" i="1" l="1"/>
</calcChain>
</file>

<file path=xl/sharedStrings.xml><?xml version="1.0" encoding="utf-8"?>
<sst xmlns="http://schemas.openxmlformats.org/spreadsheetml/2006/main" count="47" uniqueCount="47">
  <si>
    <t>Cultura</t>
  </si>
  <si>
    <t>Entidades no Sectorizadas</t>
  </si>
  <si>
    <t>Comisión Nacional de Hidrocarburos</t>
  </si>
  <si>
    <t>Comisión Reguladora de Energía</t>
  </si>
  <si>
    <t>Consejo Nacional de Ciencia y Tecnología</t>
  </si>
  <si>
    <t>Consejería Jurídica del Ejecutivo Federal</t>
  </si>
  <si>
    <t>Seguridad y Protección Ciudadana</t>
  </si>
  <si>
    <t>Tribunales Agrarios</t>
  </si>
  <si>
    <t>Función Pública</t>
  </si>
  <si>
    <t>Turismo</t>
  </si>
  <si>
    <t>Bienestar</t>
  </si>
  <si>
    <t>Energía</t>
  </si>
  <si>
    <t>Medio Ambiente y Recursos Naturales</t>
  </si>
  <si>
    <t>Desarrollo Agrario, Territorial y Urbano</t>
  </si>
  <si>
    <t>Trabajo y Previsión Social</t>
  </si>
  <si>
    <t>Marina</t>
  </si>
  <si>
    <t>Salud</t>
  </si>
  <si>
    <t>Educación Pública</t>
  </si>
  <si>
    <t>Economía</t>
  </si>
  <si>
    <t>Comunicaciones y Transportes</t>
  </si>
  <si>
    <t>Agricultura y Desarrollo Rural</t>
  </si>
  <si>
    <t>Defensa Nacional</t>
  </si>
  <si>
    <t>Hacienda y Crédito Público</t>
  </si>
  <si>
    <t>Relaciones Exteriores</t>
  </si>
  <si>
    <t>Gobernación</t>
  </si>
  <si>
    <t>Oficina de la Presidencia de la República</t>
  </si>
  <si>
    <t>Total</t>
  </si>
  <si>
    <t>(f) = (a) - (e)</t>
  </si>
  <si>
    <t>(e) = (b) + (c) +(d)</t>
  </si>
  <si>
    <t>(d)</t>
  </si>
  <si>
    <t>(c)</t>
  </si>
  <si>
    <t>(b)</t>
  </si>
  <si>
    <t>(a)</t>
  </si>
  <si>
    <t>Ramo</t>
  </si>
  <si>
    <t>Subejercicios 2/</t>
  </si>
  <si>
    <t>Ejercido</t>
  </si>
  <si>
    <t>Acuerdos de Ministración</t>
  </si>
  <si>
    <t>Comprometido</t>
  </si>
  <si>
    <r>
      <t xml:space="preserve">CLC's Tramitadas </t>
    </r>
    <r>
      <rPr>
        <b/>
        <vertAlign val="superscript"/>
        <sz val="10"/>
        <color theme="0"/>
        <rFont val="Montserrat"/>
      </rPr>
      <t>1/</t>
    </r>
  </si>
  <si>
    <t>Modificado al mes</t>
  </si>
  <si>
    <t>(Millones de pesos)</t>
  </si>
  <si>
    <t>Enero-marzo</t>
  </si>
  <si>
    <t>SUBEJERCICIO 2021</t>
  </si>
  <si>
    <t>XIV. SALDO DE LOS SUBEJERCICIOS PRESUPUESTARIOS</t>
  </si>
  <si>
    <t>Primer Trimestre de 2021</t>
  </si>
  <si>
    <t xml:space="preserve">Informes sobre la Situación Económica, las Finanzas Públicas y la Deuda Pública </t>
  </si>
  <si>
    <t>1/ Considera las CLC's tramitadas en la Tesorería de la Federación. Incluye las CLC's pagadas, así como las que están pendientes de pago con cargo al presupuesto modificado autorizado.
2/ Las cifras de subejercicio pueden ser negativas debido a que se consideran los saldos de los acuerdos de ministración. Para mayor detalle se puede consultar el cuadro "Subejercicios por dependencia, unidad responsable, capítulos de gasto y programa presupuestario, 2021".
Nota: Las sumas pueden no coincidir con los totales debido al redondeo de las cifras.
CLC: Cuenta por Liquidar Certificada.
Fuente: Secretaría de Hacienda y Crédito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</si>
</sst>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dobe Caslon Pro"/>
      <family val="1"/>
    </font>
    <font>
      <sz val="10"/>
      <color indexed="8"/>
      <name val="Arial"/>
      <family val="2"/>
    </font>
    <font>
      <sz val="8"/>
      <name val="Montserrat"/>
    </font>
    <font>
      <sz val="10"/>
      <color theme="1"/>
      <name val="Montserrat"/>
    </font>
    <font>
      <b/>
      <sz val="10"/>
      <color theme="1"/>
      <name val="Montserrat"/>
    </font>
    <font>
      <sz val="10"/>
      <color theme="1"/>
      <name val="Soberana Sans"/>
      <family val="3"/>
    </font>
    <font>
      <sz val="10"/>
      <name val="Montserrat"/>
    </font>
    <font>
      <b/>
      <sz val="10"/>
      <color theme="0"/>
      <name val="Montserrat"/>
    </font>
    <font>
      <b/>
      <vertAlign val="superscript"/>
      <sz val="10"/>
      <color theme="0"/>
      <name val="Montserrat"/>
    </font>
    <font>
      <sz val="11"/>
      <name val="Montserrat"/>
    </font>
    <font>
      <sz val="10"/>
      <color theme="1"/>
      <name val="Arial"/>
      <family val="2"/>
    </font>
    <font>
      <b/>
      <sz val="12"/>
      <name val="Montserrat Bold"/>
    </font>
    <font>
      <sz val="11"/>
      <color theme="1"/>
      <name val="Adobe Caslon Pro"/>
      <family val="1"/>
    </font>
    <font>
      <b/>
      <sz val="14"/>
      <color theme="1"/>
      <name val="Soberana Titular"/>
      <family val="3"/>
    </font>
    <font>
      <b/>
      <sz val="14"/>
      <color theme="1"/>
      <name val="Montserrat"/>
    </font>
    <font>
      <sz val="9"/>
      <color theme="1"/>
      <name val="Soberana Sans"/>
      <family val="3"/>
    </font>
    <font>
      <sz val="9"/>
      <color theme="1"/>
      <name val="Soberana Titular"/>
      <family val="3"/>
    </font>
    <font>
      <sz val="9"/>
      <color theme="1"/>
      <name val="Montserrat"/>
    </font>
    <font>
      <b/>
      <sz val="12"/>
      <color indexed="23"/>
      <name val="Soberana Titular"/>
      <family val="3"/>
    </font>
    <font>
      <sz val="14"/>
      <color rgb="FF000000"/>
      <name val="Soberana Titular"/>
      <family val="3"/>
    </font>
    <font>
      <sz val="14"/>
      <color rgb="FF000000"/>
      <name val="Montserrat"/>
    </font>
    <font>
      <b/>
      <sz val="12"/>
      <color indexed="23"/>
      <name val="Montserrat"/>
    </font>
    <font>
      <sz val="14"/>
      <color rgb="FF000000"/>
      <name val="Montserrat Bold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4C19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2" fillId="0" borderId="0"/>
    <xf numFmtId="0" fontId="1" fillId="0" borderId="0"/>
  </cellStyleXfs>
  <cellXfs count="39">
    <xf numFmtId="0" fontId="0" fillId="0" borderId="0" xfId="0"/>
    <xf numFmtId="0" fontId="2" fillId="0" borderId="0" xfId="0" applyFont="1"/>
    <xf numFmtId="0" fontId="5" fillId="0" borderId="0" xfId="0" applyFont="1"/>
    <xf numFmtId="0" fontId="5" fillId="2" borderId="1" xfId="0" applyFont="1" applyFill="1" applyBorder="1"/>
    <xf numFmtId="164" fontId="5" fillId="2" borderId="0" xfId="0" applyNumberFormat="1" applyFont="1" applyFill="1"/>
    <xf numFmtId="0" fontId="5" fillId="2" borderId="0" xfId="0" applyFont="1" applyFill="1" applyAlignment="1">
      <alignment horizontal="left"/>
    </xf>
    <xf numFmtId="43" fontId="2" fillId="0" borderId="0" xfId="1" applyFont="1"/>
    <xf numFmtId="164" fontId="6" fillId="2" borderId="0" xfId="0" applyNumberFormat="1" applyFont="1" applyFill="1"/>
    <xf numFmtId="0" fontId="6" fillId="2" borderId="0" xfId="0" applyFont="1" applyFill="1" applyAlignment="1">
      <alignment horizontal="left"/>
    </xf>
    <xf numFmtId="0" fontId="7" fillId="0" borderId="0" xfId="0" applyFont="1"/>
    <xf numFmtId="43" fontId="7" fillId="0" borderId="0" xfId="1" applyFont="1"/>
    <xf numFmtId="0" fontId="8" fillId="0" borderId="2" xfId="2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Continuous"/>
    </xf>
    <xf numFmtId="0" fontId="8" fillId="0" borderId="1" xfId="2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Continuous"/>
    </xf>
    <xf numFmtId="0" fontId="9" fillId="3" borderId="0" xfId="2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5" fillId="0" borderId="3" xfId="0" applyFont="1" applyBorder="1"/>
    <xf numFmtId="0" fontId="11" fillId="0" borderId="3" xfId="2" applyFont="1" applyBorder="1" applyAlignment="1">
      <alignment vertical="top"/>
    </xf>
    <xf numFmtId="0" fontId="11" fillId="0" borderId="0" xfId="2" applyFont="1" applyAlignment="1">
      <alignment vertical="top"/>
    </xf>
    <xf numFmtId="0" fontId="13" fillId="0" borderId="0" xfId="3" applyFont="1" applyAlignment="1">
      <alignment horizontal="left" vertical="top" wrapText="1"/>
    </xf>
    <xf numFmtId="0" fontId="14" fillId="0" borderId="0" xfId="4" applyFont="1"/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4" applyFont="1"/>
    <xf numFmtId="0" fontId="18" fillId="0" borderId="0" xfId="4" applyFont="1" applyAlignment="1">
      <alignment horizontal="left" vertical="top" wrapText="1"/>
    </xf>
    <xf numFmtId="0" fontId="19" fillId="0" borderId="0" xfId="4" applyFont="1"/>
    <xf numFmtId="0" fontId="20" fillId="0" borderId="0" xfId="0" applyFont="1" applyAlignment="1">
      <alignment vertical="center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vertical="center"/>
    </xf>
    <xf numFmtId="0" fontId="24" fillId="3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9" fillId="3" borderId="0" xfId="0" applyFont="1" applyFill="1" applyAlignment="1">
      <alignment horizontal="center" vertical="center" wrapText="1"/>
    </xf>
    <xf numFmtId="0" fontId="4" fillId="0" borderId="3" xfId="2" applyFont="1" applyBorder="1" applyAlignment="1">
      <alignment horizontal="justify" vertical="top" wrapText="1"/>
    </xf>
    <xf numFmtId="0" fontId="4" fillId="0" borderId="0" xfId="2" applyFont="1" applyAlignment="1">
      <alignment horizontal="justify" vertical="top" wrapText="1"/>
    </xf>
  </cellXfs>
  <cellStyles count="5">
    <cellStyle name="Millares" xfId="1" builtinId="3"/>
    <cellStyle name="Normal" xfId="0" builtinId="0"/>
    <cellStyle name="Normal 2 2" xfId="2" xr:uid="{BE7B4046-B6C7-4C72-92EB-CF162DB66E19}"/>
    <cellStyle name="Normal 3" xfId="4" xr:uid="{68462588-76C4-48B8-BD3F-47F65857EE4C}"/>
    <cellStyle name="Normal 3 2" xfId="3" xr:uid="{D7271F99-482C-4B52-8DAD-2DA772A602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10466-33F8-421A-8686-F33519146349}">
  <sheetPr>
    <tabColor rgb="FFD4C19C"/>
    <pageSetUpPr fitToPage="1"/>
  </sheetPr>
  <dimension ref="A1:AL47"/>
  <sheetViews>
    <sheetView showGridLines="0" tabSelected="1" zoomScale="85" zoomScaleNormal="85" workbookViewId="0">
      <selection sqref="A1:E1"/>
    </sheetView>
  </sheetViews>
  <sheetFormatPr baseColWidth="10" defaultColWidth="11.42578125" defaultRowHeight="12.75"/>
  <cols>
    <col min="1" max="1" width="51.28515625" style="1" customWidth="1"/>
    <col min="2" max="3" width="12.7109375" style="1" customWidth="1"/>
    <col min="4" max="4" width="15.7109375" style="1" customWidth="1"/>
    <col min="5" max="5" width="12.7109375" style="1" customWidth="1"/>
    <col min="6" max="6" width="17.85546875" style="1" customWidth="1"/>
    <col min="7" max="7" width="15.5703125" style="1" bestFit="1" customWidth="1"/>
    <col min="8" max="8" width="13.42578125" style="1" bestFit="1" customWidth="1"/>
    <col min="9" max="9" width="16.140625" style="1" bestFit="1" customWidth="1"/>
    <col min="10" max="16384" width="11.42578125" style="1"/>
  </cols>
  <sheetData>
    <row r="1" spans="1:38" s="23" customFormat="1" ht="41.25" customHeight="1">
      <c r="A1" s="34" t="s">
        <v>45</v>
      </c>
      <c r="B1" s="34"/>
      <c r="C1" s="34"/>
      <c r="D1" s="34"/>
      <c r="E1" s="34"/>
      <c r="F1" s="33" t="s">
        <v>44</v>
      </c>
      <c r="G1" s="32"/>
      <c r="H1" s="32"/>
      <c r="I1" s="31"/>
      <c r="K1" s="30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38" s="23" customFormat="1" ht="12.75" customHeight="1">
      <c r="A2" s="29"/>
      <c r="B2" s="29"/>
      <c r="C2" s="29"/>
      <c r="D2" s="29"/>
      <c r="E2" s="29"/>
      <c r="F2" s="29"/>
      <c r="G2" s="29"/>
      <c r="H2" s="29"/>
      <c r="I2" s="28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1:38" s="23" customFormat="1" ht="21.75">
      <c r="A3" s="35" t="s">
        <v>43</v>
      </c>
      <c r="B3" s="35"/>
      <c r="C3" s="35"/>
      <c r="D3" s="35"/>
      <c r="E3" s="35"/>
      <c r="F3" s="35"/>
      <c r="G3" s="35"/>
      <c r="H3" s="25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</row>
    <row r="4" spans="1:38" s="23" customFormat="1" ht="12.75" customHeight="1">
      <c r="A4" s="26"/>
      <c r="B4" s="26"/>
      <c r="C4" s="26"/>
      <c r="D4" s="26"/>
      <c r="E4" s="26"/>
      <c r="F4" s="26"/>
      <c r="G4" s="26"/>
      <c r="H4" s="25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</row>
    <row r="5" spans="1:38" ht="18.75">
      <c r="A5" s="22" t="s">
        <v>42</v>
      </c>
      <c r="B5" s="22"/>
      <c r="C5" s="22"/>
      <c r="D5" s="22"/>
      <c r="H5" s="6"/>
    </row>
    <row r="6" spans="1:38" ht="18">
      <c r="A6" s="21" t="s">
        <v>41</v>
      </c>
      <c r="B6" s="2"/>
      <c r="C6" s="2"/>
      <c r="D6" s="2"/>
      <c r="E6" s="2"/>
      <c r="F6" s="2"/>
      <c r="G6" s="2"/>
    </row>
    <row r="7" spans="1:38" ht="18.75" thickBot="1">
      <c r="A7" s="21" t="s">
        <v>40</v>
      </c>
      <c r="B7" s="2"/>
      <c r="C7" s="2"/>
      <c r="D7" s="2"/>
      <c r="E7" s="2"/>
      <c r="F7" s="2"/>
      <c r="G7" s="2"/>
    </row>
    <row r="8" spans="1:38" s="9" customFormat="1" ht="4.5" customHeight="1">
      <c r="A8" s="20"/>
      <c r="B8" s="19"/>
      <c r="C8" s="19"/>
      <c r="D8" s="19"/>
      <c r="E8" s="19"/>
      <c r="F8" s="19"/>
      <c r="G8" s="19"/>
      <c r="I8" s="10"/>
    </row>
    <row r="9" spans="1:38" s="9" customFormat="1" ht="15">
      <c r="A9" s="18"/>
      <c r="B9" s="36" t="s">
        <v>39</v>
      </c>
      <c r="C9" s="36" t="s">
        <v>38</v>
      </c>
      <c r="D9" s="36" t="s">
        <v>37</v>
      </c>
      <c r="E9" s="36" t="s">
        <v>36</v>
      </c>
      <c r="F9" s="36" t="s">
        <v>35</v>
      </c>
      <c r="G9" s="36" t="s">
        <v>34</v>
      </c>
      <c r="I9" s="10"/>
    </row>
    <row r="10" spans="1:38" s="9" customFormat="1" ht="15">
      <c r="A10" s="18" t="s">
        <v>33</v>
      </c>
      <c r="B10" s="36"/>
      <c r="C10" s="36"/>
      <c r="D10" s="36"/>
      <c r="E10" s="36"/>
      <c r="F10" s="36"/>
      <c r="G10" s="36"/>
      <c r="I10" s="10"/>
    </row>
    <row r="11" spans="1:38" s="9" customFormat="1" ht="15">
      <c r="A11" s="18"/>
      <c r="B11" s="18" t="s">
        <v>32</v>
      </c>
      <c r="C11" s="18" t="s">
        <v>31</v>
      </c>
      <c r="D11" s="18" t="s">
        <v>30</v>
      </c>
      <c r="E11" s="18" t="s">
        <v>29</v>
      </c>
      <c r="F11" s="18" t="s">
        <v>28</v>
      </c>
      <c r="G11" s="17" t="s">
        <v>27</v>
      </c>
      <c r="I11" s="10"/>
    </row>
    <row r="12" spans="1:38" s="9" customFormat="1" ht="4.5" customHeight="1" thickBot="1">
      <c r="A12" s="16"/>
      <c r="B12" s="15"/>
      <c r="C12" s="15"/>
      <c r="D12" s="15"/>
      <c r="E12" s="15"/>
      <c r="F12" s="15"/>
      <c r="G12" s="14"/>
      <c r="I12" s="10"/>
    </row>
    <row r="13" spans="1:38" s="9" customFormat="1" ht="4.5" customHeight="1" thickBot="1">
      <c r="A13" s="13"/>
      <c r="B13" s="12"/>
      <c r="C13" s="12"/>
      <c r="D13" s="12"/>
      <c r="E13" s="12"/>
      <c r="F13" s="12"/>
      <c r="G13" s="11"/>
      <c r="I13" s="10"/>
    </row>
    <row r="14" spans="1:38" ht="15">
      <c r="A14" s="8" t="s">
        <v>26</v>
      </c>
      <c r="B14" s="7">
        <f>SUM(B15:B40)</f>
        <v>448158.53052371985</v>
      </c>
      <c r="C14" s="7">
        <f>SUM(C15:C40)</f>
        <v>432430.56125898985</v>
      </c>
      <c r="D14" s="7">
        <f>SUM(D15:D40)</f>
        <v>6015.5938011799999</v>
      </c>
      <c r="E14" s="7">
        <f>SUM(E15:E40)</f>
        <v>3211.74825504</v>
      </c>
      <c r="F14" s="7">
        <f>+C14+D14+E14</f>
        <v>441657.90331520984</v>
      </c>
      <c r="G14" s="7">
        <f>+B14-F14</f>
        <v>6500.6272085100063</v>
      </c>
      <c r="H14" s="6"/>
    </row>
    <row r="15" spans="1:38" ht="15">
      <c r="A15" s="5" t="s">
        <v>25</v>
      </c>
      <c r="B15" s="4">
        <v>208.76882099999992</v>
      </c>
      <c r="C15" s="4">
        <v>153.98122542999997</v>
      </c>
      <c r="D15" s="4">
        <v>13.767021920000008</v>
      </c>
      <c r="E15" s="4">
        <v>0</v>
      </c>
      <c r="F15" s="4">
        <v>167.74824734999993</v>
      </c>
      <c r="G15" s="4">
        <v>41.020573650000031</v>
      </c>
    </row>
    <row r="16" spans="1:38" ht="15">
      <c r="A16" s="5" t="s">
        <v>24</v>
      </c>
      <c r="B16" s="4">
        <v>904.79989599999965</v>
      </c>
      <c r="C16" s="4">
        <v>849.73299689999965</v>
      </c>
      <c r="D16" s="4">
        <v>2.7720628899999999</v>
      </c>
      <c r="E16" s="4">
        <v>1000.0000000000002</v>
      </c>
      <c r="F16" s="4">
        <v>1852.5050597899995</v>
      </c>
      <c r="G16" s="4">
        <v>-947.70516379000048</v>
      </c>
    </row>
    <row r="17" spans="1:7" ht="15">
      <c r="A17" s="5" t="s">
        <v>23</v>
      </c>
      <c r="B17" s="4">
        <v>2727.0107493300015</v>
      </c>
      <c r="C17" s="4">
        <v>2420.3885052100022</v>
      </c>
      <c r="D17" s="4">
        <v>119.78010862000001</v>
      </c>
      <c r="E17" s="4">
        <v>326.9524715</v>
      </c>
      <c r="F17" s="4">
        <v>2867.1210853300017</v>
      </c>
      <c r="G17" s="4">
        <v>-140.11033600000002</v>
      </c>
    </row>
    <row r="18" spans="1:7" ht="15">
      <c r="A18" s="5" t="s">
        <v>22</v>
      </c>
      <c r="B18" s="4">
        <v>10211.120292079993</v>
      </c>
      <c r="C18" s="4">
        <v>9472.2279680199972</v>
      </c>
      <c r="D18" s="4">
        <v>573.58706571999994</v>
      </c>
      <c r="E18" s="4">
        <v>224.99999999999994</v>
      </c>
      <c r="F18" s="4">
        <v>10270.815033739998</v>
      </c>
      <c r="G18" s="4">
        <v>-59.694741659999998</v>
      </c>
    </row>
    <row r="19" spans="1:7" ht="15">
      <c r="A19" s="5" t="s">
        <v>21</v>
      </c>
      <c r="B19" s="4">
        <v>36045.383637060004</v>
      </c>
      <c r="C19" s="4">
        <v>33045.383637060004</v>
      </c>
      <c r="D19" s="4">
        <v>3000</v>
      </c>
      <c r="E19" s="4">
        <v>0</v>
      </c>
      <c r="F19" s="4">
        <v>36045.383637060004</v>
      </c>
      <c r="G19" s="4">
        <v>0</v>
      </c>
    </row>
    <row r="20" spans="1:7" ht="15">
      <c r="A20" s="5" t="s">
        <v>20</v>
      </c>
      <c r="B20" s="4">
        <v>24027.628707600004</v>
      </c>
      <c r="C20" s="4">
        <v>23778.63480770999</v>
      </c>
      <c r="D20" s="4">
        <v>223.99686913999997</v>
      </c>
      <c r="E20" s="4">
        <v>0</v>
      </c>
      <c r="F20" s="4">
        <v>24002.631676850004</v>
      </c>
      <c r="G20" s="4">
        <v>24.99703075</v>
      </c>
    </row>
    <row r="21" spans="1:7" ht="15">
      <c r="A21" s="5" t="s">
        <v>19</v>
      </c>
      <c r="B21" s="4">
        <v>11162.703934199999</v>
      </c>
      <c r="C21" s="4">
        <v>10467.115760319995</v>
      </c>
      <c r="D21" s="4">
        <v>65.68842853000001</v>
      </c>
      <c r="E21" s="4">
        <v>0</v>
      </c>
      <c r="F21" s="4">
        <v>10532.804188849999</v>
      </c>
      <c r="G21" s="4">
        <v>629.89974534999988</v>
      </c>
    </row>
    <row r="22" spans="1:7" ht="15">
      <c r="A22" s="5" t="s">
        <v>18</v>
      </c>
      <c r="B22" s="4">
        <v>2120.917906000001</v>
      </c>
      <c r="C22" s="4">
        <v>1968.3179051000011</v>
      </c>
      <c r="D22" s="4">
        <v>8.9999999999999996E-7</v>
      </c>
      <c r="E22" s="4">
        <v>0</v>
      </c>
      <c r="F22" s="4">
        <v>1968.3179060000009</v>
      </c>
      <c r="G22" s="4">
        <v>152.6</v>
      </c>
    </row>
    <row r="23" spans="1:7" ht="15">
      <c r="A23" s="5" t="s">
        <v>17</v>
      </c>
      <c r="B23" s="4">
        <v>116315.72745274001</v>
      </c>
      <c r="C23" s="4">
        <v>114806.45519080006</v>
      </c>
      <c r="D23" s="4">
        <v>246.13345093000004</v>
      </c>
      <c r="E23" s="4">
        <v>0</v>
      </c>
      <c r="F23" s="4">
        <v>115052.58864173005</v>
      </c>
      <c r="G23" s="4">
        <v>1263.1388110099999</v>
      </c>
    </row>
    <row r="24" spans="1:7" ht="15">
      <c r="A24" s="5" t="s">
        <v>16</v>
      </c>
      <c r="B24" s="4">
        <v>28126.066091999954</v>
      </c>
      <c r="C24" s="4">
        <v>27791.022955939956</v>
      </c>
      <c r="D24" s="4">
        <v>117.60129267000002</v>
      </c>
      <c r="E24" s="4">
        <v>1089.7957835399998</v>
      </c>
      <c r="F24" s="4">
        <v>28998.42003214997</v>
      </c>
      <c r="G24" s="4">
        <v>-872.35394014999986</v>
      </c>
    </row>
    <row r="25" spans="1:7" ht="15">
      <c r="A25" s="5" t="s">
        <v>15</v>
      </c>
      <c r="B25" s="4">
        <v>7669.1918060599928</v>
      </c>
      <c r="C25" s="4">
        <v>7669.1918060599928</v>
      </c>
      <c r="D25" s="4">
        <v>0</v>
      </c>
      <c r="E25" s="4">
        <v>0</v>
      </c>
      <c r="F25" s="4">
        <v>7669.1918060599928</v>
      </c>
      <c r="G25" s="4">
        <v>0</v>
      </c>
    </row>
    <row r="26" spans="1:7" ht="15">
      <c r="A26" s="5" t="s">
        <v>14</v>
      </c>
      <c r="B26" s="4">
        <v>9264.2944651100024</v>
      </c>
      <c r="C26" s="4">
        <v>8853.9488189000022</v>
      </c>
      <c r="D26" s="4">
        <v>292.33575274999998</v>
      </c>
      <c r="E26" s="4">
        <v>0</v>
      </c>
      <c r="F26" s="4">
        <v>9146.2845716500015</v>
      </c>
      <c r="G26" s="4">
        <v>118.00989346000001</v>
      </c>
    </row>
    <row r="27" spans="1:7" ht="15">
      <c r="A27" s="5" t="s">
        <v>13</v>
      </c>
      <c r="B27" s="4">
        <v>9471.6280299999944</v>
      </c>
      <c r="C27" s="4">
        <v>7595.7714553800024</v>
      </c>
      <c r="D27" s="4">
        <v>104.72418553</v>
      </c>
      <c r="E27" s="4">
        <v>0</v>
      </c>
      <c r="F27" s="4">
        <v>7700.4956409099996</v>
      </c>
      <c r="G27" s="4">
        <v>1771.1323890900001</v>
      </c>
    </row>
    <row r="28" spans="1:7" ht="15">
      <c r="A28" s="5" t="s">
        <v>12</v>
      </c>
      <c r="B28" s="4">
        <v>4566.4850509999887</v>
      </c>
      <c r="C28" s="4">
        <v>4545.9226111699854</v>
      </c>
      <c r="D28" s="4">
        <v>18.904395309999988</v>
      </c>
      <c r="E28" s="4">
        <v>0</v>
      </c>
      <c r="F28" s="4">
        <v>4564.827006479989</v>
      </c>
      <c r="G28" s="4">
        <v>1.6580445200000007</v>
      </c>
    </row>
    <row r="29" spans="1:7" ht="15">
      <c r="A29" s="5" t="s">
        <v>11</v>
      </c>
      <c r="B29" s="4">
        <v>64117.878409539982</v>
      </c>
      <c r="C29" s="4">
        <v>64089.91974267998</v>
      </c>
      <c r="D29" s="4">
        <v>21.598102630000007</v>
      </c>
      <c r="E29" s="4">
        <v>0</v>
      </c>
      <c r="F29" s="4">
        <v>64111.517845309972</v>
      </c>
      <c r="G29" s="4">
        <v>6.3605642300000014</v>
      </c>
    </row>
    <row r="30" spans="1:7" ht="15">
      <c r="A30" s="5" t="s">
        <v>10</v>
      </c>
      <c r="B30" s="4">
        <v>84949.165243999945</v>
      </c>
      <c r="C30" s="4">
        <v>84845.168736069885</v>
      </c>
      <c r="D30" s="4">
        <v>26.118924740000001</v>
      </c>
      <c r="E30" s="4">
        <v>0</v>
      </c>
      <c r="F30" s="4">
        <v>84871.287660809918</v>
      </c>
      <c r="G30" s="4">
        <v>77.877583189999996</v>
      </c>
    </row>
    <row r="31" spans="1:7" ht="15">
      <c r="A31" s="5" t="s">
        <v>9</v>
      </c>
      <c r="B31" s="4">
        <v>11514.616673999992</v>
      </c>
      <c r="C31" s="4">
        <v>10902.056579119986</v>
      </c>
      <c r="D31" s="4">
        <v>188.17519585999995</v>
      </c>
      <c r="E31" s="4">
        <v>0</v>
      </c>
      <c r="F31" s="4">
        <v>11090.231774979989</v>
      </c>
      <c r="G31" s="4">
        <v>424.38489901999992</v>
      </c>
    </row>
    <row r="32" spans="1:7" ht="15">
      <c r="A32" s="5" t="s">
        <v>8</v>
      </c>
      <c r="B32" s="4">
        <v>333.15033899999997</v>
      </c>
      <c r="C32" s="4">
        <v>254.92053824000016</v>
      </c>
      <c r="D32" s="4">
        <v>74.931736749999999</v>
      </c>
      <c r="E32" s="4">
        <v>300</v>
      </c>
      <c r="F32" s="4">
        <v>629.85227498999973</v>
      </c>
      <c r="G32" s="4">
        <v>-296.70193599000009</v>
      </c>
    </row>
    <row r="33" spans="1:7" ht="15">
      <c r="A33" s="5" t="s">
        <v>7</v>
      </c>
      <c r="B33" s="4">
        <v>192.15787900000061</v>
      </c>
      <c r="C33" s="4">
        <v>189.14038828000068</v>
      </c>
      <c r="D33" s="4">
        <v>2.5245627899999996</v>
      </c>
      <c r="E33" s="4">
        <v>0</v>
      </c>
      <c r="F33" s="4">
        <v>191.66495107000057</v>
      </c>
      <c r="G33" s="4">
        <v>0.49292793000000001</v>
      </c>
    </row>
    <row r="34" spans="1:7" ht="15">
      <c r="A34" s="5" t="s">
        <v>6</v>
      </c>
      <c r="B34" s="4">
        <v>11263.421847999989</v>
      </c>
      <c r="C34" s="4">
        <v>7508.6111329499954</v>
      </c>
      <c r="D34" s="4">
        <v>71.841507099999987</v>
      </c>
      <c r="E34" s="4">
        <v>250.00000000000003</v>
      </c>
      <c r="F34" s="4">
        <v>7830.4526400499935</v>
      </c>
      <c r="G34" s="4">
        <v>3432.9692079499996</v>
      </c>
    </row>
    <row r="35" spans="1:7" ht="15">
      <c r="A35" s="5" t="s">
        <v>5</v>
      </c>
      <c r="B35" s="4">
        <v>33.390019000000002</v>
      </c>
      <c r="C35" s="4">
        <v>30.370617800000009</v>
      </c>
      <c r="D35" s="4">
        <v>3.0194012000000003</v>
      </c>
      <c r="E35" s="4">
        <v>0</v>
      </c>
      <c r="F35" s="4">
        <v>33.390019000000002</v>
      </c>
      <c r="G35" s="4">
        <v>0</v>
      </c>
    </row>
    <row r="36" spans="1:7" ht="15">
      <c r="A36" s="5" t="s">
        <v>4</v>
      </c>
      <c r="B36" s="4">
        <v>7188.2830670000003</v>
      </c>
      <c r="C36" s="4">
        <v>7178.5369805900018</v>
      </c>
      <c r="D36" s="4">
        <v>2.034392</v>
      </c>
      <c r="E36" s="4">
        <v>0</v>
      </c>
      <c r="F36" s="4">
        <v>7180.5713725900023</v>
      </c>
      <c r="G36" s="4">
        <v>7.7116944100000007</v>
      </c>
    </row>
    <row r="37" spans="1:7" ht="15">
      <c r="A37" s="5" t="s">
        <v>3</v>
      </c>
      <c r="B37" s="4">
        <v>85.207701</v>
      </c>
      <c r="C37" s="4">
        <v>65.009314550000056</v>
      </c>
      <c r="D37" s="4">
        <v>20.134412250000015</v>
      </c>
      <c r="E37" s="4">
        <v>10</v>
      </c>
      <c r="F37" s="4">
        <v>95.14372680000001</v>
      </c>
      <c r="G37" s="4">
        <v>-9.9360257999999977</v>
      </c>
    </row>
    <row r="38" spans="1:7" ht="15">
      <c r="A38" s="5" t="s">
        <v>2</v>
      </c>
      <c r="B38" s="4">
        <v>83.798758000000049</v>
      </c>
      <c r="C38" s="4">
        <v>81.797553510000014</v>
      </c>
      <c r="D38" s="4">
        <v>1.00041E-3</v>
      </c>
      <c r="E38" s="4">
        <v>9.9999999999999982</v>
      </c>
      <c r="F38" s="4">
        <v>91.79855392000006</v>
      </c>
      <c r="G38" s="4">
        <v>-7.9997959199999986</v>
      </c>
    </row>
    <row r="39" spans="1:7" ht="15">
      <c r="A39" s="5" t="s">
        <v>1</v>
      </c>
      <c r="B39" s="4">
        <v>2562.2920420000009</v>
      </c>
      <c r="C39" s="4">
        <v>1317.557951139999</v>
      </c>
      <c r="D39" s="4">
        <v>361.86831761000002</v>
      </c>
      <c r="E39" s="4">
        <v>0</v>
      </c>
      <c r="F39" s="4">
        <v>1679.4262687499997</v>
      </c>
      <c r="G39" s="4">
        <v>882.86577324999996</v>
      </c>
    </row>
    <row r="40" spans="1:7" ht="15">
      <c r="A40" s="5" t="s">
        <v>0</v>
      </c>
      <c r="B40" s="4">
        <v>3013.4417030000013</v>
      </c>
      <c r="C40" s="4">
        <v>2549.3760800600007</v>
      </c>
      <c r="D40" s="4">
        <v>464.05561293</v>
      </c>
      <c r="E40" s="4">
        <v>0</v>
      </c>
      <c r="F40" s="4">
        <v>3013.431692990001</v>
      </c>
      <c r="G40" s="4">
        <v>1.001001E-2</v>
      </c>
    </row>
    <row r="41" spans="1:7" ht="4.5" customHeight="1" thickBot="1">
      <c r="A41" s="3"/>
      <c r="B41" s="3"/>
      <c r="C41" s="3"/>
      <c r="D41" s="3"/>
      <c r="E41" s="3"/>
      <c r="F41" s="3"/>
      <c r="G41" s="3"/>
    </row>
    <row r="42" spans="1:7" ht="4.5" customHeight="1">
      <c r="A42" s="37" t="s">
        <v>46</v>
      </c>
      <c r="B42" s="37"/>
      <c r="C42" s="37"/>
      <c r="D42" s="37"/>
      <c r="E42" s="37"/>
      <c r="F42" s="37"/>
      <c r="G42" s="37"/>
    </row>
    <row r="43" spans="1:7" ht="13.5" customHeight="1">
      <c r="A43" s="38"/>
      <c r="B43" s="38"/>
      <c r="C43" s="38"/>
      <c r="D43" s="38"/>
      <c r="E43" s="38"/>
      <c r="F43" s="38"/>
      <c r="G43" s="38"/>
    </row>
    <row r="44" spans="1:7" ht="28.5" customHeight="1">
      <c r="A44" s="38"/>
      <c r="B44" s="38"/>
      <c r="C44" s="38"/>
      <c r="D44" s="38"/>
      <c r="E44" s="38"/>
      <c r="F44" s="38"/>
      <c r="G44" s="38"/>
    </row>
    <row r="45" spans="1:7" ht="13.5" customHeight="1">
      <c r="A45" s="38"/>
      <c r="B45" s="38"/>
      <c r="C45" s="38"/>
      <c r="D45" s="38"/>
      <c r="E45" s="38"/>
      <c r="F45" s="38"/>
      <c r="G45" s="38"/>
    </row>
    <row r="46" spans="1:7" ht="13.5" customHeight="1">
      <c r="A46" s="38"/>
      <c r="B46" s="38"/>
      <c r="C46" s="38"/>
      <c r="D46" s="38"/>
      <c r="E46" s="38"/>
      <c r="F46" s="38"/>
      <c r="G46" s="38"/>
    </row>
    <row r="47" spans="1:7" ht="4.5" customHeight="1">
      <c r="A47" s="38"/>
      <c r="B47" s="38"/>
      <c r="C47" s="38"/>
      <c r="D47" s="38"/>
      <c r="E47" s="38"/>
      <c r="F47" s="38"/>
      <c r="G47" s="38"/>
    </row>
  </sheetData>
  <mergeCells count="9">
    <mergeCell ref="A42:G47"/>
    <mergeCell ref="A1:E1"/>
    <mergeCell ref="A3:G3"/>
    <mergeCell ref="G9:G10"/>
    <mergeCell ref="B9:B10"/>
    <mergeCell ref="C9:C10"/>
    <mergeCell ref="D9:D10"/>
    <mergeCell ref="E9:E10"/>
    <mergeCell ref="F9:F10"/>
  </mergeCells>
  <pageMargins left="0.7" right="0.7" top="0.75" bottom="0.75" header="0.3" footer="0.3"/>
  <pageSetup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Resumen</vt:lpstr>
      <vt:lpstr>'Cuadro Resumen'!Área_de_impresión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Triana Guadalupe Carcaño Aguilar</dc:creator>
  <cp:lastModifiedBy>Triana Guadalupe Carcaño Aguilar</cp:lastModifiedBy>
  <cp:lastPrinted>2021-04-26T15:35:35Z</cp:lastPrinted>
  <dcterms:created xsi:type="dcterms:W3CDTF">2021-04-26T15:35:19Z</dcterms:created>
  <dcterms:modified xsi:type="dcterms:W3CDTF">2021-04-26T21:26:42Z</dcterms:modified>
</cp:coreProperties>
</file>