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i\Excel\"/>
    </mc:Choice>
  </mc:AlternateContent>
  <bookViews>
    <workbookView xWindow="0" yWindow="0" windowWidth="28800" windowHeight="12435"/>
  </bookViews>
  <sheets>
    <sheet name="Princi_Prog_2T_2019" sheetId="1" r:id="rId1"/>
  </sheets>
  <definedNames>
    <definedName name="_xlnm._FilterDatabase" localSheetId="0" hidden="1">Princi_Prog_2T_2019!$A$15:$I$241</definedName>
    <definedName name="_xlnm.Print_Area" localSheetId="0">Princi_Prog_2T_2019!$A$1:$I$245</definedName>
    <definedName name="_xlnm.Print_Titles" localSheetId="0">Princi_Prog_2T_2019!$1:$11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41" i="1" l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<sst xmlns="http://schemas.openxmlformats.org/spreadsheetml/2006/main" count="251" uniqueCount="237">
  <si>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</si>
  <si>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</si>
  <si>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</si>
  <si>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</si>
  <si>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</si>
  <si>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</si>
  <si>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</si>
  <si>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</si>
  <si>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</si>
  <si>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</si>
  <si>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</si>
  <si>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</si>
  <si>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</si>
  <si>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</si>
  <si>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</si>
  <si>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</si>
  <si>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</si>
  <si>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</si>
  <si>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</si>
  <si>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</si>
  <si>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</si>
  <si>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</si>
  <si>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</si>
  <si>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</si>
  <si>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</si>
  <si>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</si>
  <si>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</si>
  <si>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</si>
  <si>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</si>
  <si>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</si>
  <si>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</si>
  <si>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</si>
  <si>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</si>
  <si>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</si>
  <si>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Reducción de Costos de Acceso al Crédito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</si>
  <si>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</si>
  <si>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</si>
  <si>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</si>
  <si>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</si>
  <si>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</si>
  <si>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</si>
  <si>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</si>
  <si>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</si>
  <si>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Fomento Ganadero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</si>
  <si>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</si>
  <si>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</si>
  <si>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</si>
  <si>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</si>
  <si>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</si>
  <si>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</si>
  <si>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</si>
  <si>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</si>
  <si>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</si>
  <si>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</si>
  <si>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</si>
  <si>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</si>
  <si>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</si>
  <si>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</si>
  <si>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</si>
  <si>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</si>
  <si>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</si>
  <si>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</si>
  <si>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</si>
  <si>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</si>
  <si>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</si>
  <si>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</si>
  <si>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</si>
  <si>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</si>
  <si>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</si>
  <si>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</si>
  <si>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</si>
  <si>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</si>
  <si>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</si>
  <si>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</si>
  <si>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</si>
  <si>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</si>
  <si>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</si>
  <si>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</si>
  <si>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</si>
  <si>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</si>
  <si>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</si>
  <si>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</si>
  <si>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</si>
  <si>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</si>
  <si>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</si>
  <si>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</si>
  <si>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</si>
  <si>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</si>
  <si>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</si>
  <si>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</si>
  <si>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</si>
  <si>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</si>
  <si>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</si>
  <si>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</si>
  <si>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</si>
  <si>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</si>
  <si>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</si>
  <si>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</si>
  <si>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</si>
  <si>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</si>
  <si>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</si>
  <si>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</si>
  <si>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</si>
  <si>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</si>
  <si>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</si>
  <si>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</si>
  <si>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</si>
  <si>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</si>
  <si>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</si>
  <si>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</si>
  <si>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</si>
  <si>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</si>
  <si>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</si>
  <si>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</si>
  <si>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</si>
  <si>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</si>
  <si>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</si>
  <si>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</si>
  <si>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</si>
  <si>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</si>
  <si>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</si>
  <si>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</si>
  <si>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</si>
  <si>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</si>
  <si>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</si>
  <si>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</si>
  <si>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</si>
  <si>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</si>
  <si>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</si>
  <si>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</si>
  <si>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</si>
  <si>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</si>
  <si>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</si>
  <si>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</si>
  <si>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</si>
  <si>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</si>
  <si>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</si>
  <si>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</si>
  <si>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</si>
  <si>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</si>
  <si>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</si>
  <si>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</si>
  <si>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</si>
  <si>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</si>
  <si>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</si>
  <si>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</si>
  <si>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</si>
  <si>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</si>
  <si>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</si>
  <si>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</si>
  <si>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</si>
  <si>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</si>
  <si>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</si>
  <si>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</si>
  <si>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</si>
  <si>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</si>
  <si>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</si>
  <si>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</si>
  <si>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</si>
  <si>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</si>
  <si>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</si>
  <si>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</si>
  <si>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</si>
  <si>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</si>
  <si>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</si>
  <si>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</si>
  <si>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</si>
  <si>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</si>
  <si>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</si>
  <si>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</si>
  <si>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</si>
  <si>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</si>
  <si>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</si>
  <si>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</si>
  <si>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</si>
  <si>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</si>
  <si>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</si>
  <si>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</si>
  <si>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</si>
  <si>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</si>
  <si>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t>Programa para la Inclusión y la Equidad Educativa</t>
  </si>
  <si>
    <t>Fortalecimiento de la Calidad Educativa</t>
  </si>
  <si>
    <t>Expansión de la Educación Media Superior y Superior</t>
  </si>
  <si>
    <t>Promoción de México como Destino Turístico</t>
  </si>
  <si>
    <t>Servicios de protección, custodia, vigilancia y seguridad de personas, bienes e instalaciones</t>
  </si>
  <si>
    <t>Servicios de inteligencia para la Seguridad Nacional</t>
  </si>
  <si>
    <t>Política y servicios migratorios</t>
  </si>
  <si>
    <t>Operativos para la prevención y disuasión del delito</t>
  </si>
  <si>
    <t>Administración del Sistema Federal Penitenciario</t>
  </si>
  <si>
    <t>Protección Contra Riesgos Sanitarios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</si>
  <si>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</si>
  <si>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</si>
  <si>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</si>
  <si>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PEF 2019</t>
  </si>
  <si>
    <t>Precios de Garantía a Productos Alimentarios Básicos</t>
  </si>
  <si>
    <t>Crédito Ganadero a la Palabra</t>
  </si>
  <si>
    <t>Producción para el Bienestar</t>
  </si>
  <si>
    <t>Internet para Todos</t>
  </si>
  <si>
    <t>Programa Nacional de Financiamiento al Microempresario (PRONAFIM)</t>
  </si>
  <si>
    <t>Mantenimiento de infraestructura</t>
  </si>
  <si>
    <t>Beca Universal para Estudiantes de Educación Media Superior Benito Juárez</t>
  </si>
  <si>
    <t>Jóvenes Construyendo el Futuro</t>
  </si>
  <si>
    <t>Programa de Vivienda Social</t>
  </si>
  <si>
    <t>Programa de Mejoramiento Urbano (PMU)</t>
  </si>
  <si>
    <t>Programa Nacional de Reconstrucción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</si>
  <si>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</si>
  <si>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</si>
  <si>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</si>
  <si>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</si>
  <si>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</t>
  </si>
  <si>
    <t>Segundo Trimestre de 2019</t>
  </si>
  <si>
    <t>Enero-junio 2019</t>
  </si>
  <si>
    <t>Enero - junio</t>
  </si>
  <si>
    <t>Subsidios en materia de seguridad pública</t>
  </si>
  <si>
    <t>Programa de Inclusión Financiera</t>
  </si>
  <si>
    <t>Agricultura y Desarrollo Rural</t>
  </si>
  <si>
    <t>Programa de Concurrencia con las Entidades Federativas  </t>
  </si>
  <si>
    <t>Programa de Fomento a la Agricultura</t>
  </si>
  <si>
    <t>Programa de Fomento a la Productividad Pesquera y Acuícola</t>
  </si>
  <si>
    <t>Sanidad e Inocuidad Agroalimentaria</t>
  </si>
  <si>
    <t>Agromercados Sociales y Sustentables</t>
  </si>
  <si>
    <t>Sistema Satelital</t>
  </si>
  <si>
    <t>Fondo Nacional Emprendedor</t>
  </si>
  <si>
    <t>Programa de Microcréditos para el Bienestar</t>
  </si>
  <si>
    <t>Proyectos de infraestructura social de salud</t>
  </si>
  <si>
    <t>Programa de Atención a Personas con Discapacidad</t>
  </si>
  <si>
    <t>Programa para Regularizar Asentamientos Humanos</t>
  </si>
  <si>
    <t>Programa de modernización de los registros públicos de la propiedad y catastros</t>
  </si>
  <si>
    <t>Apoyos para el Desarrollo Forestal Sustentable</t>
  </si>
  <si>
    <t>Infraestructura para la modernización y rehabilitación de riego y temporal tecnificado</t>
  </si>
  <si>
    <t>Agua Potable, Drenaje y Tratamiento</t>
  </si>
  <si>
    <t>Programa de Apoyo a la Infraestructura Hidroagrícola</t>
  </si>
  <si>
    <t>Programa de Apoyo a las Instancias de Mujeres en las Entidades Federativas (PAIMEF)</t>
  </si>
  <si>
    <t>Fomento Regional de las Capacidades Científicas, Tecnológicas y de Innovación</t>
  </si>
  <si>
    <t>Fortalecimiento a la Transversalidad de la Perspectiva de Género</t>
  </si>
  <si>
    <t>n.a.: No aplica.</t>
  </si>
  <si>
    <t>ANEXO V. AVANCE FINANCIERO DE LOS PRINCIPALES PROGRAMAS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</si>
</sst>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2" width="3" style="1" customWidth="1"/>
    <col min="3" max="3" width="63.1406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35" t="s">
        <v>190</v>
      </c>
      <c r="B1" s="35"/>
      <c r="C1" s="35"/>
      <c r="D1" s="36" t="s">
        <v>210</v>
      </c>
      <c r="E1" s="36"/>
      <c r="F1" s="36"/>
    </row>
    <row r="2" spans="1:15" customFormat="1" ht="42" customHeight="1" thickBot="1" x14ac:dyDescent="0.45">
      <c r="A2" s="38" t="s">
        <v>236</v>
      </c>
      <c r="B2" s="38"/>
      <c r="C2" s="38"/>
      <c r="D2" s="38"/>
      <c r="E2" s="38"/>
      <c r="F2" s="38"/>
      <c r="G2" s="38"/>
      <c r="H2" s="38"/>
      <c r="I2" s="38"/>
    </row>
    <row r="3" spans="1:15" customFormat="1" ht="6" customHeight="1" x14ac:dyDescent="0.4">
      <c r="A3" s="37"/>
      <c r="B3" s="37"/>
      <c r="C3" s="37"/>
      <c r="D3" s="37"/>
      <c r="E3" s="37"/>
      <c r="F3" s="37"/>
    </row>
    <row r="4" spans="1:15" ht="21" customHeight="1" x14ac:dyDescent="0.3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15" ht="15.75" customHeight="1" x14ac:dyDescent="0.3">
      <c r="A5" s="40" t="s">
        <v>211</v>
      </c>
      <c r="B5" s="40"/>
      <c r="C5" s="40"/>
      <c r="D5" s="40"/>
      <c r="E5" s="40"/>
      <c r="F5" s="40"/>
      <c r="G5" s="40"/>
      <c r="H5" s="40"/>
      <c r="I5" s="40"/>
    </row>
    <row r="6" spans="1:15" ht="17.25" customHeight="1" x14ac:dyDescent="0.3">
      <c r="A6" s="41" t="s">
        <v>192</v>
      </c>
      <c r="B6" s="41"/>
      <c r="C6" s="41"/>
      <c r="D6" s="41"/>
      <c r="E6" s="41"/>
      <c r="F6" s="41"/>
      <c r="G6" s="41"/>
      <c r="H6" s="41"/>
      <c r="I6" s="41"/>
    </row>
    <row r="7" spans="1:15" s="4" customFormat="1" ht="30" customHeight="1" x14ac:dyDescent="0.2">
      <c r="A7" s="12"/>
      <c r="B7" s="12"/>
      <c r="C7" s="12"/>
      <c r="D7" s="13" t="s">
        <v>9</v>
      </c>
      <c r="E7" s="19" t="s">
        <v>212</v>
      </c>
      <c r="F7" s="20"/>
      <c r="G7" s="12"/>
      <c r="H7" s="39" t="s">
        <v>1</v>
      </c>
      <c r="I7" s="39"/>
    </row>
    <row r="8" spans="1:15" s="4" customFormat="1" ht="27" x14ac:dyDescent="0.2">
      <c r="A8" s="12"/>
      <c r="B8" s="7" t="s">
        <v>10</v>
      </c>
      <c r="C8" s="12"/>
      <c r="D8" s="14" t="s">
        <v>193</v>
      </c>
      <c r="E8" s="15" t="s">
        <v>0</v>
      </c>
      <c r="F8" s="16" t="s">
        <v>191</v>
      </c>
      <c r="G8" s="12"/>
      <c r="H8" s="17" t="s">
        <v>2</v>
      </c>
      <c r="I8" s="18" t="s">
        <v>3</v>
      </c>
    </row>
    <row r="9" spans="1:15" s="4" customFormat="1" ht="13.5" x14ac:dyDescent="0.2">
      <c r="A9" s="14"/>
      <c r="B9" s="14"/>
      <c r="C9" s="14"/>
      <c r="D9" s="14" t="s">
        <v>4</v>
      </c>
      <c r="E9" s="14" t="s">
        <v>5</v>
      </c>
      <c r="F9" s="14" t="s">
        <v>16</v>
      </c>
      <c r="G9" s="14"/>
      <c r="H9" s="14" t="s">
        <v>17</v>
      </c>
      <c r="I9" s="14" t="s">
        <v>18</v>
      </c>
    </row>
    <row r="10" spans="1:15" ht="5.099999999999999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5" ht="3.9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5" ht="7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15" s="2" customFormat="1" ht="13.5" x14ac:dyDescent="0.2">
      <c r="A13" s="22" t="s">
        <v>6</v>
      </c>
      <c r="B13" s="22"/>
      <c r="C13" s="22"/>
      <c r="D13" s="23">
        <f>+D15+D26+D28+D40+D42+D60+D81+D96+D127+D152+D154+D163+D175+D191+D194+D196+D211+D218+D220+D222+D229+D239</f>
        <v>904707.71660499997</v>
      </c>
      <c r="E13" s="23">
        <f t="shared" ref="E13:F13" si="0">+E15+E26+E28+E40+E42+E60+E81+E96+E127+E152+E154+E163+E175+E191+E194+E196+E211+E218+E220+E222+E229+E239</f>
        <v>481028.00332402001</v>
      </c>
      <c r="F13" s="23">
        <f t="shared" si="0"/>
        <v>418260.18556529999</v>
      </c>
      <c r="G13" s="23"/>
      <c r="H13" s="24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46.231526258542409</v>
      </c>
      <c r="I13" s="24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86.951317319370347</v>
      </c>
      <c r="J13" s="5"/>
      <c r="K13" s="5"/>
      <c r="L13" s="5"/>
      <c r="M13" s="5"/>
      <c r="N13" s="6"/>
      <c r="O13" s="6"/>
    </row>
    <row r="14" spans="1:15" s="3" customFormat="1" ht="7.5" customHeight="1" x14ac:dyDescent="0.2">
      <c r="A14" s="22"/>
      <c r="B14" s="25"/>
      <c r="C14" s="26"/>
      <c r="D14" s="27"/>
      <c r="E14" s="27"/>
      <c r="F14" s="27"/>
      <c r="G14" s="27"/>
      <c r="H14" s="28"/>
      <c r="I14" s="28"/>
    </row>
    <row r="15" spans="1:15" s="3" customFormat="1" ht="13.5" x14ac:dyDescent="0.2">
      <c r="A15" s="22" t="s">
        <v>11</v>
      </c>
      <c r="B15" s="22"/>
      <c r="C15" s="29"/>
      <c r="D15" s="23">
        <v>53438.316280999999</v>
      </c>
      <c r="E15" s="23">
        <v>31090.939895029998</v>
      </c>
      <c r="F15" s="23">
        <v>29055.756053769994</v>
      </c>
      <c r="G15" s="23"/>
      <c r="H15" s="24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54.372514098279645</v>
      </c>
      <c r="I15" s="24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93.45409354580066</v>
      </c>
    </row>
    <row r="16" spans="1:15" s="3" customFormat="1" ht="13.5" x14ac:dyDescent="0.2">
      <c r="A16" s="22"/>
      <c r="B16" s="25" t="s">
        <v>185</v>
      </c>
      <c r="C16" s="26"/>
      <c r="D16" s="27">
        <v>2490.6937910000001</v>
      </c>
      <c r="E16" s="27">
        <v>1326.8587119200004</v>
      </c>
      <c r="F16" s="27">
        <v>1298.1777703100001</v>
      </c>
      <c r="G16" s="27"/>
      <c r="H16" s="28">
        <f t="shared" si="3"/>
        <v>52.121130867266864</v>
      </c>
      <c r="I16" s="28">
        <f t="shared" si="4"/>
        <v>97.838432882691933</v>
      </c>
    </row>
    <row r="17" spans="1:9" s="3" customFormat="1" ht="13.5" x14ac:dyDescent="0.2">
      <c r="A17" s="22"/>
      <c r="B17" s="25" t="s">
        <v>186</v>
      </c>
      <c r="C17" s="26"/>
      <c r="D17" s="27">
        <v>1415.4837809999999</v>
      </c>
      <c r="E17" s="27">
        <v>1017.775061569999</v>
      </c>
      <c r="F17" s="27">
        <v>1263.4866945000001</v>
      </c>
      <c r="G17" s="27"/>
      <c r="H17" s="28">
        <f t="shared" si="3"/>
        <v>89.261827755269792</v>
      </c>
      <c r="I17" s="28">
        <f t="shared" si="4"/>
        <v>124.14203709717266</v>
      </c>
    </row>
    <row r="18" spans="1:9" s="3" customFormat="1" ht="13.5" x14ac:dyDescent="0.2">
      <c r="A18" s="22"/>
      <c r="B18" s="25" t="s">
        <v>20</v>
      </c>
      <c r="C18" s="26"/>
      <c r="D18" s="27">
        <v>408.75035800000001</v>
      </c>
      <c r="E18" s="27">
        <v>141.54900429000003</v>
      </c>
      <c r="F18" s="27">
        <v>140.95226971</v>
      </c>
      <c r="G18" s="27"/>
      <c r="H18" s="28">
        <f t="shared" si="3"/>
        <v>34.483705506626123</v>
      </c>
      <c r="I18" s="28">
        <f t="shared" si="4"/>
        <v>99.5784254484917</v>
      </c>
    </row>
    <row r="19" spans="1:9" s="3" customFormat="1" ht="26.1" customHeight="1" x14ac:dyDescent="0.2">
      <c r="A19" s="22"/>
      <c r="B19" s="34" t="s">
        <v>184</v>
      </c>
      <c r="C19" s="34"/>
      <c r="D19" s="27">
        <v>1534.891897</v>
      </c>
      <c r="E19" s="27">
        <v>795.52140469999961</v>
      </c>
      <c r="F19" s="27">
        <v>766.59537868999962</v>
      </c>
      <c r="G19" s="27"/>
      <c r="H19" s="28">
        <f t="shared" si="3"/>
        <v>49.944584383326095</v>
      </c>
      <c r="I19" s="28">
        <f t="shared" si="4"/>
        <v>96.363890922468855</v>
      </c>
    </row>
    <row r="20" spans="1:9" s="3" customFormat="1" ht="13.5" x14ac:dyDescent="0.2">
      <c r="A20" s="22"/>
      <c r="B20" s="25" t="s">
        <v>187</v>
      </c>
      <c r="C20" s="26"/>
      <c r="D20" s="27">
        <v>26233.830213000001</v>
      </c>
      <c r="E20" s="27">
        <v>14132.197000090002</v>
      </c>
      <c r="F20" s="27">
        <v>12936.298401369999</v>
      </c>
      <c r="G20" s="27"/>
      <c r="H20" s="28">
        <f t="shared" si="3"/>
        <v>49.311512258547367</v>
      </c>
      <c r="I20" s="28">
        <f t="shared" si="4"/>
        <v>91.537772939958401</v>
      </c>
    </row>
    <row r="21" spans="1:9" s="3" customFormat="1" ht="13.5" x14ac:dyDescent="0.2">
      <c r="A21" s="22"/>
      <c r="B21" s="25" t="s">
        <v>188</v>
      </c>
      <c r="C21" s="26"/>
      <c r="D21" s="27">
        <v>16641.685385000001</v>
      </c>
      <c r="E21" s="27">
        <v>10664.643496329998</v>
      </c>
      <c r="F21" s="27">
        <v>9690.0814854799992</v>
      </c>
      <c r="G21" s="27"/>
      <c r="H21" s="28">
        <f t="shared" si="3"/>
        <v>58.227765165024472</v>
      </c>
      <c r="I21" s="28">
        <f t="shared" si="4"/>
        <v>90.8617478757225</v>
      </c>
    </row>
    <row r="22" spans="1:9" s="3" customFormat="1" ht="13.5" x14ac:dyDescent="0.2">
      <c r="A22" s="22"/>
      <c r="B22" s="25" t="s">
        <v>21</v>
      </c>
      <c r="C22" s="26"/>
      <c r="D22" s="27">
        <v>193.16730000000001</v>
      </c>
      <c r="E22" s="27">
        <v>58.077110890000014</v>
      </c>
      <c r="F22" s="27">
        <v>57.814454320000003</v>
      </c>
      <c r="G22" s="27"/>
      <c r="H22" s="28">
        <f t="shared" si="3"/>
        <v>29.929731543589416</v>
      </c>
      <c r="I22" s="28">
        <f t="shared" si="4"/>
        <v>99.547745116837007</v>
      </c>
    </row>
    <row r="23" spans="1:9" s="3" customFormat="1" ht="26.1" customHeight="1" x14ac:dyDescent="0.2">
      <c r="A23" s="22"/>
      <c r="B23" s="34" t="s">
        <v>22</v>
      </c>
      <c r="C23" s="34"/>
      <c r="D23" s="27">
        <v>158.57571899999999</v>
      </c>
      <c r="E23" s="27">
        <v>55.603393519999997</v>
      </c>
      <c r="F23" s="27">
        <v>54.53988914</v>
      </c>
      <c r="G23" s="27"/>
      <c r="H23" s="28">
        <f t="shared" si="3"/>
        <v>34.393594103773225</v>
      </c>
      <c r="I23" s="28">
        <f t="shared" si="4"/>
        <v>98.087339076494558</v>
      </c>
    </row>
    <row r="24" spans="1:9" s="3" customFormat="1" ht="13.5" x14ac:dyDescent="0.2">
      <c r="A24" s="22"/>
      <c r="B24" s="25" t="s">
        <v>23</v>
      </c>
      <c r="C24" s="26"/>
      <c r="D24" s="27">
        <v>352.11373900000001</v>
      </c>
      <c r="E24" s="27">
        <v>146.04846833999997</v>
      </c>
      <c r="F24" s="27">
        <v>96.232841650000012</v>
      </c>
      <c r="G24" s="27"/>
      <c r="H24" s="28">
        <f t="shared" si="3"/>
        <v>27.330044525754786</v>
      </c>
      <c r="I24" s="28">
        <f t="shared" si="4"/>
        <v>65.89103106919994</v>
      </c>
    </row>
    <row r="25" spans="1:9" s="3" customFormat="1" ht="13.5" x14ac:dyDescent="0.2">
      <c r="A25" s="22"/>
      <c r="B25" s="25" t="s">
        <v>213</v>
      </c>
      <c r="C25" s="26"/>
      <c r="D25" s="27">
        <v>4009.1240979999998</v>
      </c>
      <c r="E25" s="27">
        <v>2752.6662433800007</v>
      </c>
      <c r="F25" s="27">
        <v>2751.5768686000006</v>
      </c>
      <c r="G25" s="27"/>
      <c r="H25" s="28">
        <f t="shared" si="3"/>
        <v>68.632868460536258</v>
      </c>
      <c r="I25" s="28">
        <f t="shared" si="4"/>
        <v>99.960424741553027</v>
      </c>
    </row>
    <row r="26" spans="1:9" s="3" customFormat="1" ht="13.5" x14ac:dyDescent="0.2">
      <c r="A26" s="22" t="s">
        <v>24</v>
      </c>
      <c r="B26" s="22"/>
      <c r="C26" s="29"/>
      <c r="D26" s="23">
        <v>4663.9486740000002</v>
      </c>
      <c r="E26" s="23">
        <v>3377.1909137599987</v>
      </c>
      <c r="F26" s="23">
        <v>2443.7999966499979</v>
      </c>
      <c r="G26" s="23"/>
      <c r="H26" s="24">
        <f t="shared" si="3"/>
        <v>52.397660597625986</v>
      </c>
      <c r="I26" s="24">
        <f t="shared" si="4"/>
        <v>72.361914355892637</v>
      </c>
    </row>
    <row r="27" spans="1:9" s="3" customFormat="1" ht="13.5" x14ac:dyDescent="0.2">
      <c r="A27" s="22"/>
      <c r="B27" s="25" t="s">
        <v>25</v>
      </c>
      <c r="C27" s="26"/>
      <c r="D27" s="27">
        <v>4663.9486740000002</v>
      </c>
      <c r="E27" s="27">
        <v>3377.1909137599987</v>
      </c>
      <c r="F27" s="27">
        <v>2443.7999966499979</v>
      </c>
      <c r="G27" s="27"/>
      <c r="H27" s="28">
        <f t="shared" si="3"/>
        <v>52.397660597625986</v>
      </c>
      <c r="I27" s="28">
        <f t="shared" si="4"/>
        <v>72.361914355892637</v>
      </c>
    </row>
    <row r="28" spans="1:9" s="3" customFormat="1" ht="13.5" x14ac:dyDescent="0.2">
      <c r="A28" s="22" t="s">
        <v>26</v>
      </c>
      <c r="B28" s="22"/>
      <c r="C28" s="29"/>
      <c r="D28" s="23">
        <v>14773.190467999999</v>
      </c>
      <c r="E28" s="23">
        <v>9719.5198782999996</v>
      </c>
      <c r="F28" s="23">
        <v>8140.4724657000006</v>
      </c>
      <c r="G28" s="23"/>
      <c r="H28" s="24">
        <f t="shared" si="3"/>
        <v>55.103008949440976</v>
      </c>
      <c r="I28" s="24">
        <f t="shared" si="4"/>
        <v>83.753853766733755</v>
      </c>
    </row>
    <row r="29" spans="1:9" s="3" customFormat="1" ht="13.5" x14ac:dyDescent="0.2">
      <c r="A29" s="22"/>
      <c r="B29" s="25" t="s">
        <v>27</v>
      </c>
      <c r="C29" s="26"/>
      <c r="D29" s="27">
        <v>519.492121</v>
      </c>
      <c r="E29" s="27">
        <v>285.86440100000004</v>
      </c>
      <c r="F29" s="27">
        <v>223.83122007999998</v>
      </c>
      <c r="G29" s="27"/>
      <c r="H29" s="28">
        <f t="shared" si="3"/>
        <v>43.086547616763561</v>
      </c>
      <c r="I29" s="28">
        <f t="shared" si="4"/>
        <v>78.299788045311715</v>
      </c>
    </row>
    <row r="30" spans="1:9" s="3" customFormat="1" ht="13.5" x14ac:dyDescent="0.2">
      <c r="A30" s="22"/>
      <c r="B30" s="25" t="s">
        <v>28</v>
      </c>
      <c r="C30" s="26"/>
      <c r="D30" s="27">
        <v>2869.4190349999999</v>
      </c>
      <c r="E30" s="27">
        <v>1610.011057290001</v>
      </c>
      <c r="F30" s="27">
        <v>1470.2803697700001</v>
      </c>
      <c r="G30" s="27"/>
      <c r="H30" s="28">
        <f t="shared" si="3"/>
        <v>51.23965345723721</v>
      </c>
      <c r="I30" s="28">
        <f t="shared" si="4"/>
        <v>91.321134914737911</v>
      </c>
    </row>
    <row r="31" spans="1:9" s="3" customFormat="1" ht="13.5" x14ac:dyDescent="0.2">
      <c r="A31" s="22"/>
      <c r="B31" s="25" t="s">
        <v>29</v>
      </c>
      <c r="C31" s="26"/>
      <c r="D31" s="27">
        <v>7768.8113000000003</v>
      </c>
      <c r="E31" s="27">
        <v>4328.1031733499995</v>
      </c>
      <c r="F31" s="27">
        <v>3960.5341016799998</v>
      </c>
      <c r="G31" s="27"/>
      <c r="H31" s="28">
        <f t="shared" si="3"/>
        <v>50.979924067405257</v>
      </c>
      <c r="I31" s="28">
        <f t="shared" si="4"/>
        <v>91.507386562934059</v>
      </c>
    </row>
    <row r="32" spans="1:9" s="3" customFormat="1" ht="13.5" x14ac:dyDescent="0.2">
      <c r="A32" s="22"/>
      <c r="B32" s="25" t="s">
        <v>30</v>
      </c>
      <c r="C32" s="26"/>
      <c r="D32" s="27">
        <v>243.72548599999999</v>
      </c>
      <c r="E32" s="27">
        <v>165.48960500000001</v>
      </c>
      <c r="F32" s="27">
        <v>165.48960500000001</v>
      </c>
      <c r="G32" s="27"/>
      <c r="H32" s="28">
        <f t="shared" si="3"/>
        <v>67.900000002461795</v>
      </c>
      <c r="I32" s="28">
        <f t="shared" si="4"/>
        <v>100</v>
      </c>
    </row>
    <row r="33" spans="1:9" s="3" customFormat="1" ht="13.5" x14ac:dyDescent="0.2">
      <c r="A33" s="22"/>
      <c r="B33" s="25" t="s">
        <v>31</v>
      </c>
      <c r="C33" s="26"/>
      <c r="D33" s="27">
        <v>48.745097000000001</v>
      </c>
      <c r="E33" s="27">
        <v>27.297256000000001</v>
      </c>
      <c r="F33" s="27">
        <v>27.297256000000001</v>
      </c>
      <c r="G33" s="27"/>
      <c r="H33" s="28">
        <f t="shared" si="3"/>
        <v>56.000003446500479</v>
      </c>
      <c r="I33" s="28">
        <f t="shared" si="4"/>
        <v>100</v>
      </c>
    </row>
    <row r="34" spans="1:9" s="3" customFormat="1" ht="13.5" x14ac:dyDescent="0.2">
      <c r="A34" s="22"/>
      <c r="B34" s="25" t="s">
        <v>32</v>
      </c>
      <c r="C34" s="26"/>
      <c r="D34" s="27">
        <v>146.62525199999999</v>
      </c>
      <c r="E34" s="27">
        <v>146.62525199999999</v>
      </c>
      <c r="F34" s="27">
        <v>146.62525199999999</v>
      </c>
      <c r="G34" s="27"/>
      <c r="H34" s="28">
        <f t="shared" si="3"/>
        <v>100</v>
      </c>
      <c r="I34" s="28">
        <f t="shared" si="4"/>
        <v>100</v>
      </c>
    </row>
    <row r="35" spans="1:9" s="3" customFormat="1" ht="13.5" x14ac:dyDescent="0.2">
      <c r="A35" s="22"/>
      <c r="B35" s="25" t="s">
        <v>33</v>
      </c>
      <c r="C35" s="26"/>
      <c r="D35" s="27">
        <v>243.72548599999999</v>
      </c>
      <c r="E35" s="27">
        <v>243.72548599999999</v>
      </c>
      <c r="F35" s="27">
        <v>243.72548599999999</v>
      </c>
      <c r="G35" s="27"/>
      <c r="H35" s="28">
        <f t="shared" si="3"/>
        <v>100</v>
      </c>
      <c r="I35" s="28">
        <f t="shared" si="4"/>
        <v>100</v>
      </c>
    </row>
    <row r="36" spans="1:9" s="3" customFormat="1" ht="13.5" x14ac:dyDescent="0.2">
      <c r="A36" s="22"/>
      <c r="B36" s="25" t="s">
        <v>34</v>
      </c>
      <c r="C36" s="26"/>
      <c r="D36" s="27">
        <v>146.23529199999999</v>
      </c>
      <c r="E36" s="27">
        <v>92.128232999999994</v>
      </c>
      <c r="F36" s="27">
        <v>92.128232999999994</v>
      </c>
      <c r="G36" s="27"/>
      <c r="H36" s="28">
        <f t="shared" si="3"/>
        <v>62.999999343523726</v>
      </c>
      <c r="I36" s="28">
        <f t="shared" si="4"/>
        <v>100</v>
      </c>
    </row>
    <row r="37" spans="1:9" s="3" customFormat="1" ht="13.5" x14ac:dyDescent="0.2">
      <c r="A37" s="22"/>
      <c r="B37" s="25" t="s">
        <v>214</v>
      </c>
      <c r="C37" s="26"/>
      <c r="D37" s="27">
        <v>460.515894</v>
      </c>
      <c r="E37" s="27">
        <v>1069.846853</v>
      </c>
      <c r="F37" s="27">
        <v>211.78826728000001</v>
      </c>
      <c r="G37" s="27"/>
      <c r="H37" s="28">
        <f t="shared" si="3"/>
        <v>45.989350213393507</v>
      </c>
      <c r="I37" s="28">
        <f t="shared" si="4"/>
        <v>19.796129388623815</v>
      </c>
    </row>
    <row r="38" spans="1:9" s="3" customFormat="1" ht="13.5" x14ac:dyDescent="0.2">
      <c r="A38" s="22"/>
      <c r="B38" s="25" t="s">
        <v>35</v>
      </c>
      <c r="C38" s="26"/>
      <c r="D38" s="27">
        <v>1114.146778</v>
      </c>
      <c r="E38" s="27">
        <v>673.17715565999993</v>
      </c>
      <c r="F38" s="27">
        <v>521.52126888999976</v>
      </c>
      <c r="G38" s="27"/>
      <c r="H38" s="28">
        <f t="shared" si="3"/>
        <v>46.809027247395562</v>
      </c>
      <c r="I38" s="28">
        <f t="shared" si="4"/>
        <v>77.471623109178012</v>
      </c>
    </row>
    <row r="39" spans="1:9" s="3" customFormat="1" ht="13.5" x14ac:dyDescent="0.2">
      <c r="A39" s="22"/>
      <c r="B39" s="25" t="s">
        <v>36</v>
      </c>
      <c r="C39" s="26"/>
      <c r="D39" s="27">
        <v>1211.7487269999999</v>
      </c>
      <c r="E39" s="27">
        <v>1077.2514060000001</v>
      </c>
      <c r="F39" s="27">
        <v>1077.2514060000001</v>
      </c>
      <c r="G39" s="27"/>
      <c r="H39" s="28">
        <f t="shared" si="3"/>
        <v>88.900560157138926</v>
      </c>
      <c r="I39" s="28">
        <f t="shared" si="4"/>
        <v>100</v>
      </c>
    </row>
    <row r="40" spans="1:9" s="3" customFormat="1" ht="13.5" x14ac:dyDescent="0.2">
      <c r="A40" s="22" t="s">
        <v>37</v>
      </c>
      <c r="B40" s="22"/>
      <c r="C40" s="29"/>
      <c r="D40" s="23">
        <v>8970.9616440000009</v>
      </c>
      <c r="E40" s="23">
        <v>3732.7850187000008</v>
      </c>
      <c r="F40" s="23">
        <v>3699.0988600900005</v>
      </c>
      <c r="G40" s="23"/>
      <c r="H40" s="24">
        <f t="shared" si="3"/>
        <v>41.234139737561456</v>
      </c>
      <c r="I40" s="24">
        <f t="shared" si="4"/>
        <v>99.09755963868146</v>
      </c>
    </row>
    <row r="41" spans="1:9" s="3" customFormat="1" ht="13.5" x14ac:dyDescent="0.2">
      <c r="A41" s="22"/>
      <c r="B41" s="25" t="s">
        <v>38</v>
      </c>
      <c r="C41" s="26"/>
      <c r="D41" s="27">
        <v>8970.9616440000009</v>
      </c>
      <c r="E41" s="27">
        <v>3732.7850187000008</v>
      </c>
      <c r="F41" s="27">
        <v>3699.0988600900005</v>
      </c>
      <c r="G41" s="27"/>
      <c r="H41" s="28">
        <f t="shared" si="3"/>
        <v>41.234139737561456</v>
      </c>
      <c r="I41" s="28">
        <f t="shared" si="4"/>
        <v>99.09755963868146</v>
      </c>
    </row>
    <row r="42" spans="1:9" s="3" customFormat="1" ht="13.5" x14ac:dyDescent="0.2">
      <c r="A42" s="22" t="s">
        <v>215</v>
      </c>
      <c r="B42" s="22"/>
      <c r="C42" s="29"/>
      <c r="D42" s="23">
        <v>49233.212782000002</v>
      </c>
      <c r="E42" s="23">
        <v>40956.290460780001</v>
      </c>
      <c r="F42" s="23">
        <v>32517.122622520001</v>
      </c>
      <c r="G42" s="23"/>
      <c r="H42" s="24">
        <f t="shared" si="3"/>
        <v>66.047127101988522</v>
      </c>
      <c r="I42" s="24">
        <f t="shared" si="4"/>
        <v>79.394696777186397</v>
      </c>
    </row>
    <row r="43" spans="1:9" s="3" customFormat="1" ht="13.5" x14ac:dyDescent="0.2">
      <c r="A43" s="22"/>
      <c r="B43" s="25" t="s">
        <v>147</v>
      </c>
      <c r="C43" s="26"/>
      <c r="D43" s="27">
        <v>1768.8961320000001</v>
      </c>
      <c r="E43" s="27">
        <v>1768.8961320000001</v>
      </c>
      <c r="F43" s="27">
        <v>1768.8961220000001</v>
      </c>
      <c r="G43" s="27"/>
      <c r="H43" s="28">
        <f t="shared" si="3"/>
        <v>99.999999434675686</v>
      </c>
      <c r="I43" s="28">
        <f t="shared" si="4"/>
        <v>99.999999434675686</v>
      </c>
    </row>
    <row r="44" spans="1:9" s="3" customFormat="1" ht="13.5" x14ac:dyDescent="0.2">
      <c r="A44" s="22"/>
      <c r="B44" s="25" t="s">
        <v>39</v>
      </c>
      <c r="C44" s="26"/>
      <c r="D44" s="27">
        <v>3600.715068</v>
      </c>
      <c r="E44" s="27">
        <v>1835.0692160199999</v>
      </c>
      <c r="F44" s="27">
        <v>1749.2262104300005</v>
      </c>
      <c r="G44" s="27"/>
      <c r="H44" s="28">
        <f t="shared" si="3"/>
        <v>48.579967517440913</v>
      </c>
      <c r="I44" s="28">
        <f t="shared" si="4"/>
        <v>95.322083502867514</v>
      </c>
    </row>
    <row r="45" spans="1:9" s="3" customFormat="1" ht="26.1" customHeight="1" x14ac:dyDescent="0.2">
      <c r="A45" s="22"/>
      <c r="B45" s="34" t="s">
        <v>40</v>
      </c>
      <c r="C45" s="34"/>
      <c r="D45" s="27">
        <v>419.226742</v>
      </c>
      <c r="E45" s="27">
        <v>199.75599399999999</v>
      </c>
      <c r="F45" s="27">
        <v>192.81740099999999</v>
      </c>
      <c r="G45" s="27"/>
      <c r="H45" s="28">
        <f t="shared" si="3"/>
        <v>45.993583348268366</v>
      </c>
      <c r="I45" s="28">
        <f t="shared" si="4"/>
        <v>96.526465683928365</v>
      </c>
    </row>
    <row r="46" spans="1:9" s="3" customFormat="1" ht="13.5" x14ac:dyDescent="0.2">
      <c r="A46" s="22"/>
      <c r="B46" s="25" t="s">
        <v>41</v>
      </c>
      <c r="C46" s="26"/>
      <c r="D46" s="27">
        <v>1591.437801</v>
      </c>
      <c r="E46" s="27">
        <v>800.29094760999999</v>
      </c>
      <c r="F46" s="27">
        <v>757.74353618000021</v>
      </c>
      <c r="G46" s="27"/>
      <c r="H46" s="28">
        <f t="shared" si="3"/>
        <v>47.613770120570372</v>
      </c>
      <c r="I46" s="28">
        <f t="shared" si="4"/>
        <v>94.683507097379533</v>
      </c>
    </row>
    <row r="47" spans="1:9" s="3" customFormat="1" ht="26.1" customHeight="1" x14ac:dyDescent="0.2">
      <c r="A47" s="22"/>
      <c r="B47" s="34" t="s">
        <v>42</v>
      </c>
      <c r="C47" s="34"/>
      <c r="D47" s="27">
        <v>2025.4230480000001</v>
      </c>
      <c r="E47" s="27">
        <v>1424.5995615199997</v>
      </c>
      <c r="F47" s="27">
        <v>1402.5677919000004</v>
      </c>
      <c r="G47" s="27"/>
      <c r="H47" s="28">
        <f t="shared" si="3"/>
        <v>69.248140198906256</v>
      </c>
      <c r="I47" s="28">
        <f t="shared" si="4"/>
        <v>98.453476316074941</v>
      </c>
    </row>
    <row r="48" spans="1:9" s="3" customFormat="1" ht="13.5" x14ac:dyDescent="0.2">
      <c r="A48" s="22"/>
      <c r="B48" s="25" t="s">
        <v>150</v>
      </c>
      <c r="C48" s="26"/>
      <c r="D48" s="27">
        <v>1240.7510119999999</v>
      </c>
      <c r="E48" s="27">
        <v>1240.7510119999999</v>
      </c>
      <c r="F48" s="27">
        <v>1240.7510119999999</v>
      </c>
      <c r="G48" s="27"/>
      <c r="H48" s="28">
        <f t="shared" si="3"/>
        <v>100</v>
      </c>
      <c r="I48" s="28">
        <f t="shared" si="4"/>
        <v>100</v>
      </c>
    </row>
    <row r="49" spans="1:9" s="3" customFormat="1" ht="13.5" x14ac:dyDescent="0.2">
      <c r="A49" s="22"/>
      <c r="B49" s="25" t="s">
        <v>151</v>
      </c>
      <c r="C49" s="26"/>
      <c r="D49" s="27">
        <v>2147.1350550000002</v>
      </c>
      <c r="E49" s="27">
        <v>2122.0082950000001</v>
      </c>
      <c r="F49" s="27">
        <v>2122.0082950000001</v>
      </c>
      <c r="G49" s="27"/>
      <c r="H49" s="28">
        <f t="shared" si="3"/>
        <v>98.829754097606113</v>
      </c>
      <c r="I49" s="28">
        <f t="shared" si="4"/>
        <v>100</v>
      </c>
    </row>
    <row r="50" spans="1:9" s="3" customFormat="1" ht="13.5" x14ac:dyDescent="0.2">
      <c r="A50" s="22"/>
      <c r="B50" s="25" t="s">
        <v>216</v>
      </c>
      <c r="C50" s="26"/>
      <c r="D50" s="27">
        <v>2000</v>
      </c>
      <c r="E50" s="27">
        <v>2000</v>
      </c>
      <c r="F50" s="27">
        <v>350.2</v>
      </c>
      <c r="G50" s="27"/>
      <c r="H50" s="28">
        <f t="shared" si="3"/>
        <v>17.510000000000002</v>
      </c>
      <c r="I50" s="28">
        <f t="shared" si="4"/>
        <v>17.510000000000002</v>
      </c>
    </row>
    <row r="51" spans="1:9" s="3" customFormat="1" ht="13.5" x14ac:dyDescent="0.2">
      <c r="A51" s="22"/>
      <c r="B51" s="25" t="s">
        <v>217</v>
      </c>
      <c r="C51" s="26"/>
      <c r="D51" s="27">
        <v>2886.67238</v>
      </c>
      <c r="E51" s="27">
        <v>2882.8507981299995</v>
      </c>
      <c r="F51" s="27">
        <v>1831.2311146400002</v>
      </c>
      <c r="G51" s="27"/>
      <c r="H51" s="28">
        <f t="shared" si="3"/>
        <v>63.437441925432502</v>
      </c>
      <c r="I51" s="28">
        <f t="shared" si="4"/>
        <v>63.521536245575149</v>
      </c>
    </row>
    <row r="52" spans="1:9" s="3" customFormat="1" ht="13.5" x14ac:dyDescent="0.2">
      <c r="A52" s="22"/>
      <c r="B52" s="25" t="s">
        <v>43</v>
      </c>
      <c r="C52" s="26"/>
      <c r="D52" s="27">
        <v>500</v>
      </c>
      <c r="E52" s="27">
        <v>475.59058349000003</v>
      </c>
      <c r="F52" s="27">
        <v>6.25</v>
      </c>
      <c r="G52" s="27"/>
      <c r="H52" s="28">
        <f t="shared" si="3"/>
        <v>1.25</v>
      </c>
      <c r="I52" s="28">
        <f t="shared" si="4"/>
        <v>1.3141555398628735</v>
      </c>
    </row>
    <row r="53" spans="1:9" s="3" customFormat="1" ht="13.5" x14ac:dyDescent="0.2">
      <c r="A53" s="22"/>
      <c r="B53" s="25" t="s">
        <v>218</v>
      </c>
      <c r="C53" s="26"/>
      <c r="D53" s="27">
        <v>1217.0932720000001</v>
      </c>
      <c r="E53" s="27">
        <v>355.20165594000002</v>
      </c>
      <c r="F53" s="27">
        <v>117.82378300000001</v>
      </c>
      <c r="G53" s="27"/>
      <c r="H53" s="28">
        <f t="shared" si="3"/>
        <v>9.6807521420593297</v>
      </c>
      <c r="I53" s="28">
        <f t="shared" si="4"/>
        <v>33.170955436058712</v>
      </c>
    </row>
    <row r="54" spans="1:9" s="3" customFormat="1" ht="13.5" x14ac:dyDescent="0.2">
      <c r="A54" s="22"/>
      <c r="B54" s="25" t="s">
        <v>219</v>
      </c>
      <c r="C54" s="26"/>
      <c r="D54" s="27">
        <v>2128.127461</v>
      </c>
      <c r="E54" s="27">
        <v>1759.5682380000001</v>
      </c>
      <c r="F54" s="27">
        <v>1685.68</v>
      </c>
      <c r="G54" s="27"/>
      <c r="H54" s="28">
        <f t="shared" si="3"/>
        <v>79.209541293541903</v>
      </c>
      <c r="I54" s="28">
        <f t="shared" si="4"/>
        <v>95.800774507956305</v>
      </c>
    </row>
    <row r="55" spans="1:9" s="3" customFormat="1" ht="13.5" x14ac:dyDescent="0.2">
      <c r="A55" s="22"/>
      <c r="B55" s="25" t="s">
        <v>44</v>
      </c>
      <c r="C55" s="26"/>
      <c r="D55" s="27">
        <v>2000</v>
      </c>
      <c r="E55" s="27">
        <v>1618.7275876900001</v>
      </c>
      <c r="F55" s="27">
        <v>1022.0141098399999</v>
      </c>
      <c r="G55" s="27"/>
      <c r="H55" s="28">
        <f t="shared" si="3"/>
        <v>51.100705491999996</v>
      </c>
      <c r="I55" s="28">
        <f t="shared" si="4"/>
        <v>63.136880943535523</v>
      </c>
    </row>
    <row r="56" spans="1:9" s="3" customFormat="1" ht="13.5" x14ac:dyDescent="0.2">
      <c r="A56" s="22"/>
      <c r="B56" s="25" t="s">
        <v>194</v>
      </c>
      <c r="C56" s="26"/>
      <c r="D56" s="27">
        <v>6000</v>
      </c>
      <c r="E56" s="27">
        <v>6000</v>
      </c>
      <c r="F56" s="27">
        <v>6000</v>
      </c>
      <c r="G56" s="27"/>
      <c r="H56" s="28">
        <f t="shared" si="3"/>
        <v>100</v>
      </c>
      <c r="I56" s="28">
        <f t="shared" si="4"/>
        <v>100</v>
      </c>
    </row>
    <row r="57" spans="1:9" s="3" customFormat="1" ht="13.5" x14ac:dyDescent="0.2">
      <c r="A57" s="22"/>
      <c r="B57" s="25" t="s">
        <v>195</v>
      </c>
      <c r="C57" s="26"/>
      <c r="D57" s="27">
        <v>4000</v>
      </c>
      <c r="E57" s="27">
        <v>3153.8630748599999</v>
      </c>
      <c r="F57" s="27">
        <v>925.42234383000005</v>
      </c>
      <c r="G57" s="27"/>
      <c r="H57" s="28">
        <f t="shared" si="3"/>
        <v>23.135558595749998</v>
      </c>
      <c r="I57" s="28">
        <f t="shared" si="4"/>
        <v>29.342502254035857</v>
      </c>
    </row>
    <row r="58" spans="1:9" s="3" customFormat="1" ht="13.5" x14ac:dyDescent="0.2">
      <c r="A58" s="22"/>
      <c r="B58" s="25" t="s">
        <v>196</v>
      </c>
      <c r="C58" s="26"/>
      <c r="D58" s="27">
        <v>9000</v>
      </c>
      <c r="E58" s="27">
        <v>8700.3614793500001</v>
      </c>
      <c r="F58" s="27">
        <v>7238.8357116999996</v>
      </c>
      <c r="G58" s="27"/>
      <c r="H58" s="28">
        <f t="shared" si="3"/>
        <v>80.431507907777771</v>
      </c>
      <c r="I58" s="28">
        <f t="shared" si="4"/>
        <v>83.201551210040179</v>
      </c>
    </row>
    <row r="59" spans="1:9" s="3" customFormat="1" ht="13.5" x14ac:dyDescent="0.2">
      <c r="A59" s="22"/>
      <c r="B59" s="25" t="s">
        <v>220</v>
      </c>
      <c r="C59" s="26"/>
      <c r="D59" s="27">
        <v>6707.7348110000003</v>
      </c>
      <c r="E59" s="27">
        <v>4618.7558851700005</v>
      </c>
      <c r="F59" s="27">
        <v>4105.6551909999998</v>
      </c>
      <c r="G59" s="27"/>
      <c r="H59" s="28">
        <f t="shared" si="3"/>
        <v>61.207774407943859</v>
      </c>
      <c r="I59" s="28">
        <f t="shared" si="4"/>
        <v>88.890932819864432</v>
      </c>
    </row>
    <row r="60" spans="1:9" s="3" customFormat="1" ht="13.5" x14ac:dyDescent="0.2">
      <c r="A60" s="22" t="s">
        <v>12</v>
      </c>
      <c r="B60" s="22"/>
      <c r="C60" s="29"/>
      <c r="D60" s="23">
        <v>51570.605016999994</v>
      </c>
      <c r="E60" s="23">
        <v>20544.614957689999</v>
      </c>
      <c r="F60" s="23">
        <v>17060.704529690003</v>
      </c>
      <c r="G60" s="23"/>
      <c r="H60" s="24">
        <f t="shared" si="3"/>
        <v>33.082226830703313</v>
      </c>
      <c r="I60" s="24">
        <f t="shared" si="4"/>
        <v>83.042220868218592</v>
      </c>
    </row>
    <row r="61" spans="1:9" s="3" customFormat="1" ht="13.5" x14ac:dyDescent="0.2">
      <c r="A61" s="22"/>
      <c r="B61" s="22" t="s">
        <v>13</v>
      </c>
      <c r="C61" s="29"/>
      <c r="D61" s="23">
        <v>18530.093504999997</v>
      </c>
      <c r="E61" s="23">
        <v>6452.4309307499989</v>
      </c>
      <c r="F61" s="23">
        <v>4850.3064223400006</v>
      </c>
      <c r="G61" s="23"/>
      <c r="H61" s="24">
        <f t="shared" si="3"/>
        <v>26.175293832334074</v>
      </c>
      <c r="I61" s="24">
        <f t="shared" si="4"/>
        <v>75.170218393584946</v>
      </c>
    </row>
    <row r="62" spans="1:9" s="3" customFormat="1" ht="27" x14ac:dyDescent="0.2">
      <c r="A62" s="22"/>
      <c r="B62" s="25"/>
      <c r="C62" s="26" t="s">
        <v>14</v>
      </c>
      <c r="D62" s="27">
        <v>55.431472999999997</v>
      </c>
      <c r="E62" s="27">
        <v>22.90321771</v>
      </c>
      <c r="F62" s="27">
        <v>21.462322489999998</v>
      </c>
      <c r="G62" s="27"/>
      <c r="H62" s="28">
        <f t="shared" si="3"/>
        <v>38.718658062721879</v>
      </c>
      <c r="I62" s="28">
        <f t="shared" si="4"/>
        <v>93.708765125299934</v>
      </c>
    </row>
    <row r="63" spans="1:9" s="3" customFormat="1" ht="27" x14ac:dyDescent="0.2">
      <c r="A63" s="22"/>
      <c r="B63" s="25"/>
      <c r="C63" s="26" t="s">
        <v>15</v>
      </c>
      <c r="D63" s="27">
        <v>7854.7722180000001</v>
      </c>
      <c r="E63" s="27">
        <v>3098.7506416900005</v>
      </c>
      <c r="F63" s="27">
        <v>2276.5414502600001</v>
      </c>
      <c r="G63" s="27"/>
      <c r="H63" s="28">
        <f t="shared" si="3"/>
        <v>28.982908569176285</v>
      </c>
      <c r="I63" s="28">
        <f t="shared" si="4"/>
        <v>73.466429329028458</v>
      </c>
    </row>
    <row r="64" spans="1:9" s="3" customFormat="1" ht="13.5" x14ac:dyDescent="0.2">
      <c r="A64" s="22"/>
      <c r="B64" s="25"/>
      <c r="C64" s="26" t="s">
        <v>45</v>
      </c>
      <c r="D64" s="27">
        <v>431.66418399999998</v>
      </c>
      <c r="E64" s="27">
        <v>235.18707361000003</v>
      </c>
      <c r="F64" s="27">
        <v>230.19019708000008</v>
      </c>
      <c r="G64" s="27"/>
      <c r="H64" s="28">
        <f t="shared" si="3"/>
        <v>53.326221079300872</v>
      </c>
      <c r="I64" s="28">
        <f t="shared" si="4"/>
        <v>97.875360897476</v>
      </c>
    </row>
    <row r="65" spans="1:9" s="3" customFormat="1" ht="13.5" x14ac:dyDescent="0.2">
      <c r="A65" s="22"/>
      <c r="B65" s="25"/>
      <c r="C65" s="26" t="s">
        <v>46</v>
      </c>
      <c r="D65" s="27">
        <v>9527.5037209999991</v>
      </c>
      <c r="E65" s="27">
        <v>3005.0029471499984</v>
      </c>
      <c r="F65" s="27">
        <v>2296.5386606200004</v>
      </c>
      <c r="G65" s="27"/>
      <c r="H65" s="28">
        <f t="shared" si="3"/>
        <v>24.104306100223255</v>
      </c>
      <c r="I65" s="28">
        <f t="shared" si="4"/>
        <v>76.423840542255746</v>
      </c>
    </row>
    <row r="66" spans="1:9" s="3" customFormat="1" ht="40.5" x14ac:dyDescent="0.2">
      <c r="A66" s="22"/>
      <c r="B66" s="25"/>
      <c r="C66" s="26" t="s">
        <v>47</v>
      </c>
      <c r="D66" s="27">
        <v>660.72190899999998</v>
      </c>
      <c r="E66" s="27">
        <v>90.58705058999999</v>
      </c>
      <c r="F66" s="27">
        <v>25.573791890000006</v>
      </c>
      <c r="G66" s="27"/>
      <c r="H66" s="28">
        <f t="shared" si="3"/>
        <v>3.8705833031487993</v>
      </c>
      <c r="I66" s="28">
        <f t="shared" si="4"/>
        <v>28.231178433822556</v>
      </c>
    </row>
    <row r="67" spans="1:9" s="3" customFormat="1" ht="13.5" x14ac:dyDescent="0.2">
      <c r="A67" s="22"/>
      <c r="B67" s="22" t="s">
        <v>48</v>
      </c>
      <c r="C67" s="29"/>
      <c r="D67" s="23">
        <v>8170.3218349999997</v>
      </c>
      <c r="E67" s="23">
        <v>2458.0159870099992</v>
      </c>
      <c r="F67" s="23">
        <v>1887.1464840599992</v>
      </c>
      <c r="G67" s="23"/>
      <c r="H67" s="24">
        <f t="shared" si="3"/>
        <v>23.097578310512162</v>
      </c>
      <c r="I67" s="24">
        <f t="shared" si="4"/>
        <v>76.775191619301793</v>
      </c>
    </row>
    <row r="68" spans="1:9" s="3" customFormat="1" ht="27" x14ac:dyDescent="0.2">
      <c r="A68" s="22"/>
      <c r="B68" s="25"/>
      <c r="C68" s="26" t="s">
        <v>49</v>
      </c>
      <c r="D68" s="27">
        <v>0</v>
      </c>
      <c r="E68" s="27">
        <v>161.17039157999997</v>
      </c>
      <c r="F68" s="27">
        <v>148.73387862000001</v>
      </c>
      <c r="G68" s="27"/>
      <c r="H68" s="28" t="str">
        <f t="shared" si="3"/>
        <v xml:space="preserve">              n.a.</v>
      </c>
      <c r="I68" s="28">
        <f t="shared" si="4"/>
        <v>92.283624282300721</v>
      </c>
    </row>
    <row r="69" spans="1:9" s="3" customFormat="1" ht="27" x14ac:dyDescent="0.2">
      <c r="A69" s="22"/>
      <c r="B69" s="25"/>
      <c r="C69" s="26" t="s">
        <v>50</v>
      </c>
      <c r="D69" s="27">
        <v>7670.3218349999997</v>
      </c>
      <c r="E69" s="27">
        <v>2283.8232302699994</v>
      </c>
      <c r="F69" s="27">
        <v>1729.8942957499992</v>
      </c>
      <c r="G69" s="27"/>
      <c r="H69" s="28">
        <f t="shared" si="3"/>
        <v>22.553086206323432</v>
      </c>
      <c r="I69" s="28">
        <f t="shared" si="4"/>
        <v>75.745542510550905</v>
      </c>
    </row>
    <row r="70" spans="1:9" s="3" customFormat="1" ht="27" x14ac:dyDescent="0.2">
      <c r="A70" s="22"/>
      <c r="B70" s="25"/>
      <c r="C70" s="26" t="s">
        <v>51</v>
      </c>
      <c r="D70" s="27">
        <v>500</v>
      </c>
      <c r="E70" s="27">
        <v>13.02236516</v>
      </c>
      <c r="F70" s="27">
        <v>8.5183096899999988</v>
      </c>
      <c r="G70" s="27"/>
      <c r="H70" s="28">
        <f t="shared" si="3"/>
        <v>1.7036619379999995</v>
      </c>
      <c r="I70" s="28">
        <f t="shared" si="4"/>
        <v>65.412922962452086</v>
      </c>
    </row>
    <row r="71" spans="1:9" s="3" customFormat="1" ht="13.5" x14ac:dyDescent="0.2">
      <c r="A71" s="22"/>
      <c r="B71" s="22" t="s">
        <v>52</v>
      </c>
      <c r="C71" s="29"/>
      <c r="D71" s="23">
        <v>15900.870236999999</v>
      </c>
      <c r="E71" s="23">
        <v>5050.3145422700009</v>
      </c>
      <c r="F71" s="23">
        <v>4801.2657399700001</v>
      </c>
      <c r="G71" s="23"/>
      <c r="H71" s="24">
        <f t="shared" si="3"/>
        <v>30.194987245401546</v>
      </c>
      <c r="I71" s="24">
        <f t="shared" si="4"/>
        <v>95.068647700741849</v>
      </c>
    </row>
    <row r="72" spans="1:9" s="3" customFormat="1" ht="13.5" x14ac:dyDescent="0.2">
      <c r="A72" s="22"/>
      <c r="B72" s="25"/>
      <c r="C72" s="26" t="s">
        <v>53</v>
      </c>
      <c r="D72" s="27">
        <v>15900.870236999999</v>
      </c>
      <c r="E72" s="27">
        <v>5050.3145422700009</v>
      </c>
      <c r="F72" s="27">
        <v>4801.2657399700001</v>
      </c>
      <c r="G72" s="27"/>
      <c r="H72" s="28">
        <f t="shared" si="3"/>
        <v>30.194987245401546</v>
      </c>
      <c r="I72" s="28">
        <f t="shared" si="4"/>
        <v>95.068647700741849</v>
      </c>
    </row>
    <row r="73" spans="1:9" s="3" customFormat="1" ht="13.5" x14ac:dyDescent="0.2">
      <c r="A73" s="22"/>
      <c r="B73" s="22" t="s">
        <v>54</v>
      </c>
      <c r="C73" s="29"/>
      <c r="D73" s="23">
        <v>8346.5312569999987</v>
      </c>
      <c r="E73" s="23">
        <v>6062.0885892599999</v>
      </c>
      <c r="F73" s="23">
        <v>5004.3620295399996</v>
      </c>
      <c r="G73" s="23"/>
      <c r="H73" s="24">
        <f t="shared" si="3"/>
        <v>59.957386792782728</v>
      </c>
      <c r="I73" s="24">
        <f t="shared" si="4"/>
        <v>82.55177989985269</v>
      </c>
    </row>
    <row r="74" spans="1:9" s="3" customFormat="1" ht="13.5" x14ac:dyDescent="0.2">
      <c r="A74" s="22"/>
      <c r="B74" s="25"/>
      <c r="C74" s="26" t="s">
        <v>55</v>
      </c>
      <c r="D74" s="27">
        <v>2235.2637559999998</v>
      </c>
      <c r="E74" s="27">
        <v>1237.3298060500003</v>
      </c>
      <c r="F74" s="27">
        <v>1231.9092901000004</v>
      </c>
      <c r="G74" s="27"/>
      <c r="H74" s="28">
        <f t="shared" si="3"/>
        <v>55.112479983324192</v>
      </c>
      <c r="I74" s="28">
        <f t="shared" si="4"/>
        <v>99.561918259505589</v>
      </c>
    </row>
    <row r="75" spans="1:9" s="3" customFormat="1" ht="27" x14ac:dyDescent="0.2">
      <c r="A75" s="22"/>
      <c r="B75" s="25"/>
      <c r="C75" s="26" t="s">
        <v>56</v>
      </c>
      <c r="D75" s="27">
        <v>1611.267501</v>
      </c>
      <c r="E75" s="27">
        <v>870.430242859999</v>
      </c>
      <c r="F75" s="27">
        <v>809.8307137799984</v>
      </c>
      <c r="G75" s="27"/>
      <c r="H75" s="28">
        <f t="shared" si="3"/>
        <v>50.260475884816991</v>
      </c>
      <c r="I75" s="28">
        <f t="shared" si="4"/>
        <v>93.037979829275358</v>
      </c>
    </row>
    <row r="76" spans="1:9" s="3" customFormat="1" ht="13.5" x14ac:dyDescent="0.2">
      <c r="A76" s="22"/>
      <c r="B76" s="25"/>
      <c r="C76" s="26" t="s">
        <v>57</v>
      </c>
      <c r="D76" s="27">
        <v>4500</v>
      </c>
      <c r="E76" s="27">
        <v>3954.3285403499999</v>
      </c>
      <c r="F76" s="27">
        <v>2962.6220256600004</v>
      </c>
      <c r="G76" s="27"/>
      <c r="H76" s="28">
        <f t="shared" si="3"/>
        <v>65.836045014666681</v>
      </c>
      <c r="I76" s="28">
        <f t="shared" si="4"/>
        <v>74.920988365771365</v>
      </c>
    </row>
    <row r="77" spans="1:9" s="3" customFormat="1" ht="13.5" x14ac:dyDescent="0.2">
      <c r="A77" s="22"/>
      <c r="B77" s="22" t="s">
        <v>197</v>
      </c>
      <c r="C77" s="29"/>
      <c r="D77" s="23">
        <v>622.788183</v>
      </c>
      <c r="E77" s="23">
        <v>462.6659476000001</v>
      </c>
      <c r="F77" s="23">
        <v>458.5248929800004</v>
      </c>
      <c r="G77" s="23"/>
      <c r="H77" s="24">
        <f t="shared" si="3"/>
        <v>73.624533267677677</v>
      </c>
      <c r="I77" s="24">
        <f t="shared" si="4"/>
        <v>99.10495798502555</v>
      </c>
    </row>
    <row r="78" spans="1:9" s="3" customFormat="1" ht="13.5" x14ac:dyDescent="0.2">
      <c r="A78" s="22"/>
      <c r="B78" s="25"/>
      <c r="C78" s="26" t="s">
        <v>197</v>
      </c>
      <c r="D78" s="27">
        <v>622.788183</v>
      </c>
      <c r="E78" s="27">
        <v>462.6659476000001</v>
      </c>
      <c r="F78" s="27">
        <v>458.5248929800004</v>
      </c>
      <c r="G78" s="27"/>
      <c r="H78" s="28">
        <f t="shared" si="3"/>
        <v>73.624533267677677</v>
      </c>
      <c r="I78" s="28">
        <f t="shared" si="4"/>
        <v>99.10495798502555</v>
      </c>
    </row>
    <row r="79" spans="1:9" s="3" customFormat="1" ht="13.5" x14ac:dyDescent="0.2">
      <c r="A79" s="22"/>
      <c r="B79" s="22" t="s">
        <v>221</v>
      </c>
      <c r="C79" s="29"/>
      <c r="D79" s="23">
        <v>0</v>
      </c>
      <c r="E79" s="23">
        <v>59.0989608</v>
      </c>
      <c r="F79" s="23">
        <v>59.0989608</v>
      </c>
      <c r="G79" s="23"/>
      <c r="H79" s="24" t="str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 xml:space="preserve">              n.a.</v>
      </c>
      <c r="I79" s="24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100</v>
      </c>
    </row>
    <row r="80" spans="1:9" s="3" customFormat="1" ht="13.5" x14ac:dyDescent="0.2">
      <c r="A80" s="22"/>
      <c r="B80" s="25"/>
      <c r="C80" s="26" t="s">
        <v>221</v>
      </c>
      <c r="D80" s="27">
        <v>0</v>
      </c>
      <c r="E80" s="27">
        <v>59.0989608</v>
      </c>
      <c r="F80" s="27">
        <v>59.0989608</v>
      </c>
      <c r="G80" s="27"/>
      <c r="H80" s="28" t="str">
        <f t="shared" si="5"/>
        <v xml:space="preserve">              n.a.</v>
      </c>
      <c r="I80" s="28">
        <f t="shared" si="6"/>
        <v>100</v>
      </c>
    </row>
    <row r="81" spans="1:9" s="3" customFormat="1" ht="13.5" x14ac:dyDescent="0.2">
      <c r="A81" s="22" t="s">
        <v>58</v>
      </c>
      <c r="B81" s="22"/>
      <c r="C81" s="29"/>
      <c r="D81" s="23">
        <v>7280.2365370000007</v>
      </c>
      <c r="E81" s="23">
        <v>3394.4821584000001</v>
      </c>
      <c r="F81" s="23">
        <v>2241.1762153499994</v>
      </c>
      <c r="G81" s="23"/>
      <c r="H81" s="24">
        <f t="shared" si="5"/>
        <v>30.784387347303564</v>
      </c>
      <c r="I81" s="24">
        <f t="shared" si="6"/>
        <v>66.024097661081385</v>
      </c>
    </row>
    <row r="82" spans="1:9" s="3" customFormat="1" ht="13.5" x14ac:dyDescent="0.2">
      <c r="A82" s="22"/>
      <c r="B82" s="25" t="s">
        <v>59</v>
      </c>
      <c r="C82" s="26"/>
      <c r="D82" s="27">
        <v>280.82430599999998</v>
      </c>
      <c r="E82" s="27">
        <v>123.16953780999999</v>
      </c>
      <c r="F82" s="27">
        <v>118.94731108999997</v>
      </c>
      <c r="G82" s="27"/>
      <c r="H82" s="28">
        <f t="shared" si="5"/>
        <v>42.356487151792329</v>
      </c>
      <c r="I82" s="28">
        <f t="shared" si="6"/>
        <v>96.572020326557379</v>
      </c>
    </row>
    <row r="83" spans="1:9" s="3" customFormat="1" ht="26.1" customHeight="1" x14ac:dyDescent="0.2">
      <c r="A83" s="22"/>
      <c r="B83" s="34" t="s">
        <v>60</v>
      </c>
      <c r="C83" s="34"/>
      <c r="D83" s="27">
        <v>344.82577600000002</v>
      </c>
      <c r="E83" s="27">
        <v>156.59427336999985</v>
      </c>
      <c r="F83" s="27">
        <v>150.44387037000001</v>
      </c>
      <c r="G83" s="27"/>
      <c r="H83" s="28">
        <f t="shared" si="5"/>
        <v>43.62895144184349</v>
      </c>
      <c r="I83" s="28">
        <f t="shared" si="6"/>
        <v>96.07239596465466</v>
      </c>
    </row>
    <row r="84" spans="1:9" s="3" customFormat="1" ht="26.1" customHeight="1" x14ac:dyDescent="0.2">
      <c r="A84" s="22"/>
      <c r="B84" s="34" t="s">
        <v>61</v>
      </c>
      <c r="C84" s="34"/>
      <c r="D84" s="27">
        <v>316.98545899999999</v>
      </c>
      <c r="E84" s="27">
        <v>123.55923574999987</v>
      </c>
      <c r="F84" s="27">
        <v>114.49877363999984</v>
      </c>
      <c r="G84" s="27"/>
      <c r="H84" s="28">
        <f t="shared" si="5"/>
        <v>36.121143853478735</v>
      </c>
      <c r="I84" s="28">
        <f t="shared" si="6"/>
        <v>92.667110592742532</v>
      </c>
    </row>
    <row r="85" spans="1:9" s="3" customFormat="1" ht="26.1" customHeight="1" x14ac:dyDescent="0.2">
      <c r="A85" s="22"/>
      <c r="B85" s="34" t="s">
        <v>62</v>
      </c>
      <c r="C85" s="34"/>
      <c r="D85" s="27">
        <v>678.39284799999996</v>
      </c>
      <c r="E85" s="27">
        <v>325.96534751999991</v>
      </c>
      <c r="F85" s="27">
        <v>290.17682961999998</v>
      </c>
      <c r="G85" s="27"/>
      <c r="H85" s="28">
        <f t="shared" si="5"/>
        <v>42.774158140888893</v>
      </c>
      <c r="I85" s="28">
        <f t="shared" si="6"/>
        <v>89.020759975781132</v>
      </c>
    </row>
    <row r="86" spans="1:9" s="3" customFormat="1" ht="26.1" customHeight="1" x14ac:dyDescent="0.2">
      <c r="A86" s="22"/>
      <c r="B86" s="34" t="s">
        <v>63</v>
      </c>
      <c r="C86" s="34"/>
      <c r="D86" s="27">
        <v>196.34281200000001</v>
      </c>
      <c r="E86" s="27">
        <v>62.686760560000018</v>
      </c>
      <c r="F86" s="27">
        <v>43.949837089999995</v>
      </c>
      <c r="G86" s="27"/>
      <c r="H86" s="28">
        <f t="shared" si="5"/>
        <v>22.384235329175176</v>
      </c>
      <c r="I86" s="28">
        <f t="shared" si="6"/>
        <v>70.110238106711293</v>
      </c>
    </row>
    <row r="87" spans="1:9" s="3" customFormat="1" ht="26.1" customHeight="1" x14ac:dyDescent="0.2">
      <c r="A87" s="22"/>
      <c r="B87" s="34" t="s">
        <v>64</v>
      </c>
      <c r="C87" s="34"/>
      <c r="D87" s="27">
        <v>470.403907</v>
      </c>
      <c r="E87" s="27">
        <v>485.91154394000012</v>
      </c>
      <c r="F87" s="27">
        <v>142.90580601000013</v>
      </c>
      <c r="G87" s="27"/>
      <c r="H87" s="28">
        <f t="shared" si="5"/>
        <v>30.379383309416291</v>
      </c>
      <c r="I87" s="28">
        <f t="shared" si="6"/>
        <v>29.409839669840405</v>
      </c>
    </row>
    <row r="88" spans="1:9" s="3" customFormat="1" ht="26.1" customHeight="1" x14ac:dyDescent="0.2">
      <c r="A88" s="22"/>
      <c r="B88" s="34" t="s">
        <v>65</v>
      </c>
      <c r="C88" s="34"/>
      <c r="D88" s="27">
        <v>147.94433599999999</v>
      </c>
      <c r="E88" s="27">
        <v>44.10617091999999</v>
      </c>
      <c r="F88" s="27">
        <v>37.75401338999999</v>
      </c>
      <c r="G88" s="27"/>
      <c r="H88" s="28">
        <f t="shared" si="5"/>
        <v>25.519066434554137</v>
      </c>
      <c r="I88" s="28">
        <f t="shared" si="6"/>
        <v>85.598029941158174</v>
      </c>
    </row>
    <row r="89" spans="1:9" s="3" customFormat="1" ht="26.1" customHeight="1" x14ac:dyDescent="0.2">
      <c r="A89" s="22"/>
      <c r="B89" s="34" t="s">
        <v>66</v>
      </c>
      <c r="C89" s="34"/>
      <c r="D89" s="27">
        <v>339.70735200000001</v>
      </c>
      <c r="E89" s="27">
        <v>132.33558660000003</v>
      </c>
      <c r="F89" s="27">
        <v>116.91158482</v>
      </c>
      <c r="G89" s="27"/>
      <c r="H89" s="28">
        <f t="shared" si="5"/>
        <v>34.415382573174334</v>
      </c>
      <c r="I89" s="28">
        <f t="shared" si="6"/>
        <v>88.344781493566884</v>
      </c>
    </row>
    <row r="90" spans="1:9" s="3" customFormat="1" ht="26.1" customHeight="1" x14ac:dyDescent="0.2">
      <c r="A90" s="22"/>
      <c r="B90" s="34" t="s">
        <v>67</v>
      </c>
      <c r="C90" s="34"/>
      <c r="D90" s="27">
        <v>57.565593</v>
      </c>
      <c r="E90" s="27">
        <v>25.503415680000007</v>
      </c>
      <c r="F90" s="27">
        <v>23.950485130000001</v>
      </c>
      <c r="G90" s="27"/>
      <c r="H90" s="28">
        <f t="shared" si="5"/>
        <v>41.605556169637651</v>
      </c>
      <c r="I90" s="28">
        <f t="shared" si="6"/>
        <v>93.910891899794308</v>
      </c>
    </row>
    <row r="91" spans="1:9" s="3" customFormat="1" ht="13.5" x14ac:dyDescent="0.2">
      <c r="A91" s="22"/>
      <c r="B91" s="25" t="s">
        <v>222</v>
      </c>
      <c r="C91" s="25"/>
      <c r="D91" s="27">
        <v>659.41166399999997</v>
      </c>
      <c r="E91" s="27">
        <v>534.35739770000009</v>
      </c>
      <c r="F91" s="27">
        <v>533.79729577000001</v>
      </c>
      <c r="G91" s="27"/>
      <c r="H91" s="28">
        <f t="shared" si="5"/>
        <v>80.950538929199169</v>
      </c>
      <c r="I91" s="28">
        <f t="shared" si="6"/>
        <v>99.895182151045177</v>
      </c>
    </row>
    <row r="92" spans="1:9" s="3" customFormat="1" ht="13.5" x14ac:dyDescent="0.2">
      <c r="A92" s="22"/>
      <c r="B92" s="25" t="s">
        <v>198</v>
      </c>
      <c r="C92" s="25"/>
      <c r="D92" s="27">
        <v>156.747435</v>
      </c>
      <c r="E92" s="27">
        <v>2.6167447000000004</v>
      </c>
      <c r="F92" s="27">
        <v>2.5001842400000003</v>
      </c>
      <c r="G92" s="27"/>
      <c r="H92" s="28">
        <f t="shared" si="5"/>
        <v>1.5950399698725537</v>
      </c>
      <c r="I92" s="28">
        <f t="shared" si="6"/>
        <v>95.545592965183033</v>
      </c>
    </row>
    <row r="93" spans="1:9" s="3" customFormat="1" ht="26.1" customHeight="1" x14ac:dyDescent="0.2">
      <c r="A93" s="22"/>
      <c r="B93" s="34" t="s">
        <v>68</v>
      </c>
      <c r="C93" s="34"/>
      <c r="D93" s="27">
        <v>350.61567100000002</v>
      </c>
      <c r="E93" s="27">
        <v>46.619282810000001</v>
      </c>
      <c r="F93" s="27">
        <v>27.945828810000002</v>
      </c>
      <c r="G93" s="27"/>
      <c r="H93" s="28">
        <f t="shared" si="5"/>
        <v>7.9705019260248644</v>
      </c>
      <c r="I93" s="28">
        <f t="shared" si="6"/>
        <v>59.944784916351225</v>
      </c>
    </row>
    <row r="94" spans="1:9" s="3" customFormat="1" ht="13.5" x14ac:dyDescent="0.2">
      <c r="A94" s="22"/>
      <c r="B94" s="25" t="s">
        <v>69</v>
      </c>
      <c r="C94" s="25"/>
      <c r="D94" s="27">
        <v>247.23543599999999</v>
      </c>
      <c r="E94" s="27">
        <v>75.328216330000018</v>
      </c>
      <c r="F94" s="27">
        <v>2.88839537</v>
      </c>
      <c r="G94" s="27"/>
      <c r="H94" s="28">
        <f t="shared" si="5"/>
        <v>1.1682772569867372</v>
      </c>
      <c r="I94" s="28">
        <f t="shared" si="6"/>
        <v>3.8344135978826772</v>
      </c>
    </row>
    <row r="95" spans="1:9" s="3" customFormat="1" ht="13.5" x14ac:dyDescent="0.2">
      <c r="A95" s="22"/>
      <c r="B95" s="25" t="s">
        <v>223</v>
      </c>
      <c r="C95" s="26"/>
      <c r="D95" s="27">
        <v>3033.2339419999998</v>
      </c>
      <c r="E95" s="27">
        <v>1255.72864471</v>
      </c>
      <c r="F95" s="27">
        <v>634.50599999999997</v>
      </c>
      <c r="G95" s="27"/>
      <c r="H95" s="28">
        <f t="shared" si="5"/>
        <v>20.918465642041138</v>
      </c>
      <c r="I95" s="28">
        <f t="shared" si="6"/>
        <v>50.528910260427629</v>
      </c>
    </row>
    <row r="96" spans="1:9" s="3" customFormat="1" ht="13.5" x14ac:dyDescent="0.2">
      <c r="A96" s="22" t="s">
        <v>70</v>
      </c>
      <c r="B96" s="22"/>
      <c r="C96" s="29"/>
      <c r="D96" s="23">
        <v>303220.92059200001</v>
      </c>
      <c r="E96" s="23">
        <v>160988.59252566996</v>
      </c>
      <c r="F96" s="23">
        <v>147280.10816043997</v>
      </c>
      <c r="G96" s="23"/>
      <c r="H96" s="24">
        <f t="shared" si="5"/>
        <v>48.571882135604106</v>
      </c>
      <c r="I96" s="24">
        <f t="shared" si="6"/>
        <v>91.484810103520758</v>
      </c>
    </row>
    <row r="97" spans="1:9" s="3" customFormat="1" ht="13.5" x14ac:dyDescent="0.2">
      <c r="A97" s="22"/>
      <c r="B97" s="25" t="s">
        <v>71</v>
      </c>
      <c r="C97" s="26"/>
      <c r="D97" s="27">
        <v>4553.82006</v>
      </c>
      <c r="E97" s="27">
        <v>2093.6826075399999</v>
      </c>
      <c r="F97" s="27">
        <v>2089.9915882400001</v>
      </c>
      <c r="G97" s="27"/>
      <c r="H97" s="28">
        <f t="shared" si="5"/>
        <v>45.895348536015717</v>
      </c>
      <c r="I97" s="28">
        <f t="shared" si="6"/>
        <v>99.823706836618527</v>
      </c>
    </row>
    <row r="98" spans="1:9" s="3" customFormat="1" ht="13.5" x14ac:dyDescent="0.2">
      <c r="A98" s="22"/>
      <c r="B98" s="25" t="s">
        <v>72</v>
      </c>
      <c r="C98" s="26"/>
      <c r="D98" s="27">
        <v>2054.94875</v>
      </c>
      <c r="E98" s="27">
        <v>791.06572645999972</v>
      </c>
      <c r="F98" s="27">
        <v>788.58844653999961</v>
      </c>
      <c r="G98" s="27"/>
      <c r="H98" s="28">
        <f t="shared" si="5"/>
        <v>38.375090694597596</v>
      </c>
      <c r="I98" s="28">
        <f t="shared" si="6"/>
        <v>99.686842718987975</v>
      </c>
    </row>
    <row r="99" spans="1:9" s="3" customFormat="1" ht="13.5" x14ac:dyDescent="0.2">
      <c r="A99" s="22"/>
      <c r="B99" s="25" t="s">
        <v>73</v>
      </c>
      <c r="C99" s="26"/>
      <c r="D99" s="27">
        <v>168.94887399999999</v>
      </c>
      <c r="E99" s="27">
        <v>87.158795040000001</v>
      </c>
      <c r="F99" s="27">
        <v>86.918723549999996</v>
      </c>
      <c r="G99" s="27"/>
      <c r="H99" s="28">
        <f t="shared" si="5"/>
        <v>51.446761077555337</v>
      </c>
      <c r="I99" s="28">
        <f t="shared" si="6"/>
        <v>99.724558502799596</v>
      </c>
    </row>
    <row r="100" spans="1:9" s="3" customFormat="1" ht="13.5" x14ac:dyDescent="0.2">
      <c r="A100" s="22"/>
      <c r="B100" s="25" t="s">
        <v>74</v>
      </c>
      <c r="C100" s="26"/>
      <c r="D100" s="27">
        <v>3459.3744609999999</v>
      </c>
      <c r="E100" s="27">
        <v>1107.3254476499999</v>
      </c>
      <c r="F100" s="27">
        <v>1100.8994087200001</v>
      </c>
      <c r="G100" s="27"/>
      <c r="H100" s="28">
        <f t="shared" si="5"/>
        <v>31.823655436299997</v>
      </c>
      <c r="I100" s="28">
        <f t="shared" si="6"/>
        <v>99.419679287273922</v>
      </c>
    </row>
    <row r="101" spans="1:9" s="3" customFormat="1" ht="13.5" x14ac:dyDescent="0.2">
      <c r="A101" s="22"/>
      <c r="B101" s="25" t="s">
        <v>75</v>
      </c>
      <c r="C101" s="26"/>
      <c r="D101" s="27">
        <v>41097.483127</v>
      </c>
      <c r="E101" s="27">
        <v>15946.685230139987</v>
      </c>
      <c r="F101" s="27">
        <v>15880.288386309989</v>
      </c>
      <c r="G101" s="27"/>
      <c r="H101" s="28">
        <f t="shared" si="5"/>
        <v>38.640537517191767</v>
      </c>
      <c r="I101" s="28">
        <f t="shared" si="6"/>
        <v>99.583632316862278</v>
      </c>
    </row>
    <row r="102" spans="1:9" s="3" customFormat="1" ht="13.5" x14ac:dyDescent="0.2">
      <c r="A102" s="22"/>
      <c r="B102" s="25" t="s">
        <v>76</v>
      </c>
      <c r="C102" s="26"/>
      <c r="D102" s="27">
        <v>52662.475452999999</v>
      </c>
      <c r="E102" s="27">
        <v>25905.098824019988</v>
      </c>
      <c r="F102" s="27">
        <v>25167.181556040006</v>
      </c>
      <c r="G102" s="27"/>
      <c r="H102" s="28">
        <f t="shared" si="5"/>
        <v>47.789590860576077</v>
      </c>
      <c r="I102" s="28">
        <f t="shared" si="6"/>
        <v>97.151459359437908</v>
      </c>
    </row>
    <row r="103" spans="1:9" s="3" customFormat="1" ht="13.5" x14ac:dyDescent="0.2">
      <c r="A103" s="22"/>
      <c r="B103" s="25" t="s">
        <v>77</v>
      </c>
      <c r="C103" s="26"/>
      <c r="D103" s="27">
        <v>3447.7350329999999</v>
      </c>
      <c r="E103" s="27">
        <v>1978.247836</v>
      </c>
      <c r="F103" s="27">
        <v>1920.584869</v>
      </c>
      <c r="G103" s="27"/>
      <c r="H103" s="28">
        <f t="shared" si="5"/>
        <v>55.705698106644498</v>
      </c>
      <c r="I103" s="28">
        <f t="shared" si="6"/>
        <v>97.08514949691066</v>
      </c>
    </row>
    <row r="104" spans="1:9" s="3" customFormat="1" ht="13.5" x14ac:dyDescent="0.2">
      <c r="A104" s="22"/>
      <c r="B104" s="25" t="s">
        <v>78</v>
      </c>
      <c r="C104" s="26"/>
      <c r="D104" s="27">
        <v>834.20813499999997</v>
      </c>
      <c r="E104" s="27">
        <v>320.18673793000016</v>
      </c>
      <c r="F104" s="27">
        <v>289.72610717000003</v>
      </c>
      <c r="G104" s="27"/>
      <c r="H104" s="28">
        <f t="shared" si="5"/>
        <v>34.730673918685781</v>
      </c>
      <c r="I104" s="28">
        <f t="shared" si="6"/>
        <v>90.48660448682935</v>
      </c>
    </row>
    <row r="105" spans="1:9" s="3" customFormat="1" ht="13.5" x14ac:dyDescent="0.2">
      <c r="A105" s="22"/>
      <c r="B105" s="25" t="s">
        <v>79</v>
      </c>
      <c r="C105" s="26"/>
      <c r="D105" s="27">
        <v>14362.99922</v>
      </c>
      <c r="E105" s="27">
        <v>7426.678235880001</v>
      </c>
      <c r="F105" s="27">
        <v>7426.4530603000012</v>
      </c>
      <c r="G105" s="27"/>
      <c r="H105" s="28">
        <f t="shared" si="5"/>
        <v>51.705447772766789</v>
      </c>
      <c r="I105" s="28">
        <f t="shared" si="6"/>
        <v>99.996968017559823</v>
      </c>
    </row>
    <row r="106" spans="1:9" s="3" customFormat="1" ht="13.5" x14ac:dyDescent="0.2">
      <c r="A106" s="22"/>
      <c r="B106" s="25" t="s">
        <v>80</v>
      </c>
      <c r="C106" s="26"/>
      <c r="D106" s="27">
        <v>182.346889</v>
      </c>
      <c r="E106" s="27">
        <v>108.89559827999996</v>
      </c>
      <c r="F106" s="27">
        <v>108.86716690999997</v>
      </c>
      <c r="G106" s="27"/>
      <c r="H106" s="28">
        <f t="shared" si="5"/>
        <v>59.703331110847721</v>
      </c>
      <c r="I106" s="28">
        <f t="shared" si="6"/>
        <v>99.973891166907521</v>
      </c>
    </row>
    <row r="107" spans="1:9" s="3" customFormat="1" ht="13.5" x14ac:dyDescent="0.2">
      <c r="A107" s="22"/>
      <c r="B107" s="25" t="s">
        <v>81</v>
      </c>
      <c r="C107" s="26"/>
      <c r="D107" s="27">
        <v>1979.5388009999999</v>
      </c>
      <c r="E107" s="27">
        <v>885.85099521000006</v>
      </c>
      <c r="F107" s="27">
        <v>878.88071136999986</v>
      </c>
      <c r="G107" s="27"/>
      <c r="H107" s="28">
        <f t="shared" si="5"/>
        <v>44.398256347691564</v>
      </c>
      <c r="I107" s="28">
        <f t="shared" si="6"/>
        <v>99.213153918922018</v>
      </c>
    </row>
    <row r="108" spans="1:9" s="3" customFormat="1" ht="13.5" x14ac:dyDescent="0.2">
      <c r="A108" s="22"/>
      <c r="B108" s="25" t="s">
        <v>82</v>
      </c>
      <c r="C108" s="26"/>
      <c r="D108" s="27">
        <v>518.96585100000004</v>
      </c>
      <c r="E108" s="27">
        <v>119.39790030999997</v>
      </c>
      <c r="F108" s="27">
        <v>117.28465871999998</v>
      </c>
      <c r="G108" s="27"/>
      <c r="H108" s="28">
        <f t="shared" si="5"/>
        <v>22.599687145888904</v>
      </c>
      <c r="I108" s="28">
        <f t="shared" si="6"/>
        <v>98.230084796706436</v>
      </c>
    </row>
    <row r="109" spans="1:9" s="3" customFormat="1" ht="13.5" x14ac:dyDescent="0.2">
      <c r="A109" s="22"/>
      <c r="B109" s="25" t="s">
        <v>83</v>
      </c>
      <c r="C109" s="26"/>
      <c r="D109" s="27">
        <v>350.60137099999997</v>
      </c>
      <c r="E109" s="27">
        <v>269.18121400000001</v>
      </c>
      <c r="F109" s="27">
        <v>269.18121400000001</v>
      </c>
      <c r="G109" s="27"/>
      <c r="H109" s="28">
        <f t="shared" si="5"/>
        <v>76.776999825251693</v>
      </c>
      <c r="I109" s="28">
        <f t="shared" si="6"/>
        <v>100</v>
      </c>
    </row>
    <row r="110" spans="1:9" s="3" customFormat="1" ht="13.5" x14ac:dyDescent="0.2">
      <c r="A110" s="22"/>
      <c r="B110" s="25" t="s">
        <v>199</v>
      </c>
      <c r="C110" s="26"/>
      <c r="D110" s="27">
        <v>523.18485799999996</v>
      </c>
      <c r="E110" s="27">
        <v>387.68496289999996</v>
      </c>
      <c r="F110" s="27">
        <v>387.68496289999996</v>
      </c>
      <c r="G110" s="27"/>
      <c r="H110" s="28">
        <f t="shared" si="5"/>
        <v>74.100952459140174</v>
      </c>
      <c r="I110" s="28">
        <f t="shared" si="6"/>
        <v>100</v>
      </c>
    </row>
    <row r="111" spans="1:9" s="3" customFormat="1" ht="13.5" x14ac:dyDescent="0.2">
      <c r="A111" s="22"/>
      <c r="B111" s="25" t="s">
        <v>84</v>
      </c>
      <c r="C111" s="26"/>
      <c r="D111" s="27">
        <v>3665.2864669999999</v>
      </c>
      <c r="E111" s="27">
        <v>2755.9013806300022</v>
      </c>
      <c r="F111" s="27">
        <v>2750.720723190002</v>
      </c>
      <c r="G111" s="27"/>
      <c r="H111" s="28">
        <f t="shared" si="5"/>
        <v>75.04790547630617</v>
      </c>
      <c r="I111" s="28">
        <f t="shared" si="6"/>
        <v>99.812015862526408</v>
      </c>
    </row>
    <row r="112" spans="1:9" s="3" customFormat="1" ht="13.5" x14ac:dyDescent="0.2">
      <c r="A112" s="22"/>
      <c r="B112" s="25" t="s">
        <v>85</v>
      </c>
      <c r="C112" s="26"/>
      <c r="D112" s="27">
        <v>304.52477299999998</v>
      </c>
      <c r="E112" s="27">
        <v>119.64521154999987</v>
      </c>
      <c r="F112" s="27">
        <v>118.87598283999992</v>
      </c>
      <c r="G112" s="27"/>
      <c r="H112" s="28">
        <f t="shared" si="5"/>
        <v>39.036555768157463</v>
      </c>
      <c r="I112" s="28">
        <f t="shared" si="6"/>
        <v>99.357075222623109</v>
      </c>
    </row>
    <row r="113" spans="1:9" s="3" customFormat="1" ht="13.5" x14ac:dyDescent="0.2">
      <c r="A113" s="22"/>
      <c r="B113" s="25" t="s">
        <v>86</v>
      </c>
      <c r="C113" s="26"/>
      <c r="D113" s="27">
        <v>1827.530816</v>
      </c>
      <c r="E113" s="27">
        <v>693.55021670000019</v>
      </c>
      <c r="F113" s="27">
        <v>686.73281241000041</v>
      </c>
      <c r="G113" s="27"/>
      <c r="H113" s="28">
        <f t="shared" si="5"/>
        <v>37.577085234222416</v>
      </c>
      <c r="I113" s="28">
        <f t="shared" si="6"/>
        <v>99.017028021065599</v>
      </c>
    </row>
    <row r="114" spans="1:9" s="3" customFormat="1" ht="13.5" x14ac:dyDescent="0.2">
      <c r="A114" s="22"/>
      <c r="B114" s="25" t="s">
        <v>87</v>
      </c>
      <c r="C114" s="26"/>
      <c r="D114" s="27">
        <v>41652.881114000003</v>
      </c>
      <c r="E114" s="27">
        <v>25499.670401130003</v>
      </c>
      <c r="F114" s="27">
        <v>13011.124975000001</v>
      </c>
      <c r="G114" s="27"/>
      <c r="H114" s="28">
        <f t="shared" si="5"/>
        <v>31.237034814926201</v>
      </c>
      <c r="I114" s="28">
        <f t="shared" si="6"/>
        <v>51.024679026531338</v>
      </c>
    </row>
    <row r="115" spans="1:9" s="3" customFormat="1" ht="13.5" x14ac:dyDescent="0.2">
      <c r="A115" s="22"/>
      <c r="B115" s="25" t="s">
        <v>88</v>
      </c>
      <c r="C115" s="26"/>
      <c r="D115" s="27">
        <v>10189.991443999999</v>
      </c>
      <c r="E115" s="27">
        <v>4899.3279318600007</v>
      </c>
      <c r="F115" s="27">
        <v>4899.3015255600003</v>
      </c>
      <c r="G115" s="27"/>
      <c r="H115" s="28">
        <f t="shared" si="5"/>
        <v>48.079545036760294</v>
      </c>
      <c r="I115" s="28">
        <f t="shared" si="6"/>
        <v>99.999461021993881</v>
      </c>
    </row>
    <row r="116" spans="1:9" s="3" customFormat="1" ht="13.5" x14ac:dyDescent="0.2">
      <c r="A116" s="22"/>
      <c r="B116" s="25" t="s">
        <v>89</v>
      </c>
      <c r="C116" s="26"/>
      <c r="D116" s="27">
        <v>6259.3643499999998</v>
      </c>
      <c r="E116" s="27">
        <v>1597.0022777899999</v>
      </c>
      <c r="F116" s="27">
        <v>1573.2251866599997</v>
      </c>
      <c r="G116" s="27"/>
      <c r="H116" s="28">
        <f t="shared" si="5"/>
        <v>25.133944897455919</v>
      </c>
      <c r="I116" s="28">
        <f t="shared" si="6"/>
        <v>98.511142315782791</v>
      </c>
    </row>
    <row r="117" spans="1:9" s="3" customFormat="1" ht="13.5" x14ac:dyDescent="0.2">
      <c r="A117" s="22"/>
      <c r="B117" s="25" t="s">
        <v>180</v>
      </c>
      <c r="C117" s="26"/>
      <c r="D117" s="27">
        <v>289.30804699999999</v>
      </c>
      <c r="E117" s="27">
        <v>115.47830691999998</v>
      </c>
      <c r="F117" s="27">
        <v>115.47792054999998</v>
      </c>
      <c r="G117" s="27"/>
      <c r="H117" s="28">
        <f t="shared" si="5"/>
        <v>39.915212088794746</v>
      </c>
      <c r="I117" s="28">
        <f t="shared" si="6"/>
        <v>99.999665417678614</v>
      </c>
    </row>
    <row r="118" spans="1:9" s="3" customFormat="1" ht="13.5" x14ac:dyDescent="0.2">
      <c r="A118" s="22"/>
      <c r="B118" s="25" t="s">
        <v>90</v>
      </c>
      <c r="C118" s="26"/>
      <c r="D118" s="27">
        <v>700.568083</v>
      </c>
      <c r="E118" s="27">
        <v>168.11476441000002</v>
      </c>
      <c r="F118" s="27">
        <v>168.10905420000003</v>
      </c>
      <c r="G118" s="27"/>
      <c r="H118" s="28">
        <f t="shared" si="5"/>
        <v>23.996105200813155</v>
      </c>
      <c r="I118" s="28">
        <f t="shared" si="6"/>
        <v>99.996603385776368</v>
      </c>
    </row>
    <row r="119" spans="1:9" s="3" customFormat="1" ht="13.5" x14ac:dyDescent="0.2">
      <c r="A119" s="22"/>
      <c r="B119" s="25" t="s">
        <v>181</v>
      </c>
      <c r="C119" s="26"/>
      <c r="D119" s="27">
        <v>1281.868508</v>
      </c>
      <c r="E119" s="27">
        <v>868.40957270999991</v>
      </c>
      <c r="F119" s="27">
        <v>868.40807315999984</v>
      </c>
      <c r="G119" s="27"/>
      <c r="H119" s="28">
        <f t="shared" si="5"/>
        <v>67.745487757937795</v>
      </c>
      <c r="I119" s="28">
        <f t="shared" si="6"/>
        <v>99.999827322262774</v>
      </c>
    </row>
    <row r="120" spans="1:9" s="3" customFormat="1" ht="13.5" x14ac:dyDescent="0.2">
      <c r="A120" s="22"/>
      <c r="B120" s="25" t="s">
        <v>91</v>
      </c>
      <c r="C120" s="26"/>
      <c r="D120" s="27">
        <v>1158.275877</v>
      </c>
      <c r="E120" s="27">
        <v>449.91484801999997</v>
      </c>
      <c r="F120" s="27">
        <v>449.91484801999997</v>
      </c>
      <c r="G120" s="27"/>
      <c r="H120" s="28">
        <f t="shared" si="5"/>
        <v>38.843496351258288</v>
      </c>
      <c r="I120" s="28">
        <f t="shared" si="6"/>
        <v>100</v>
      </c>
    </row>
    <row r="121" spans="1:9" s="3" customFormat="1" ht="13.5" x14ac:dyDescent="0.2">
      <c r="A121" s="22"/>
      <c r="B121" s="25" t="s">
        <v>92</v>
      </c>
      <c r="C121" s="26"/>
      <c r="D121" s="27">
        <v>86420.337960000004</v>
      </c>
      <c r="E121" s="27">
        <v>46883.68958826</v>
      </c>
      <c r="F121" s="27">
        <v>46614.943322599996</v>
      </c>
      <c r="G121" s="27"/>
      <c r="H121" s="28">
        <f t="shared" si="5"/>
        <v>53.939783646965033</v>
      </c>
      <c r="I121" s="28">
        <f t="shared" si="6"/>
        <v>99.4267808954027</v>
      </c>
    </row>
    <row r="122" spans="1:9" s="3" customFormat="1" ht="13.5" x14ac:dyDescent="0.2">
      <c r="A122" s="22"/>
      <c r="B122" s="25" t="s">
        <v>182</v>
      </c>
      <c r="C122" s="26"/>
      <c r="D122" s="27">
        <v>274.39999999999998</v>
      </c>
      <c r="E122" s="27">
        <v>26.582055480000001</v>
      </c>
      <c r="F122" s="27">
        <v>26.577017629999997</v>
      </c>
      <c r="G122" s="27"/>
      <c r="H122" s="28">
        <f t="shared" si="5"/>
        <v>9.6855020517492694</v>
      </c>
      <c r="I122" s="28">
        <f t="shared" si="6"/>
        <v>99.981047929104676</v>
      </c>
    </row>
    <row r="123" spans="1:9" s="3" customFormat="1" ht="13.5" x14ac:dyDescent="0.2">
      <c r="A123" s="22"/>
      <c r="B123" s="25" t="s">
        <v>93</v>
      </c>
      <c r="C123" s="26"/>
      <c r="D123" s="27">
        <v>599.95227</v>
      </c>
      <c r="E123" s="27">
        <v>1402.915</v>
      </c>
      <c r="F123" s="27">
        <v>1402.915</v>
      </c>
      <c r="G123" s="27"/>
      <c r="H123" s="28">
        <f t="shared" si="5"/>
        <v>233.83776846114776</v>
      </c>
      <c r="I123" s="28">
        <f t="shared" si="6"/>
        <v>100</v>
      </c>
    </row>
    <row r="124" spans="1:9" s="3" customFormat="1" ht="13.5" x14ac:dyDescent="0.2">
      <c r="A124" s="22"/>
      <c r="B124" s="34" t="s">
        <v>200</v>
      </c>
      <c r="C124" s="34"/>
      <c r="D124" s="27">
        <v>17280</v>
      </c>
      <c r="E124" s="27">
        <v>14686.444</v>
      </c>
      <c r="F124" s="27">
        <v>14686.444</v>
      </c>
      <c r="G124" s="27"/>
      <c r="H124" s="28">
        <f t="shared" si="5"/>
        <v>84.990995370370371</v>
      </c>
      <c r="I124" s="28">
        <f t="shared" si="6"/>
        <v>100</v>
      </c>
    </row>
    <row r="125" spans="1:9" s="3" customFormat="1" ht="13.5" x14ac:dyDescent="0.2">
      <c r="A125" s="22"/>
      <c r="B125" s="25" t="s">
        <v>201</v>
      </c>
      <c r="C125" s="26"/>
      <c r="D125" s="27">
        <v>4320</v>
      </c>
      <c r="E125" s="27">
        <v>3385.4688000000001</v>
      </c>
      <c r="F125" s="27">
        <v>3385.4688000000001</v>
      </c>
      <c r="G125" s="27"/>
      <c r="H125" s="28">
        <f t="shared" si="5"/>
        <v>78.367333333333335</v>
      </c>
      <c r="I125" s="28">
        <f t="shared" si="6"/>
        <v>100</v>
      </c>
    </row>
    <row r="126" spans="1:9" s="3" customFormat="1" ht="13.5" x14ac:dyDescent="0.2">
      <c r="A126" s="22"/>
      <c r="B126" s="25" t="s">
        <v>204</v>
      </c>
      <c r="C126" s="26"/>
      <c r="D126" s="27">
        <v>800</v>
      </c>
      <c r="E126" s="27">
        <v>9.3380588499999995</v>
      </c>
      <c r="F126" s="27">
        <v>9.3380588499999995</v>
      </c>
      <c r="G126" s="27"/>
      <c r="H126" s="28">
        <f t="shared" si="5"/>
        <v>1.1672573562499999</v>
      </c>
      <c r="I126" s="28">
        <f t="shared" si="6"/>
        <v>100</v>
      </c>
    </row>
    <row r="127" spans="1:9" s="3" customFormat="1" ht="13.5" x14ac:dyDescent="0.2">
      <c r="A127" s="22" t="s">
        <v>94</v>
      </c>
      <c r="B127" s="22"/>
      <c r="C127" s="29"/>
      <c r="D127" s="23">
        <v>122108.60200100001</v>
      </c>
      <c r="E127" s="23">
        <v>61503.87810604</v>
      </c>
      <c r="F127" s="23">
        <v>59827.888994990026</v>
      </c>
      <c r="G127" s="23"/>
      <c r="H127" s="24">
        <f t="shared" si="5"/>
        <v>48.995638320795834</v>
      </c>
      <c r="I127" s="24">
        <f t="shared" si="6"/>
        <v>97.274986289221687</v>
      </c>
    </row>
    <row r="128" spans="1:9" s="3" customFormat="1" ht="13.5" x14ac:dyDescent="0.2">
      <c r="A128" s="22"/>
      <c r="B128" s="22" t="s">
        <v>95</v>
      </c>
      <c r="C128" s="29"/>
      <c r="D128" s="23">
        <v>74755.683896999995</v>
      </c>
      <c r="E128" s="23">
        <v>42258.621374969996</v>
      </c>
      <c r="F128" s="23">
        <v>41920.689932120004</v>
      </c>
      <c r="G128" s="23"/>
      <c r="H128" s="24">
        <f t="shared" si="5"/>
        <v>56.076926524917148</v>
      </c>
      <c r="I128" s="24">
        <f t="shared" si="6"/>
        <v>99.200325444004775</v>
      </c>
    </row>
    <row r="129" spans="1:9" s="3" customFormat="1" ht="13.5" customHeight="1" x14ac:dyDescent="0.2">
      <c r="A129" s="22"/>
      <c r="B129" s="25"/>
      <c r="C129" s="25" t="s">
        <v>96</v>
      </c>
      <c r="D129" s="27">
        <v>71215.480842999998</v>
      </c>
      <c r="E129" s="27">
        <v>40824.127638659993</v>
      </c>
      <c r="F129" s="27">
        <v>40778.62763866</v>
      </c>
      <c r="G129" s="27"/>
      <c r="H129" s="28">
        <f t="shared" si="5"/>
        <v>57.260903326005227</v>
      </c>
      <c r="I129" s="28">
        <f t="shared" si="6"/>
        <v>99.88854630182739</v>
      </c>
    </row>
    <row r="130" spans="1:9" s="3" customFormat="1" ht="13.5" customHeight="1" x14ac:dyDescent="0.2">
      <c r="A130" s="22"/>
      <c r="B130" s="25"/>
      <c r="C130" s="25" t="s">
        <v>97</v>
      </c>
      <c r="D130" s="27">
        <v>1214.5821780000001</v>
      </c>
      <c r="E130" s="27">
        <v>424.72475240999967</v>
      </c>
      <c r="F130" s="27">
        <v>313.06011765999966</v>
      </c>
      <c r="G130" s="27"/>
      <c r="H130" s="28">
        <f t="shared" si="5"/>
        <v>25.775128544657406</v>
      </c>
      <c r="I130" s="28">
        <f t="shared" si="6"/>
        <v>73.708941116243977</v>
      </c>
    </row>
    <row r="131" spans="1:9" s="3" customFormat="1" ht="13.5" customHeight="1" x14ac:dyDescent="0.2">
      <c r="A131" s="22"/>
      <c r="B131" s="25"/>
      <c r="C131" s="26" t="s">
        <v>84</v>
      </c>
      <c r="D131" s="27">
        <v>263.02087599999999</v>
      </c>
      <c r="E131" s="27">
        <v>80.570624579999986</v>
      </c>
      <c r="F131" s="27">
        <v>71.450873250000015</v>
      </c>
      <c r="G131" s="27"/>
      <c r="H131" s="28">
        <f t="shared" si="5"/>
        <v>27.16547611604792</v>
      </c>
      <c r="I131" s="28">
        <f t="shared" si="6"/>
        <v>88.681046749308976</v>
      </c>
    </row>
    <row r="132" spans="1:9" s="3" customFormat="1" ht="13.5" customHeight="1" x14ac:dyDescent="0.2">
      <c r="A132" s="22"/>
      <c r="B132" s="25"/>
      <c r="C132" s="25" t="s">
        <v>98</v>
      </c>
      <c r="D132" s="27">
        <v>2062.6</v>
      </c>
      <c r="E132" s="27">
        <v>929.19835931999989</v>
      </c>
      <c r="F132" s="27">
        <v>757.55130254999995</v>
      </c>
      <c r="G132" s="27"/>
      <c r="H132" s="28">
        <f t="shared" si="5"/>
        <v>36.7279793731213</v>
      </c>
      <c r="I132" s="28">
        <f t="shared" si="6"/>
        <v>81.527404235236318</v>
      </c>
    </row>
    <row r="133" spans="1:9" s="3" customFormat="1" ht="13.5" x14ac:dyDescent="0.2">
      <c r="A133" s="22"/>
      <c r="B133" s="25" t="s">
        <v>189</v>
      </c>
      <c r="C133" s="26"/>
      <c r="D133" s="27">
        <v>431.51846499999999</v>
      </c>
      <c r="E133" s="27">
        <v>256.17066811000012</v>
      </c>
      <c r="F133" s="27">
        <v>257.84418640000007</v>
      </c>
      <c r="G133" s="27"/>
      <c r="H133" s="28">
        <f t="shared" si="5"/>
        <v>59.752758529116491</v>
      </c>
      <c r="I133" s="28">
        <f t="shared" si="6"/>
        <v>100.65328255664359</v>
      </c>
    </row>
    <row r="134" spans="1:9" s="3" customFormat="1" ht="13.5" x14ac:dyDescent="0.2">
      <c r="A134" s="22"/>
      <c r="B134" s="25" t="s">
        <v>84</v>
      </c>
      <c r="C134" s="26"/>
      <c r="D134" s="27">
        <v>2739.536889</v>
      </c>
      <c r="E134" s="27">
        <v>1275.9071606899997</v>
      </c>
      <c r="F134" s="27">
        <v>1186.5734897699995</v>
      </c>
      <c r="G134" s="27"/>
      <c r="H134" s="28">
        <f t="shared" si="5"/>
        <v>43.312922506516372</v>
      </c>
      <c r="I134" s="28">
        <f t="shared" si="6"/>
        <v>92.998419189708954</v>
      </c>
    </row>
    <row r="135" spans="1:9" s="3" customFormat="1" ht="13.5" x14ac:dyDescent="0.2">
      <c r="A135" s="22"/>
      <c r="B135" s="25" t="s">
        <v>99</v>
      </c>
      <c r="C135" s="26"/>
      <c r="D135" s="27">
        <v>3925.238683</v>
      </c>
      <c r="E135" s="27">
        <v>1864.3240514299991</v>
      </c>
      <c r="F135" s="27">
        <v>1630.5830744999998</v>
      </c>
      <c r="G135" s="27"/>
      <c r="H135" s="28">
        <f t="shared" si="5"/>
        <v>41.540991674263488</v>
      </c>
      <c r="I135" s="28">
        <f t="shared" si="6"/>
        <v>87.462427642302202</v>
      </c>
    </row>
    <row r="136" spans="1:9" s="3" customFormat="1" ht="13.5" x14ac:dyDescent="0.2">
      <c r="A136" s="22"/>
      <c r="B136" s="25" t="s">
        <v>100</v>
      </c>
      <c r="C136" s="26"/>
      <c r="D136" s="27">
        <v>2230.3666239999998</v>
      </c>
      <c r="E136" s="27">
        <v>1002.2692062899997</v>
      </c>
      <c r="F136" s="27">
        <v>974.68004350000035</v>
      </c>
      <c r="G136" s="27"/>
      <c r="H136" s="28">
        <f t="shared" si="5"/>
        <v>43.700440681450964</v>
      </c>
      <c r="I136" s="28">
        <f t="shared" si="6"/>
        <v>97.247330096858562</v>
      </c>
    </row>
    <row r="137" spans="1:9" s="3" customFormat="1" ht="13.5" x14ac:dyDescent="0.2">
      <c r="A137" s="22"/>
      <c r="B137" s="25" t="s">
        <v>101</v>
      </c>
      <c r="C137" s="26"/>
      <c r="D137" s="27">
        <v>21050.885900000001</v>
      </c>
      <c r="E137" s="27">
        <v>10568.90926871</v>
      </c>
      <c r="F137" s="27">
        <v>10252.271554700008</v>
      </c>
      <c r="G137" s="27"/>
      <c r="H137" s="28">
        <f t="shared" si="5"/>
        <v>48.702328269709575</v>
      </c>
      <c r="I137" s="28">
        <f t="shared" si="6"/>
        <v>97.004064412328532</v>
      </c>
    </row>
    <row r="138" spans="1:9" s="3" customFormat="1" ht="13.5" x14ac:dyDescent="0.2">
      <c r="A138" s="22"/>
      <c r="B138" s="25" t="s">
        <v>102</v>
      </c>
      <c r="C138" s="26"/>
      <c r="D138" s="27">
        <v>1356.7873729999999</v>
      </c>
      <c r="E138" s="27">
        <v>620.13710220000019</v>
      </c>
      <c r="F138" s="27">
        <v>493.2022195800003</v>
      </c>
      <c r="G138" s="27"/>
      <c r="H138" s="28">
        <f t="shared" si="5"/>
        <v>36.350737734939131</v>
      </c>
      <c r="I138" s="28">
        <f t="shared" si="6"/>
        <v>79.531158163302067</v>
      </c>
    </row>
    <row r="139" spans="1:9" s="3" customFormat="1" ht="13.5" x14ac:dyDescent="0.2">
      <c r="A139" s="22"/>
      <c r="B139" s="25" t="s">
        <v>103</v>
      </c>
      <c r="C139" s="26"/>
      <c r="D139" s="27">
        <v>2130.931497</v>
      </c>
      <c r="E139" s="27">
        <v>371.94769627999995</v>
      </c>
      <c r="F139" s="27">
        <v>371.84296785999999</v>
      </c>
      <c r="G139" s="27"/>
      <c r="H139" s="28">
        <f t="shared" si="5"/>
        <v>17.449785147175945</v>
      </c>
      <c r="I139" s="28">
        <f t="shared" si="6"/>
        <v>99.971843240044933</v>
      </c>
    </row>
    <row r="140" spans="1:9" s="3" customFormat="1" ht="13.5" x14ac:dyDescent="0.2">
      <c r="A140" s="22"/>
      <c r="B140" s="25" t="s">
        <v>224</v>
      </c>
      <c r="C140" s="26"/>
      <c r="D140" s="27">
        <v>390.46078199999999</v>
      </c>
      <c r="E140" s="27">
        <v>57.94464327</v>
      </c>
      <c r="F140" s="27">
        <v>0.386687</v>
      </c>
      <c r="G140" s="27"/>
      <c r="H140" s="28">
        <f t="shared" si="5"/>
        <v>9.9033505495565999E-2</v>
      </c>
      <c r="I140" s="28">
        <f t="shared" si="6"/>
        <v>0.667338649749185</v>
      </c>
    </row>
    <row r="141" spans="1:9" s="3" customFormat="1" ht="13.5" x14ac:dyDescent="0.2">
      <c r="A141" s="22"/>
      <c r="B141" s="25" t="s">
        <v>104</v>
      </c>
      <c r="C141" s="26"/>
      <c r="D141" s="27">
        <v>665.16850799999997</v>
      </c>
      <c r="E141" s="27">
        <v>278.52658424999998</v>
      </c>
      <c r="F141" s="27">
        <v>244.71553925999996</v>
      </c>
      <c r="G141" s="27"/>
      <c r="H141" s="28">
        <f t="shared" si="5"/>
        <v>36.790006790279364</v>
      </c>
      <c r="I141" s="28">
        <f t="shared" si="6"/>
        <v>87.860747626283356</v>
      </c>
    </row>
    <row r="142" spans="1:9" s="3" customFormat="1" ht="13.5" x14ac:dyDescent="0.2">
      <c r="A142" s="22"/>
      <c r="B142" s="25" t="s">
        <v>105</v>
      </c>
      <c r="C142" s="26"/>
      <c r="D142" s="27">
        <v>435.74937299999999</v>
      </c>
      <c r="E142" s="27">
        <v>104.71859890999997</v>
      </c>
      <c r="F142" s="27">
        <v>44.726184290000006</v>
      </c>
      <c r="G142" s="27"/>
      <c r="H142" s="28">
        <f t="shared" si="5"/>
        <v>10.264199345158898</v>
      </c>
      <c r="I142" s="28">
        <f t="shared" si="6"/>
        <v>42.710831462173942</v>
      </c>
    </row>
    <row r="143" spans="1:9" s="3" customFormat="1" ht="13.5" x14ac:dyDescent="0.2">
      <c r="A143" s="22"/>
      <c r="B143" s="25" t="s">
        <v>106</v>
      </c>
      <c r="C143" s="26"/>
      <c r="D143" s="27">
        <v>643.17003799999998</v>
      </c>
      <c r="E143" s="27">
        <v>225.62063483999998</v>
      </c>
      <c r="F143" s="27">
        <v>196.45097233000004</v>
      </c>
      <c r="G143" s="27"/>
      <c r="H143" s="28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30.544173503617099</v>
      </c>
      <c r="I143" s="28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87.071367594242545</v>
      </c>
    </row>
    <row r="144" spans="1:9" s="3" customFormat="1" ht="13.5" x14ac:dyDescent="0.2">
      <c r="A144" s="22"/>
      <c r="B144" s="25" t="s">
        <v>107</v>
      </c>
      <c r="C144" s="26"/>
      <c r="D144" s="27">
        <v>2499.4664360000002</v>
      </c>
      <c r="E144" s="27">
        <v>1155.7613067100001</v>
      </c>
      <c r="F144" s="27">
        <v>904.41063931000031</v>
      </c>
      <c r="G144" s="27"/>
      <c r="H144" s="28">
        <f t="shared" si="7"/>
        <v>36.184148195939223</v>
      </c>
      <c r="I144" s="28">
        <f t="shared" si="8"/>
        <v>78.252372186130998</v>
      </c>
    </row>
    <row r="145" spans="1:9" s="3" customFormat="1" ht="13.5" x14ac:dyDescent="0.2">
      <c r="A145" s="22"/>
      <c r="B145" s="25" t="s">
        <v>225</v>
      </c>
      <c r="C145" s="26"/>
      <c r="D145" s="27">
        <v>25</v>
      </c>
      <c r="E145" s="27">
        <v>23.447039240000002</v>
      </c>
      <c r="F145" s="27">
        <v>9</v>
      </c>
      <c r="G145" s="27"/>
      <c r="H145" s="28">
        <f t="shared" si="7"/>
        <v>36</v>
      </c>
      <c r="I145" s="28">
        <f t="shared" si="8"/>
        <v>38.384377267754338</v>
      </c>
    </row>
    <row r="146" spans="1:9" s="3" customFormat="1" ht="13.5" x14ac:dyDescent="0.2">
      <c r="A146" s="22"/>
      <c r="B146" s="25" t="s">
        <v>87</v>
      </c>
      <c r="C146" s="26"/>
      <c r="D146" s="27">
        <v>6587.7642239999996</v>
      </c>
      <c r="E146" s="27">
        <v>224.42058632999996</v>
      </c>
      <c r="F146" s="27">
        <v>216.35633954999994</v>
      </c>
      <c r="G146" s="27"/>
      <c r="H146" s="28">
        <f t="shared" si="7"/>
        <v>3.2842149808851437</v>
      </c>
      <c r="I146" s="28">
        <f t="shared" si="8"/>
        <v>96.406636792160455</v>
      </c>
    </row>
    <row r="147" spans="1:9" s="3" customFormat="1" ht="13.5" x14ac:dyDescent="0.2">
      <c r="A147" s="22"/>
      <c r="B147" s="25" t="s">
        <v>108</v>
      </c>
      <c r="C147" s="26"/>
      <c r="D147" s="27">
        <v>223.027039</v>
      </c>
      <c r="E147" s="27">
        <v>67.785458390000002</v>
      </c>
      <c r="F147" s="27">
        <v>53.416027909999997</v>
      </c>
      <c r="G147" s="27"/>
      <c r="H147" s="28">
        <f t="shared" si="7"/>
        <v>23.950471722847919</v>
      </c>
      <c r="I147" s="28">
        <f t="shared" si="8"/>
        <v>78.801603144252184</v>
      </c>
    </row>
    <row r="148" spans="1:9" s="3" customFormat="1" ht="13.5" x14ac:dyDescent="0.2">
      <c r="A148" s="22"/>
      <c r="B148" s="25" t="s">
        <v>109</v>
      </c>
      <c r="C148" s="26"/>
      <c r="D148" s="27">
        <v>849.94079299999999</v>
      </c>
      <c r="E148" s="27">
        <v>414.23710688000011</v>
      </c>
      <c r="F148" s="27">
        <v>382.84900147000008</v>
      </c>
      <c r="G148" s="27"/>
      <c r="H148" s="28">
        <f t="shared" si="7"/>
        <v>45.044196563230507</v>
      </c>
      <c r="I148" s="28">
        <f t="shared" si="8"/>
        <v>92.422671728659793</v>
      </c>
    </row>
    <row r="149" spans="1:9" s="3" customFormat="1" ht="13.5" x14ac:dyDescent="0.2">
      <c r="A149" s="22"/>
      <c r="B149" s="25" t="s">
        <v>110</v>
      </c>
      <c r="C149" s="26"/>
      <c r="D149" s="27">
        <v>81.621131000000005</v>
      </c>
      <c r="E149" s="27">
        <v>18.887913490000003</v>
      </c>
      <c r="F149" s="27">
        <v>8.4017897999999995</v>
      </c>
      <c r="G149" s="27"/>
      <c r="H149" s="28">
        <f t="shared" si="7"/>
        <v>10.293645404153979</v>
      </c>
      <c r="I149" s="28">
        <f t="shared" si="8"/>
        <v>44.482360661214557</v>
      </c>
    </row>
    <row r="150" spans="1:9" s="3" customFormat="1" ht="13.5" x14ac:dyDescent="0.2">
      <c r="A150" s="22"/>
      <c r="B150" s="25" t="s">
        <v>111</v>
      </c>
      <c r="C150" s="26"/>
      <c r="D150" s="27">
        <v>533.03193299999998</v>
      </c>
      <c r="E150" s="27">
        <v>454.98356983000002</v>
      </c>
      <c r="F150" s="27">
        <v>448.61294191000002</v>
      </c>
      <c r="G150" s="27"/>
      <c r="H150" s="28">
        <f t="shared" si="7"/>
        <v>84.162488987315527</v>
      </c>
      <c r="I150" s="28">
        <f t="shared" si="8"/>
        <v>98.599811434426016</v>
      </c>
    </row>
    <row r="151" spans="1:9" s="3" customFormat="1" ht="13.5" x14ac:dyDescent="0.2">
      <c r="A151" s="22"/>
      <c r="B151" s="25" t="s">
        <v>112</v>
      </c>
      <c r="C151" s="26"/>
      <c r="D151" s="27">
        <v>553.25241600000004</v>
      </c>
      <c r="E151" s="27">
        <v>259.25813521999993</v>
      </c>
      <c r="F151" s="27">
        <v>230.87540372999993</v>
      </c>
      <c r="G151" s="27"/>
      <c r="H151" s="28">
        <f t="shared" si="7"/>
        <v>41.730573071731499</v>
      </c>
      <c r="I151" s="28">
        <f t="shared" si="8"/>
        <v>89.052327532204487</v>
      </c>
    </row>
    <row r="152" spans="1:9" s="3" customFormat="1" ht="13.5" x14ac:dyDescent="0.2">
      <c r="A152" s="22" t="s">
        <v>113</v>
      </c>
      <c r="B152" s="22"/>
      <c r="C152" s="29"/>
      <c r="D152" s="23">
        <v>0</v>
      </c>
      <c r="E152" s="23">
        <v>33.572850220000007</v>
      </c>
      <c r="F152" s="23">
        <v>33.572850220000007</v>
      </c>
      <c r="G152" s="23"/>
      <c r="H152" s="24" t="str">
        <f t="shared" si="7"/>
        <v xml:space="preserve">              n.a.</v>
      </c>
      <c r="I152" s="24">
        <f t="shared" si="8"/>
        <v>100</v>
      </c>
    </row>
    <row r="153" spans="1:9" s="3" customFormat="1" ht="13.5" x14ac:dyDescent="0.2">
      <c r="A153" s="22"/>
      <c r="B153" s="25" t="s">
        <v>114</v>
      </c>
      <c r="C153" s="26"/>
      <c r="D153" s="27">
        <v>0</v>
      </c>
      <c r="E153" s="27">
        <v>33.572850220000007</v>
      </c>
      <c r="F153" s="27">
        <v>33.572850220000007</v>
      </c>
      <c r="G153" s="27"/>
      <c r="H153" s="28" t="str">
        <f t="shared" si="7"/>
        <v xml:space="preserve">              n.a.</v>
      </c>
      <c r="I153" s="28">
        <f t="shared" si="8"/>
        <v>100</v>
      </c>
    </row>
    <row r="154" spans="1:9" s="3" customFormat="1" ht="13.5" x14ac:dyDescent="0.2">
      <c r="A154" s="22" t="s">
        <v>115</v>
      </c>
      <c r="B154" s="22"/>
      <c r="C154" s="29"/>
      <c r="D154" s="23">
        <v>42766.566495999999</v>
      </c>
      <c r="E154" s="23">
        <v>16586.344239630002</v>
      </c>
      <c r="F154" s="23">
        <v>6081.8090956000005</v>
      </c>
      <c r="G154" s="23"/>
      <c r="H154" s="24">
        <f t="shared" si="7"/>
        <v>14.220943119595159</v>
      </c>
      <c r="I154" s="24">
        <f t="shared" si="8"/>
        <v>36.667568258161694</v>
      </c>
    </row>
    <row r="155" spans="1:9" s="3" customFormat="1" ht="13.5" x14ac:dyDescent="0.2">
      <c r="A155" s="22"/>
      <c r="B155" s="22" t="s">
        <v>116</v>
      </c>
      <c r="C155" s="29"/>
      <c r="D155" s="23">
        <v>722.93574999999998</v>
      </c>
      <c r="E155" s="23">
        <v>429.99983714999996</v>
      </c>
      <c r="F155" s="23">
        <v>417.65439563999996</v>
      </c>
      <c r="G155" s="23"/>
      <c r="H155" s="24">
        <f t="shared" si="7"/>
        <v>57.771993657804302</v>
      </c>
      <c r="I155" s="24">
        <f t="shared" si="8"/>
        <v>97.128966003377002</v>
      </c>
    </row>
    <row r="156" spans="1:9" s="3" customFormat="1" ht="13.5" x14ac:dyDescent="0.2">
      <c r="A156" s="22"/>
      <c r="B156" s="25"/>
      <c r="C156" s="25" t="s">
        <v>117</v>
      </c>
      <c r="D156" s="27">
        <v>722.93574999999998</v>
      </c>
      <c r="E156" s="27">
        <v>429.99983714999996</v>
      </c>
      <c r="F156" s="27">
        <v>417.65439563999996</v>
      </c>
      <c r="G156" s="27"/>
      <c r="H156" s="28">
        <f t="shared" si="7"/>
        <v>57.771993657804302</v>
      </c>
      <c r="I156" s="28">
        <f t="shared" si="8"/>
        <v>97.128966003377002</v>
      </c>
    </row>
    <row r="157" spans="1:9" s="3" customFormat="1" ht="13.5" x14ac:dyDescent="0.2">
      <c r="A157" s="22"/>
      <c r="B157" s="25" t="s">
        <v>118</v>
      </c>
      <c r="C157" s="26"/>
      <c r="D157" s="27">
        <v>805.44298700000002</v>
      </c>
      <c r="E157" s="27">
        <v>343.53118142000022</v>
      </c>
      <c r="F157" s="27">
        <v>337.97711536999986</v>
      </c>
      <c r="G157" s="27"/>
      <c r="H157" s="28">
        <f t="shared" si="7"/>
        <v>41.961643570682661</v>
      </c>
      <c r="I157" s="28">
        <f t="shared" si="8"/>
        <v>98.383242526328345</v>
      </c>
    </row>
    <row r="158" spans="1:9" s="3" customFormat="1" ht="13.5" x14ac:dyDescent="0.2">
      <c r="A158" s="22"/>
      <c r="B158" s="25" t="s">
        <v>119</v>
      </c>
      <c r="C158" s="26"/>
      <c r="D158" s="27">
        <v>180.408592</v>
      </c>
      <c r="E158" s="27">
        <v>67.133669889999979</v>
      </c>
      <c r="F158" s="27">
        <v>66.763189890000007</v>
      </c>
      <c r="G158" s="27"/>
      <c r="H158" s="28">
        <f t="shared" si="7"/>
        <v>37.006657582029135</v>
      </c>
      <c r="I158" s="28">
        <f t="shared" si="8"/>
        <v>99.448145765594205</v>
      </c>
    </row>
    <row r="159" spans="1:9" s="3" customFormat="1" ht="13.5" x14ac:dyDescent="0.2">
      <c r="A159" s="22"/>
      <c r="B159" s="25" t="s">
        <v>120</v>
      </c>
      <c r="C159" s="26"/>
      <c r="D159" s="27">
        <v>551.184078</v>
      </c>
      <c r="E159" s="27">
        <v>179.76751751999993</v>
      </c>
      <c r="F159" s="27">
        <v>174.59799203999992</v>
      </c>
      <c r="G159" s="27"/>
      <c r="H159" s="28">
        <f t="shared" si="7"/>
        <v>31.676893257428222</v>
      </c>
      <c r="I159" s="28">
        <f t="shared" si="8"/>
        <v>97.124327269288301</v>
      </c>
    </row>
    <row r="160" spans="1:9" s="3" customFormat="1" ht="13.5" x14ac:dyDescent="0.2">
      <c r="A160" s="22"/>
      <c r="B160" s="25" t="s">
        <v>121</v>
      </c>
      <c r="C160" s="26"/>
      <c r="D160" s="27">
        <v>67.763137</v>
      </c>
      <c r="E160" s="27">
        <v>27.135627360000004</v>
      </c>
      <c r="F160" s="27">
        <v>24.324511740000009</v>
      </c>
      <c r="G160" s="27"/>
      <c r="H160" s="28">
        <f t="shared" si="7"/>
        <v>35.896377908242364</v>
      </c>
      <c r="I160" s="28">
        <f t="shared" si="8"/>
        <v>89.640498881025337</v>
      </c>
    </row>
    <row r="161" spans="1:9" s="3" customFormat="1" ht="13.5" x14ac:dyDescent="0.2">
      <c r="A161" s="22"/>
      <c r="B161" s="25" t="s">
        <v>122</v>
      </c>
      <c r="C161" s="26"/>
      <c r="D161" s="27">
        <v>438.831952</v>
      </c>
      <c r="E161" s="27">
        <v>145.90569128999994</v>
      </c>
      <c r="F161" s="27">
        <v>141.93775171999997</v>
      </c>
      <c r="G161" s="27"/>
      <c r="H161" s="28">
        <f t="shared" si="7"/>
        <v>32.344443259683139</v>
      </c>
      <c r="I161" s="28">
        <f t="shared" si="8"/>
        <v>97.280476494838467</v>
      </c>
    </row>
    <row r="162" spans="1:9" s="3" customFormat="1" ht="13.5" x14ac:dyDescent="0.2">
      <c r="A162" s="22"/>
      <c r="B162" s="25" t="s">
        <v>201</v>
      </c>
      <c r="C162" s="26"/>
      <c r="D162" s="27">
        <v>40000</v>
      </c>
      <c r="E162" s="27">
        <v>15392.870715000003</v>
      </c>
      <c r="F162" s="27">
        <v>4918.5541392000005</v>
      </c>
      <c r="G162" s="27"/>
      <c r="H162" s="28">
        <f t="shared" si="7"/>
        <v>12.296385348000001</v>
      </c>
      <c r="I162" s="28">
        <f t="shared" si="8"/>
        <v>31.953455793057373</v>
      </c>
    </row>
    <row r="163" spans="1:9" s="3" customFormat="1" ht="13.5" x14ac:dyDescent="0.2">
      <c r="A163" s="22" t="s">
        <v>123</v>
      </c>
      <c r="B163" s="22"/>
      <c r="C163" s="29"/>
      <c r="D163" s="23">
        <v>17798.268538</v>
      </c>
      <c r="E163" s="23">
        <v>9771.3295693399996</v>
      </c>
      <c r="F163" s="23">
        <v>7115.66899104</v>
      </c>
      <c r="G163" s="23"/>
      <c r="H163" s="24">
        <f t="shared" si="7"/>
        <v>39.979557426318003</v>
      </c>
      <c r="I163" s="24">
        <f t="shared" si="8"/>
        <v>72.821911701424938</v>
      </c>
    </row>
    <row r="164" spans="1:9" s="3" customFormat="1" ht="13.5" x14ac:dyDescent="0.2">
      <c r="A164" s="22"/>
      <c r="B164" s="25" t="s">
        <v>124</v>
      </c>
      <c r="C164" s="26"/>
      <c r="D164" s="27">
        <v>669.81018099999994</v>
      </c>
      <c r="E164" s="27">
        <v>382.15541173000008</v>
      </c>
      <c r="F164" s="27">
        <v>372.9546239500001</v>
      </c>
      <c r="G164" s="27"/>
      <c r="H164" s="28">
        <f t="shared" si="7"/>
        <v>55.680644237624712</v>
      </c>
      <c r="I164" s="28">
        <f t="shared" si="8"/>
        <v>97.592396313754008</v>
      </c>
    </row>
    <row r="165" spans="1:9" s="3" customFormat="1" ht="13.5" x14ac:dyDescent="0.2">
      <c r="A165" s="22"/>
      <c r="B165" s="25" t="s">
        <v>125</v>
      </c>
      <c r="C165" s="26"/>
      <c r="D165" s="27">
        <v>303.36562600000002</v>
      </c>
      <c r="E165" s="27">
        <v>128.08609636999998</v>
      </c>
      <c r="F165" s="27">
        <v>123.93386760999999</v>
      </c>
      <c r="G165" s="27"/>
      <c r="H165" s="28">
        <f t="shared" si="7"/>
        <v>40.852969812077518</v>
      </c>
      <c r="I165" s="28">
        <f t="shared" si="8"/>
        <v>96.758251771522879</v>
      </c>
    </row>
    <row r="166" spans="1:9" s="3" customFormat="1" ht="13.5" x14ac:dyDescent="0.2">
      <c r="A166" s="22"/>
      <c r="B166" s="25" t="s">
        <v>126</v>
      </c>
      <c r="C166" s="26"/>
      <c r="D166" s="27">
        <v>151.300017</v>
      </c>
      <c r="E166" s="27">
        <v>57.320849489999993</v>
      </c>
      <c r="F166" s="27">
        <v>46.304840019999993</v>
      </c>
      <c r="G166" s="27"/>
      <c r="H166" s="28">
        <f t="shared" si="7"/>
        <v>30.60464958176442</v>
      </c>
      <c r="I166" s="28">
        <f t="shared" si="8"/>
        <v>80.781845405271227</v>
      </c>
    </row>
    <row r="167" spans="1:9" s="3" customFormat="1" ht="13.5" x14ac:dyDescent="0.2">
      <c r="A167" s="22"/>
      <c r="B167" s="25" t="s">
        <v>127</v>
      </c>
      <c r="C167" s="26"/>
      <c r="D167" s="27">
        <v>140.11048400000001</v>
      </c>
      <c r="E167" s="27">
        <v>67.475566699999987</v>
      </c>
      <c r="F167" s="27">
        <v>57.720026409999996</v>
      </c>
      <c r="G167" s="27"/>
      <c r="H167" s="28">
        <f t="shared" si="7"/>
        <v>41.1960795239277</v>
      </c>
      <c r="I167" s="28">
        <f t="shared" si="8"/>
        <v>85.542114328029811</v>
      </c>
    </row>
    <row r="168" spans="1:9" s="3" customFormat="1" ht="13.5" x14ac:dyDescent="0.2">
      <c r="A168" s="22"/>
      <c r="B168" s="25" t="s">
        <v>128</v>
      </c>
      <c r="C168" s="26"/>
      <c r="D168" s="27">
        <v>788.92132400000003</v>
      </c>
      <c r="E168" s="27">
        <v>395.77223062999963</v>
      </c>
      <c r="F168" s="27">
        <v>377.21529054999968</v>
      </c>
      <c r="G168" s="27"/>
      <c r="H168" s="28">
        <f t="shared" si="7"/>
        <v>47.814056874193412</v>
      </c>
      <c r="I168" s="28">
        <f t="shared" si="8"/>
        <v>95.31120714294164</v>
      </c>
    </row>
    <row r="169" spans="1:9" s="3" customFormat="1" ht="13.5" x14ac:dyDescent="0.2">
      <c r="A169" s="22"/>
      <c r="B169" s="25" t="s">
        <v>202</v>
      </c>
      <c r="C169" s="26"/>
      <c r="D169" s="27">
        <v>1726.0720080000001</v>
      </c>
      <c r="E169" s="27">
        <v>891.70689736999998</v>
      </c>
      <c r="F169" s="27">
        <v>885.45763525000007</v>
      </c>
      <c r="G169" s="27"/>
      <c r="H169" s="28">
        <f t="shared" si="7"/>
        <v>51.29899744310088</v>
      </c>
      <c r="I169" s="28">
        <f t="shared" si="8"/>
        <v>99.299179793446541</v>
      </c>
    </row>
    <row r="170" spans="1:9" s="3" customFormat="1" ht="13.5" x14ac:dyDescent="0.2">
      <c r="A170" s="22"/>
      <c r="B170" s="25" t="s">
        <v>226</v>
      </c>
      <c r="C170" s="26"/>
      <c r="D170" s="27">
        <v>90.527562000000003</v>
      </c>
      <c r="E170" s="27">
        <v>41.197593850000004</v>
      </c>
      <c r="F170" s="27">
        <v>9.7109500000000004</v>
      </c>
      <c r="G170" s="27"/>
      <c r="H170" s="28">
        <f t="shared" si="7"/>
        <v>10.727064537538302</v>
      </c>
      <c r="I170" s="28">
        <f t="shared" si="8"/>
        <v>23.571643614327247</v>
      </c>
    </row>
    <row r="171" spans="1:9" s="3" customFormat="1" ht="13.5" x14ac:dyDescent="0.2">
      <c r="A171" s="22"/>
      <c r="B171" s="25" t="s">
        <v>203</v>
      </c>
      <c r="C171" s="26"/>
      <c r="D171" s="27">
        <v>8000</v>
      </c>
      <c r="E171" s="27">
        <v>3770.6993266600002</v>
      </c>
      <c r="F171" s="27">
        <v>1495.6392409100001</v>
      </c>
      <c r="G171" s="27"/>
      <c r="H171" s="28">
        <f t="shared" si="7"/>
        <v>18.695490511375002</v>
      </c>
      <c r="I171" s="28">
        <f t="shared" si="8"/>
        <v>39.664770678886327</v>
      </c>
    </row>
    <row r="172" spans="1:9" s="3" customFormat="1" ht="13.5" x14ac:dyDescent="0.2">
      <c r="A172" s="22"/>
      <c r="B172" s="25" t="s">
        <v>129</v>
      </c>
      <c r="C172" s="26"/>
      <c r="D172" s="27">
        <v>209.57080300000001</v>
      </c>
      <c r="E172" s="27">
        <v>108.35100572</v>
      </c>
      <c r="F172" s="27">
        <v>96.336798360000003</v>
      </c>
      <c r="G172" s="27"/>
      <c r="H172" s="28">
        <f t="shared" si="7"/>
        <v>45.968616324860861</v>
      </c>
      <c r="I172" s="28">
        <f t="shared" si="8"/>
        <v>88.911771256607395</v>
      </c>
    </row>
    <row r="173" spans="1:9" s="3" customFormat="1" ht="26.1" customHeight="1" x14ac:dyDescent="0.2">
      <c r="A173" s="22"/>
      <c r="B173" s="34" t="s">
        <v>227</v>
      </c>
      <c r="C173" s="34"/>
      <c r="D173" s="27">
        <v>118.59053299999999</v>
      </c>
      <c r="E173" s="27">
        <v>78.711028139999996</v>
      </c>
      <c r="F173" s="27">
        <v>24.498385670000001</v>
      </c>
      <c r="G173" s="27"/>
      <c r="H173" s="28">
        <f t="shared" si="7"/>
        <v>20.657960673808592</v>
      </c>
      <c r="I173" s="28">
        <f t="shared" si="8"/>
        <v>31.124464066745201</v>
      </c>
    </row>
    <row r="174" spans="1:9" s="3" customFormat="1" ht="13.5" x14ac:dyDescent="0.2">
      <c r="A174" s="22"/>
      <c r="B174" s="25" t="s">
        <v>204</v>
      </c>
      <c r="C174" s="26"/>
      <c r="D174" s="27">
        <v>5600</v>
      </c>
      <c r="E174" s="27">
        <v>3849.8535626799999</v>
      </c>
      <c r="F174" s="27">
        <v>3625.8973323099999</v>
      </c>
      <c r="G174" s="27"/>
      <c r="H174" s="28">
        <f t="shared" si="7"/>
        <v>64.748166648392854</v>
      </c>
      <c r="I174" s="28">
        <f t="shared" si="8"/>
        <v>94.182733791721233</v>
      </c>
    </row>
    <row r="175" spans="1:9" s="3" customFormat="1" ht="13.5" x14ac:dyDescent="0.2">
      <c r="A175" s="22" t="s">
        <v>130</v>
      </c>
      <c r="B175" s="22"/>
      <c r="C175" s="29"/>
      <c r="D175" s="23">
        <v>23844.489009999998</v>
      </c>
      <c r="E175" s="23">
        <v>12948.313825800002</v>
      </c>
      <c r="F175" s="23">
        <v>10769.334239169999</v>
      </c>
      <c r="G175" s="23"/>
      <c r="H175" s="24">
        <f t="shared" si="7"/>
        <v>45.164877446748861</v>
      </c>
      <c r="I175" s="24">
        <f t="shared" si="8"/>
        <v>83.171711653386836</v>
      </c>
    </row>
    <row r="176" spans="1:9" s="3" customFormat="1" ht="13.5" x14ac:dyDescent="0.2">
      <c r="A176" s="22"/>
      <c r="B176" s="22" t="s">
        <v>131</v>
      </c>
      <c r="C176" s="29"/>
      <c r="D176" s="23">
        <v>1194.5097230000001</v>
      </c>
      <c r="E176" s="23">
        <v>854.30338823</v>
      </c>
      <c r="F176" s="23">
        <v>788.89891090999993</v>
      </c>
      <c r="G176" s="23"/>
      <c r="H176" s="24">
        <f t="shared" si="7"/>
        <v>66.04374127057649</v>
      </c>
      <c r="I176" s="24">
        <f t="shared" si="8"/>
        <v>92.344115893592644</v>
      </c>
    </row>
    <row r="177" spans="1:9" s="3" customFormat="1" ht="13.5" x14ac:dyDescent="0.2">
      <c r="A177" s="22"/>
      <c r="B177" s="25"/>
      <c r="C177" s="25" t="s">
        <v>228</v>
      </c>
      <c r="D177" s="27">
        <v>1154.519086</v>
      </c>
      <c r="E177" s="27">
        <v>847.08986301999994</v>
      </c>
      <c r="F177" s="27">
        <v>785.30748845999995</v>
      </c>
      <c r="G177" s="27"/>
      <c r="H177" s="28">
        <f t="shared" si="7"/>
        <v>68.020312351943218</v>
      </c>
      <c r="I177" s="28">
        <f t="shared" si="8"/>
        <v>92.706514709108106</v>
      </c>
    </row>
    <row r="178" spans="1:9" s="3" customFormat="1" ht="13.5" x14ac:dyDescent="0.2">
      <c r="A178" s="22"/>
      <c r="B178" s="25"/>
      <c r="C178" s="25" t="s">
        <v>132</v>
      </c>
      <c r="D178" s="27">
        <v>39.990637</v>
      </c>
      <c r="E178" s="27">
        <v>7.2135252100000011</v>
      </c>
      <c r="F178" s="27">
        <v>3.5914224500000005</v>
      </c>
      <c r="G178" s="27"/>
      <c r="H178" s="28">
        <f t="shared" si="7"/>
        <v>8.9806582725851563</v>
      </c>
      <c r="I178" s="28">
        <f t="shared" si="8"/>
        <v>49.78734177044624</v>
      </c>
    </row>
    <row r="179" spans="1:9" s="3" customFormat="1" ht="13.5" x14ac:dyDescent="0.2">
      <c r="A179" s="22"/>
      <c r="B179" s="25" t="s">
        <v>133</v>
      </c>
      <c r="C179" s="26"/>
      <c r="D179" s="27">
        <v>1901.1480180000001</v>
      </c>
      <c r="E179" s="27">
        <v>2010.2087753200003</v>
      </c>
      <c r="F179" s="27">
        <v>1682.8959443100005</v>
      </c>
      <c r="G179" s="27"/>
      <c r="H179" s="28">
        <f t="shared" si="7"/>
        <v>88.519985207695711</v>
      </c>
      <c r="I179" s="28">
        <f t="shared" si="8"/>
        <v>83.717470790669708</v>
      </c>
    </row>
    <row r="180" spans="1:9" s="3" customFormat="1" ht="13.5" x14ac:dyDescent="0.2">
      <c r="A180" s="22"/>
      <c r="B180" s="25" t="s">
        <v>134</v>
      </c>
      <c r="C180" s="26"/>
      <c r="D180" s="27">
        <v>298.618968</v>
      </c>
      <c r="E180" s="27">
        <v>63.792167780000064</v>
      </c>
      <c r="F180" s="27">
        <v>52.949826520000059</v>
      </c>
      <c r="G180" s="27"/>
      <c r="H180" s="28">
        <f t="shared" si="7"/>
        <v>17.731568384497283</v>
      </c>
      <c r="I180" s="28">
        <f t="shared" si="8"/>
        <v>83.003648194881904</v>
      </c>
    </row>
    <row r="181" spans="1:9" s="3" customFormat="1" ht="13.5" x14ac:dyDescent="0.2">
      <c r="A181" s="22"/>
      <c r="B181" s="25" t="s">
        <v>135</v>
      </c>
      <c r="C181" s="26"/>
      <c r="D181" s="27">
        <v>831.52098100000001</v>
      </c>
      <c r="E181" s="27">
        <v>359.77410286999992</v>
      </c>
      <c r="F181" s="27">
        <v>281.95704171999995</v>
      </c>
      <c r="G181" s="27"/>
      <c r="H181" s="28">
        <f t="shared" si="7"/>
        <v>33.908590181442449</v>
      </c>
      <c r="I181" s="28">
        <f t="shared" si="8"/>
        <v>78.370577390302529</v>
      </c>
    </row>
    <row r="182" spans="1:9" s="3" customFormat="1" ht="13.5" x14ac:dyDescent="0.2">
      <c r="A182" s="22"/>
      <c r="B182" s="25" t="s">
        <v>136</v>
      </c>
      <c r="C182" s="26"/>
      <c r="D182" s="27">
        <v>6591.9203360000001</v>
      </c>
      <c r="E182" s="27">
        <v>3783.0449031399999</v>
      </c>
      <c r="F182" s="27">
        <v>3642.8863662999988</v>
      </c>
      <c r="G182" s="27"/>
      <c r="H182" s="28">
        <f t="shared" si="7"/>
        <v>55.262900347951025</v>
      </c>
      <c r="I182" s="28">
        <f t="shared" si="8"/>
        <v>96.295086618621241</v>
      </c>
    </row>
    <row r="183" spans="1:9" s="3" customFormat="1" ht="13.5" x14ac:dyDescent="0.2">
      <c r="A183" s="22"/>
      <c r="B183" s="25" t="s">
        <v>137</v>
      </c>
      <c r="C183" s="26"/>
      <c r="D183" s="27">
        <v>98.355164000000002</v>
      </c>
      <c r="E183" s="27">
        <v>83.691094850000013</v>
      </c>
      <c r="F183" s="27">
        <v>58.118408530000004</v>
      </c>
      <c r="G183" s="27"/>
      <c r="H183" s="28">
        <f t="shared" si="7"/>
        <v>59.090347843861061</v>
      </c>
      <c r="I183" s="28">
        <f t="shared" si="8"/>
        <v>69.443957728317372</v>
      </c>
    </row>
    <row r="184" spans="1:9" s="3" customFormat="1" ht="13.5" x14ac:dyDescent="0.2">
      <c r="A184" s="22"/>
      <c r="B184" s="25" t="s">
        <v>138</v>
      </c>
      <c r="C184" s="26"/>
      <c r="D184" s="27">
        <v>4463.6803980000004</v>
      </c>
      <c r="E184" s="27">
        <v>2429.4910280500003</v>
      </c>
      <c r="F184" s="27">
        <v>1979.6022531599999</v>
      </c>
      <c r="G184" s="27"/>
      <c r="H184" s="28">
        <f t="shared" si="7"/>
        <v>44.349103803376735</v>
      </c>
      <c r="I184" s="28">
        <f t="shared" si="8"/>
        <v>81.482180024714978</v>
      </c>
    </row>
    <row r="185" spans="1:9" s="3" customFormat="1" ht="26.1" customHeight="1" x14ac:dyDescent="0.2">
      <c r="A185" s="22"/>
      <c r="B185" s="34" t="s">
        <v>139</v>
      </c>
      <c r="C185" s="34"/>
      <c r="D185" s="27">
        <v>1155</v>
      </c>
      <c r="E185" s="27">
        <v>168.30735232000001</v>
      </c>
      <c r="F185" s="27">
        <v>32.563957680000001</v>
      </c>
      <c r="G185" s="27"/>
      <c r="H185" s="28">
        <f t="shared" si="7"/>
        <v>2.8193902753246753</v>
      </c>
      <c r="I185" s="28">
        <f t="shared" si="8"/>
        <v>19.347911562465008</v>
      </c>
    </row>
    <row r="186" spans="1:9" s="3" customFormat="1" ht="26.1" customHeight="1" x14ac:dyDescent="0.2">
      <c r="A186" s="22"/>
      <c r="B186" s="34" t="s">
        <v>229</v>
      </c>
      <c r="C186" s="34"/>
      <c r="D186" s="27">
        <v>846.14941199999998</v>
      </c>
      <c r="E186" s="27">
        <v>172.48883309000001</v>
      </c>
      <c r="F186" s="27">
        <v>13.00610515</v>
      </c>
      <c r="G186" s="27"/>
      <c r="H186" s="28">
        <f t="shared" si="7"/>
        <v>1.5370932090182674</v>
      </c>
      <c r="I186" s="28">
        <f t="shared" si="8"/>
        <v>7.5402592254849132</v>
      </c>
    </row>
    <row r="187" spans="1:9" s="3" customFormat="1" ht="13.5" x14ac:dyDescent="0.2">
      <c r="A187" s="22"/>
      <c r="B187" s="25" t="s">
        <v>140</v>
      </c>
      <c r="C187" s="26"/>
      <c r="D187" s="27">
        <v>534.53658900000005</v>
      </c>
      <c r="E187" s="27">
        <v>354.70074314000004</v>
      </c>
      <c r="F187" s="27">
        <v>270.89085412999998</v>
      </c>
      <c r="G187" s="27"/>
      <c r="H187" s="28">
        <f t="shared" si="7"/>
        <v>50.677700966509512</v>
      </c>
      <c r="I187" s="28">
        <f t="shared" si="8"/>
        <v>76.371662413765961</v>
      </c>
    </row>
    <row r="188" spans="1:9" s="3" customFormat="1" ht="13.5" x14ac:dyDescent="0.2">
      <c r="A188" s="22"/>
      <c r="B188" s="25" t="s">
        <v>141</v>
      </c>
      <c r="C188" s="26"/>
      <c r="D188" s="27">
        <v>185.516796</v>
      </c>
      <c r="E188" s="27">
        <v>169.37751382999997</v>
      </c>
      <c r="F188" s="27">
        <v>142.98542576000003</v>
      </c>
      <c r="G188" s="27"/>
      <c r="H188" s="28">
        <f t="shared" si="7"/>
        <v>77.074113418819508</v>
      </c>
      <c r="I188" s="28">
        <f t="shared" si="8"/>
        <v>84.418186645194808</v>
      </c>
    </row>
    <row r="189" spans="1:9" s="3" customFormat="1" ht="13.5" x14ac:dyDescent="0.2">
      <c r="A189" s="22"/>
      <c r="B189" s="25" t="s">
        <v>230</v>
      </c>
      <c r="C189" s="26"/>
      <c r="D189" s="27">
        <v>3743.5326249999998</v>
      </c>
      <c r="E189" s="27">
        <v>1466.7355796000008</v>
      </c>
      <c r="F189" s="27">
        <v>988.0410687399999</v>
      </c>
      <c r="G189" s="27"/>
      <c r="H189" s="28">
        <f t="shared" si="7"/>
        <v>26.393280564504231</v>
      </c>
      <c r="I189" s="28">
        <f t="shared" si="8"/>
        <v>67.363271368207506</v>
      </c>
    </row>
    <row r="190" spans="1:9" s="3" customFormat="1" ht="13.5" x14ac:dyDescent="0.2">
      <c r="A190" s="22"/>
      <c r="B190" s="25" t="s">
        <v>231</v>
      </c>
      <c r="C190" s="26"/>
      <c r="D190" s="27">
        <v>2000</v>
      </c>
      <c r="E190" s="27">
        <v>1032.3983435800001</v>
      </c>
      <c r="F190" s="27">
        <v>834.5380762599998</v>
      </c>
      <c r="G190" s="27"/>
      <c r="H190" s="28">
        <f t="shared" si="7"/>
        <v>41.726903812999986</v>
      </c>
      <c r="I190" s="28">
        <f t="shared" si="8"/>
        <v>80.834891052431431</v>
      </c>
    </row>
    <row r="191" spans="1:9" s="3" customFormat="1" ht="13.5" x14ac:dyDescent="0.2">
      <c r="A191" s="22" t="s">
        <v>142</v>
      </c>
      <c r="B191" s="22"/>
      <c r="C191" s="29"/>
      <c r="D191" s="23">
        <v>11233.514434999999</v>
      </c>
      <c r="E191" s="23">
        <v>5787.0490672599954</v>
      </c>
      <c r="F191" s="23">
        <v>5116.5701004699931</v>
      </c>
      <c r="G191" s="23"/>
      <c r="H191" s="24">
        <f t="shared" si="7"/>
        <v>45.547367478590807</v>
      </c>
      <c r="I191" s="24">
        <f t="shared" si="8"/>
        <v>88.414147538799853</v>
      </c>
    </row>
    <row r="192" spans="1:9" s="3" customFormat="1" ht="13.5" x14ac:dyDescent="0.2">
      <c r="A192" s="22"/>
      <c r="B192" s="25" t="s">
        <v>143</v>
      </c>
      <c r="C192" s="26"/>
      <c r="D192" s="27">
        <v>9447.5024979999998</v>
      </c>
      <c r="E192" s="27">
        <v>4936.6060591799951</v>
      </c>
      <c r="F192" s="27">
        <v>4376.6122471899926</v>
      </c>
      <c r="G192" s="27"/>
      <c r="H192" s="28">
        <f t="shared" si="7"/>
        <v>46.325600317295546</v>
      </c>
      <c r="I192" s="28">
        <f t="shared" si="8"/>
        <v>88.656299383082199</v>
      </c>
    </row>
    <row r="193" spans="1:9" s="3" customFormat="1" ht="13.5" x14ac:dyDescent="0.2">
      <c r="A193" s="22"/>
      <c r="B193" s="25" t="s">
        <v>144</v>
      </c>
      <c r="C193" s="26"/>
      <c r="D193" s="27">
        <v>1786.011937</v>
      </c>
      <c r="E193" s="27">
        <v>850.4430080799998</v>
      </c>
      <c r="F193" s="27">
        <v>739.95785328000011</v>
      </c>
      <c r="G193" s="27"/>
      <c r="H193" s="28">
        <f t="shared" si="7"/>
        <v>41.430733913398257</v>
      </c>
      <c r="I193" s="28">
        <f t="shared" si="8"/>
        <v>87.008517472624519</v>
      </c>
    </row>
    <row r="194" spans="1:9" s="3" customFormat="1" ht="13.5" x14ac:dyDescent="0.2">
      <c r="A194" s="22" t="s">
        <v>145</v>
      </c>
      <c r="B194" s="22"/>
      <c r="C194" s="29"/>
      <c r="D194" s="23">
        <v>11893.526776000001</v>
      </c>
      <c r="E194" s="23">
        <v>6948</v>
      </c>
      <c r="F194" s="23">
        <v>6948</v>
      </c>
      <c r="G194" s="23"/>
      <c r="H194" s="24">
        <f t="shared" si="7"/>
        <v>58.418332348823554</v>
      </c>
      <c r="I194" s="24">
        <f t="shared" si="8"/>
        <v>100</v>
      </c>
    </row>
    <row r="195" spans="1:9" s="3" customFormat="1" ht="13.5" x14ac:dyDescent="0.2">
      <c r="A195" s="22"/>
      <c r="B195" s="25" t="s">
        <v>146</v>
      </c>
      <c r="C195" s="26"/>
      <c r="D195" s="27">
        <v>11893.526776000001</v>
      </c>
      <c r="E195" s="27">
        <v>6948</v>
      </c>
      <c r="F195" s="27">
        <v>6948</v>
      </c>
      <c r="G195" s="27"/>
      <c r="H195" s="28">
        <f t="shared" si="7"/>
        <v>58.418332348823554</v>
      </c>
      <c r="I195" s="28">
        <f t="shared" si="8"/>
        <v>100</v>
      </c>
    </row>
    <row r="196" spans="1:9" s="3" customFormat="1" ht="13.5" x14ac:dyDescent="0.2">
      <c r="A196" s="22" t="s">
        <v>209</v>
      </c>
      <c r="B196" s="22"/>
      <c r="C196" s="29"/>
      <c r="D196" s="23">
        <v>147784.975676</v>
      </c>
      <c r="E196" s="23">
        <v>74476.716056179983</v>
      </c>
      <c r="F196" s="23">
        <v>62729.330177950003</v>
      </c>
      <c r="G196" s="23"/>
      <c r="H196" s="24">
        <f t="shared" si="7"/>
        <v>42.446351458267436</v>
      </c>
      <c r="I196" s="24">
        <f t="shared" si="8"/>
        <v>84.226767102125478</v>
      </c>
    </row>
    <row r="197" spans="1:9" s="3" customFormat="1" ht="13.5" x14ac:dyDescent="0.2">
      <c r="A197" s="22"/>
      <c r="B197" s="22" t="s">
        <v>87</v>
      </c>
      <c r="C197" s="29"/>
      <c r="D197" s="23">
        <v>20691.584629999998</v>
      </c>
      <c r="E197" s="23">
        <v>5753.7660910899995</v>
      </c>
      <c r="F197" s="23">
        <v>777.65038630999993</v>
      </c>
      <c r="G197" s="23"/>
      <c r="H197" s="24">
        <f t="shared" si="7"/>
        <v>3.7582930462585846</v>
      </c>
      <c r="I197" s="24">
        <f t="shared" si="8"/>
        <v>13.515502264060252</v>
      </c>
    </row>
    <row r="198" spans="1:9" s="3" customFormat="1" ht="13.5" x14ac:dyDescent="0.2">
      <c r="A198" s="22"/>
      <c r="B198" s="25"/>
      <c r="C198" s="25" t="s">
        <v>87</v>
      </c>
      <c r="D198" s="27">
        <v>20299.501429</v>
      </c>
      <c r="E198" s="27">
        <v>5603.8994711699997</v>
      </c>
      <c r="F198" s="27">
        <v>628.37326116999998</v>
      </c>
      <c r="G198" s="27"/>
      <c r="H198" s="28">
        <f t="shared" si="7"/>
        <v>3.0955108102916351</v>
      </c>
      <c r="I198" s="28">
        <f t="shared" si="8"/>
        <v>11.213142998063208</v>
      </c>
    </row>
    <row r="199" spans="1:9" s="3" customFormat="1" ht="13.5" x14ac:dyDescent="0.2">
      <c r="A199" s="22"/>
      <c r="B199" s="25"/>
      <c r="C199" s="25" t="s">
        <v>84</v>
      </c>
      <c r="D199" s="27">
        <v>375.11044500000003</v>
      </c>
      <c r="E199" s="27">
        <v>144.20162077000001</v>
      </c>
      <c r="F199" s="27">
        <v>143.7084156</v>
      </c>
      <c r="G199" s="27"/>
      <c r="H199" s="28">
        <f t="shared" si="7"/>
        <v>38.310960815820522</v>
      </c>
      <c r="I199" s="28">
        <f t="shared" si="8"/>
        <v>99.657975293643432</v>
      </c>
    </row>
    <row r="200" spans="1:9" s="3" customFormat="1" ht="13.5" x14ac:dyDescent="0.2">
      <c r="A200" s="22"/>
      <c r="B200" s="25"/>
      <c r="C200" s="25" t="s">
        <v>85</v>
      </c>
      <c r="D200" s="27">
        <v>16.972756</v>
      </c>
      <c r="E200" s="27">
        <v>5.6649991500000008</v>
      </c>
      <c r="F200" s="27">
        <v>5.5687095399999995</v>
      </c>
      <c r="G200" s="27"/>
      <c r="H200" s="28">
        <f t="shared" si="7"/>
        <v>32.809695372984798</v>
      </c>
      <c r="I200" s="28">
        <f t="shared" si="8"/>
        <v>98.300271413103374</v>
      </c>
    </row>
    <row r="201" spans="1:9" s="3" customFormat="1" ht="13.5" x14ac:dyDescent="0.2">
      <c r="A201" s="22"/>
      <c r="B201" s="25" t="s">
        <v>148</v>
      </c>
      <c r="C201" s="26"/>
      <c r="D201" s="27">
        <v>351.28975300000002</v>
      </c>
      <c r="E201" s="27">
        <v>117.37599755999999</v>
      </c>
      <c r="F201" s="27">
        <v>114.77059507</v>
      </c>
      <c r="G201" s="27"/>
      <c r="H201" s="28">
        <f t="shared" si="7"/>
        <v>32.671204921254848</v>
      </c>
      <c r="I201" s="28">
        <f t="shared" si="8"/>
        <v>97.780293633996024</v>
      </c>
    </row>
    <row r="202" spans="1:9" s="3" customFormat="1" ht="13.5" x14ac:dyDescent="0.2">
      <c r="A202" s="22"/>
      <c r="B202" s="25" t="s">
        <v>149</v>
      </c>
      <c r="C202" s="26"/>
      <c r="D202" s="27">
        <v>685.09403799999995</v>
      </c>
      <c r="E202" s="27">
        <v>59.967027889999997</v>
      </c>
      <c r="F202" s="27">
        <v>59.967027889999997</v>
      </c>
      <c r="G202" s="27"/>
      <c r="H202" s="28">
        <f t="shared" si="7"/>
        <v>8.7531089987386519</v>
      </c>
      <c r="I202" s="28">
        <f t="shared" si="8"/>
        <v>100</v>
      </c>
    </row>
    <row r="203" spans="1:9" s="3" customFormat="1" ht="13.5" x14ac:dyDescent="0.2">
      <c r="A203" s="22"/>
      <c r="B203" s="25" t="s">
        <v>152</v>
      </c>
      <c r="C203" s="26"/>
      <c r="D203" s="27">
        <v>16.820923000000001</v>
      </c>
      <c r="E203" s="27">
        <v>7.0362392599999994</v>
      </c>
      <c r="F203" s="27">
        <v>7.0362392599999994</v>
      </c>
      <c r="G203" s="27"/>
      <c r="H203" s="28">
        <f t="shared" si="7"/>
        <v>41.830280419213608</v>
      </c>
      <c r="I203" s="28">
        <f t="shared" si="8"/>
        <v>100</v>
      </c>
    </row>
    <row r="204" spans="1:9" s="3" customFormat="1" ht="13.5" x14ac:dyDescent="0.2">
      <c r="A204" s="22"/>
      <c r="B204" s="25" t="s">
        <v>153</v>
      </c>
      <c r="C204" s="26"/>
      <c r="D204" s="27">
        <v>209.44944100000001</v>
      </c>
      <c r="E204" s="27">
        <v>6.9928743899999999</v>
      </c>
      <c r="F204" s="27">
        <v>6.9928743899999999</v>
      </c>
      <c r="G204" s="27"/>
      <c r="H204" s="28">
        <f t="shared" si="7"/>
        <v>3.3386932696564222</v>
      </c>
      <c r="I204" s="28">
        <f t="shared" si="8"/>
        <v>100</v>
      </c>
    </row>
    <row r="205" spans="1:9" s="3" customFormat="1" ht="26.1" customHeight="1" x14ac:dyDescent="0.2">
      <c r="A205" s="22"/>
      <c r="B205" s="34" t="s">
        <v>232</v>
      </c>
      <c r="C205" s="34"/>
      <c r="D205" s="27">
        <v>278.53504299999997</v>
      </c>
      <c r="E205" s="27">
        <v>178.23715305000002</v>
      </c>
      <c r="F205" s="27">
        <v>177.94466484000003</v>
      </c>
      <c r="G205" s="27"/>
      <c r="H205" s="28">
        <f t="shared" si="7"/>
        <v>63.885916444632088</v>
      </c>
      <c r="I205" s="28">
        <f t="shared" si="8"/>
        <v>99.835899415472625</v>
      </c>
    </row>
    <row r="206" spans="1:9" s="3" customFormat="1" ht="26.1" customHeight="1" x14ac:dyDescent="0.2">
      <c r="A206" s="22"/>
      <c r="B206" s="34" t="s">
        <v>205</v>
      </c>
      <c r="C206" s="34"/>
      <c r="D206" s="27">
        <v>2041.6213130000001</v>
      </c>
      <c r="E206" s="27">
        <v>1099.20641701</v>
      </c>
      <c r="F206" s="27">
        <v>1095.5348774700001</v>
      </c>
      <c r="G206" s="27"/>
      <c r="H206" s="28">
        <f t="shared" si="7"/>
        <v>53.660043147776449</v>
      </c>
      <c r="I206" s="28">
        <f t="shared" si="8"/>
        <v>99.665982705051249</v>
      </c>
    </row>
    <row r="207" spans="1:9" s="3" customFormat="1" ht="13.5" x14ac:dyDescent="0.2">
      <c r="A207" s="22"/>
      <c r="B207" s="25" t="s">
        <v>206</v>
      </c>
      <c r="C207" s="26"/>
      <c r="D207" s="27">
        <v>100000</v>
      </c>
      <c r="E207" s="27">
        <v>53370.837608859991</v>
      </c>
      <c r="F207" s="27">
        <v>52858.604193260006</v>
      </c>
      <c r="G207" s="27"/>
      <c r="H207" s="28">
        <f t="shared" ref="H207:H241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52.858604193260007</v>
      </c>
      <c r="I207" s="28">
        <f t="shared" ref="I207:I241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99.040237255869954</v>
      </c>
    </row>
    <row r="208" spans="1:9" s="3" customFormat="1" ht="13.5" x14ac:dyDescent="0.2">
      <c r="A208" s="22"/>
      <c r="B208" s="25" t="s">
        <v>154</v>
      </c>
      <c r="C208" s="26"/>
      <c r="D208" s="27">
        <v>10.580534999999999</v>
      </c>
      <c r="E208" s="27">
        <v>3.3391268499999995</v>
      </c>
      <c r="F208" s="27">
        <v>3.3391268499999995</v>
      </c>
      <c r="G208" s="27"/>
      <c r="H208" s="28">
        <f t="shared" si="9"/>
        <v>31.559149419192885</v>
      </c>
      <c r="I208" s="28">
        <f t="shared" si="10"/>
        <v>100</v>
      </c>
    </row>
    <row r="209" spans="1:9" s="3" customFormat="1" ht="13.5" x14ac:dyDescent="0.2">
      <c r="A209" s="22"/>
      <c r="B209" s="25" t="s">
        <v>207</v>
      </c>
      <c r="C209" s="26"/>
      <c r="D209" s="27">
        <v>8500</v>
      </c>
      <c r="E209" s="27">
        <v>3630.4160696999993</v>
      </c>
      <c r="F209" s="27">
        <v>3630.4160696999998</v>
      </c>
      <c r="G209" s="27"/>
      <c r="H209" s="28">
        <f t="shared" si="9"/>
        <v>42.710777290588233</v>
      </c>
      <c r="I209" s="28">
        <f t="shared" si="10"/>
        <v>100.00000000000003</v>
      </c>
    </row>
    <row r="210" spans="1:9" s="3" customFormat="1" ht="13.5" x14ac:dyDescent="0.2">
      <c r="A210" s="22"/>
      <c r="B210" s="25" t="s">
        <v>208</v>
      </c>
      <c r="C210" s="26"/>
      <c r="D210" s="27">
        <v>15000</v>
      </c>
      <c r="E210" s="27">
        <v>10249.541450520001</v>
      </c>
      <c r="F210" s="27">
        <v>3997.0741229100004</v>
      </c>
      <c r="G210" s="27"/>
      <c r="H210" s="28">
        <f t="shared" si="9"/>
        <v>26.6471608194</v>
      </c>
      <c r="I210" s="28">
        <f t="shared" si="10"/>
        <v>38.997589718584067</v>
      </c>
    </row>
    <row r="211" spans="1:9" s="3" customFormat="1" ht="13.5" x14ac:dyDescent="0.2">
      <c r="A211" s="22" t="s">
        <v>155</v>
      </c>
      <c r="B211" s="22"/>
      <c r="C211" s="29"/>
      <c r="D211" s="23">
        <v>1819.7684640000002</v>
      </c>
      <c r="E211" s="23">
        <v>1058.71476706</v>
      </c>
      <c r="F211" s="23">
        <v>512.55887413000005</v>
      </c>
      <c r="G211" s="23"/>
      <c r="H211" s="24">
        <f t="shared" si="9"/>
        <v>28.166158732268258</v>
      </c>
      <c r="I211" s="24">
        <f t="shared" si="10"/>
        <v>48.413311127543011</v>
      </c>
    </row>
    <row r="212" spans="1:9" s="3" customFormat="1" ht="13.5" x14ac:dyDescent="0.2">
      <c r="A212" s="22"/>
      <c r="B212" s="25" t="s">
        <v>156</v>
      </c>
      <c r="C212" s="26"/>
      <c r="D212" s="27">
        <v>236.38039499999999</v>
      </c>
      <c r="E212" s="27">
        <v>108.93367992999998</v>
      </c>
      <c r="F212" s="27">
        <v>90.468580829999993</v>
      </c>
      <c r="G212" s="27"/>
      <c r="H212" s="28">
        <f t="shared" si="9"/>
        <v>38.272455222016191</v>
      </c>
      <c r="I212" s="28">
        <f t="shared" si="10"/>
        <v>83.04922856561393</v>
      </c>
    </row>
    <row r="213" spans="1:9" s="3" customFormat="1" ht="13.5" x14ac:dyDescent="0.2">
      <c r="A213" s="22"/>
      <c r="B213" s="25" t="s">
        <v>157</v>
      </c>
      <c r="C213" s="26"/>
      <c r="D213" s="27">
        <v>179.45855299999999</v>
      </c>
      <c r="E213" s="27">
        <v>94.093252000000007</v>
      </c>
      <c r="F213" s="27">
        <v>75.908713689999999</v>
      </c>
      <c r="G213" s="27"/>
      <c r="H213" s="28">
        <f t="shared" si="9"/>
        <v>42.298743872073906</v>
      </c>
      <c r="I213" s="28">
        <f t="shared" si="10"/>
        <v>80.673918773686339</v>
      </c>
    </row>
    <row r="214" spans="1:9" s="3" customFormat="1" ht="13.5" x14ac:dyDescent="0.2">
      <c r="A214" s="22"/>
      <c r="B214" s="25" t="s">
        <v>183</v>
      </c>
      <c r="C214" s="26"/>
      <c r="D214" s="27">
        <v>555.345327</v>
      </c>
      <c r="E214" s="27">
        <v>491.81569358999997</v>
      </c>
      <c r="F214" s="27">
        <v>132.28245333000001</v>
      </c>
      <c r="G214" s="27"/>
      <c r="H214" s="28">
        <f t="shared" si="9"/>
        <v>23.81985530419346</v>
      </c>
      <c r="I214" s="28">
        <f t="shared" si="10"/>
        <v>26.896753205333194</v>
      </c>
    </row>
    <row r="215" spans="1:9" s="3" customFormat="1" ht="13.5" x14ac:dyDescent="0.2">
      <c r="A215" s="22"/>
      <c r="B215" s="25" t="s">
        <v>158</v>
      </c>
      <c r="C215" s="26"/>
      <c r="D215" s="27">
        <v>79.196330000000003</v>
      </c>
      <c r="E215" s="27">
        <v>27.937969990000006</v>
      </c>
      <c r="F215" s="27">
        <v>22.548638269999998</v>
      </c>
      <c r="G215" s="27"/>
      <c r="H215" s="28">
        <f t="shared" si="9"/>
        <v>28.471822204387497</v>
      </c>
      <c r="I215" s="28">
        <f t="shared" si="10"/>
        <v>80.709651696493907</v>
      </c>
    </row>
    <row r="216" spans="1:9" s="3" customFormat="1" ht="13.5" x14ac:dyDescent="0.2">
      <c r="A216" s="22"/>
      <c r="B216" s="25" t="s">
        <v>159</v>
      </c>
      <c r="C216" s="26"/>
      <c r="D216" s="27">
        <v>229.38785999999999</v>
      </c>
      <c r="E216" s="27">
        <v>69.149685879999993</v>
      </c>
      <c r="F216" s="27">
        <v>13.676994859999999</v>
      </c>
      <c r="G216" s="27"/>
      <c r="H216" s="28">
        <f t="shared" si="9"/>
        <v>5.9623882711142597</v>
      </c>
      <c r="I216" s="28">
        <f t="shared" si="10"/>
        <v>19.778824279454557</v>
      </c>
    </row>
    <row r="217" spans="1:9" s="3" customFormat="1" ht="13.5" x14ac:dyDescent="0.2">
      <c r="A217" s="22"/>
      <c r="B217" s="25" t="s">
        <v>199</v>
      </c>
      <c r="C217" s="26"/>
      <c r="D217" s="27">
        <v>539.999999</v>
      </c>
      <c r="E217" s="27">
        <v>266.78448567000004</v>
      </c>
      <c r="F217" s="27">
        <v>177.67349315000001</v>
      </c>
      <c r="G217" s="27"/>
      <c r="H217" s="28">
        <f t="shared" si="9"/>
        <v>32.90249879241204</v>
      </c>
      <c r="I217" s="28">
        <f t="shared" si="10"/>
        <v>66.598135458961366</v>
      </c>
    </row>
    <row r="218" spans="1:9" s="3" customFormat="1" ht="13.5" x14ac:dyDescent="0.2">
      <c r="A218" s="22" t="s">
        <v>160</v>
      </c>
      <c r="B218" s="22"/>
      <c r="C218" s="29"/>
      <c r="D218" s="23">
        <v>1868.7882090000001</v>
      </c>
      <c r="E218" s="23">
        <v>1861.5393126500001</v>
      </c>
      <c r="F218" s="23">
        <v>1848.2315387000001</v>
      </c>
      <c r="G218" s="23"/>
      <c r="H218" s="24">
        <f t="shared" si="9"/>
        <v>98.899999999946502</v>
      </c>
      <c r="I218" s="24">
        <f t="shared" si="10"/>
        <v>99.285119908047733</v>
      </c>
    </row>
    <row r="219" spans="1:9" s="3" customFormat="1" ht="13.5" x14ac:dyDescent="0.2">
      <c r="A219" s="22"/>
      <c r="B219" s="25" t="s">
        <v>161</v>
      </c>
      <c r="C219" s="26"/>
      <c r="D219" s="27">
        <v>1868.7882090000001</v>
      </c>
      <c r="E219" s="27">
        <v>1861.5393126500001</v>
      </c>
      <c r="F219" s="27">
        <v>1848.2315387000001</v>
      </c>
      <c r="G219" s="27"/>
      <c r="H219" s="28">
        <f t="shared" si="9"/>
        <v>98.899999999946502</v>
      </c>
      <c r="I219" s="28">
        <f t="shared" si="10"/>
        <v>99.285119908047733</v>
      </c>
    </row>
    <row r="220" spans="1:9" s="3" customFormat="1" ht="13.5" x14ac:dyDescent="0.2">
      <c r="A220" s="22" t="s">
        <v>162</v>
      </c>
      <c r="B220" s="22"/>
      <c r="C220" s="29"/>
      <c r="D220" s="23">
        <v>24.312532000000001</v>
      </c>
      <c r="E220" s="23">
        <v>10.844662</v>
      </c>
      <c r="F220" s="23">
        <v>8.1510558299999989</v>
      </c>
      <c r="G220" s="23"/>
      <c r="H220" s="24">
        <f t="shared" si="9"/>
        <v>33.52614951828135</v>
      </c>
      <c r="I220" s="24">
        <f t="shared" si="10"/>
        <v>75.161916802939544</v>
      </c>
    </row>
    <row r="221" spans="1:9" s="3" customFormat="1" ht="39" customHeight="1" x14ac:dyDescent="0.2">
      <c r="A221" s="22"/>
      <c r="B221" s="34" t="s">
        <v>163</v>
      </c>
      <c r="C221" s="34"/>
      <c r="D221" s="27">
        <v>24.312532000000001</v>
      </c>
      <c r="E221" s="27">
        <v>10.844662</v>
      </c>
      <c r="F221" s="27">
        <v>8.1510558299999989</v>
      </c>
      <c r="G221" s="27"/>
      <c r="H221" s="28">
        <f t="shared" si="9"/>
        <v>33.52614951828135</v>
      </c>
      <c r="I221" s="28">
        <f t="shared" si="10"/>
        <v>75.161916802939544</v>
      </c>
    </row>
    <row r="222" spans="1:9" s="3" customFormat="1" ht="13.5" x14ac:dyDescent="0.2">
      <c r="A222" s="22" t="s">
        <v>164</v>
      </c>
      <c r="B222" s="22"/>
      <c r="C222" s="29"/>
      <c r="D222" s="23">
        <v>22107.791308</v>
      </c>
      <c r="E222" s="23">
        <v>12484.04780678</v>
      </c>
      <c r="F222" s="23">
        <v>12438.213001729997</v>
      </c>
      <c r="G222" s="23"/>
      <c r="H222" s="24">
        <f t="shared" si="9"/>
        <v>56.261671862394792</v>
      </c>
      <c r="I222" s="24">
        <f t="shared" si="10"/>
        <v>99.632853015629195</v>
      </c>
    </row>
    <row r="223" spans="1:9" s="3" customFormat="1" ht="13.5" x14ac:dyDescent="0.2">
      <c r="A223" s="22"/>
      <c r="B223" s="25" t="s">
        <v>165</v>
      </c>
      <c r="C223" s="26"/>
      <c r="D223" s="27">
        <v>5133.6632760000002</v>
      </c>
      <c r="E223" s="27">
        <v>2538.9376787799988</v>
      </c>
      <c r="F223" s="27">
        <v>2501.9859615499981</v>
      </c>
      <c r="G223" s="27"/>
      <c r="H223" s="28">
        <f t="shared" si="9"/>
        <v>48.736853724840948</v>
      </c>
      <c r="I223" s="28">
        <f t="shared" si="10"/>
        <v>98.544599281075833</v>
      </c>
    </row>
    <row r="224" spans="1:9" s="3" customFormat="1" ht="13.5" x14ac:dyDescent="0.2">
      <c r="A224" s="22"/>
      <c r="B224" s="25" t="s">
        <v>166</v>
      </c>
      <c r="C224" s="26"/>
      <c r="D224" s="27">
        <v>1103.6445839999999</v>
      </c>
      <c r="E224" s="27">
        <v>1103.6445839999999</v>
      </c>
      <c r="F224" s="27">
        <v>1103.6445839999999</v>
      </c>
      <c r="G224" s="27"/>
      <c r="H224" s="28">
        <f t="shared" si="9"/>
        <v>100</v>
      </c>
      <c r="I224" s="28">
        <f t="shared" si="10"/>
        <v>100</v>
      </c>
    </row>
    <row r="225" spans="1:9" s="3" customFormat="1" ht="13.5" x14ac:dyDescent="0.2">
      <c r="A225" s="22"/>
      <c r="B225" s="25" t="s">
        <v>167</v>
      </c>
      <c r="C225" s="26"/>
      <c r="D225" s="27">
        <v>10075.122845</v>
      </c>
      <c r="E225" s="27">
        <v>5097.3049440000004</v>
      </c>
      <c r="F225" s="27">
        <v>5090.3999402099998</v>
      </c>
      <c r="G225" s="27"/>
      <c r="H225" s="28">
        <f t="shared" si="9"/>
        <v>50.52444539409484</v>
      </c>
      <c r="I225" s="28">
        <f t="shared" si="10"/>
        <v>99.864536184005857</v>
      </c>
    </row>
    <row r="226" spans="1:9" s="3" customFormat="1" ht="13.5" x14ac:dyDescent="0.2">
      <c r="A226" s="22"/>
      <c r="B226" s="25" t="s">
        <v>168</v>
      </c>
      <c r="C226" s="26"/>
      <c r="D226" s="27">
        <v>5086.2000029999999</v>
      </c>
      <c r="E226" s="27">
        <v>3035</v>
      </c>
      <c r="F226" s="27">
        <v>3033.0219159699991</v>
      </c>
      <c r="G226" s="27"/>
      <c r="H226" s="28">
        <f t="shared" si="9"/>
        <v>59.632376119323425</v>
      </c>
      <c r="I226" s="28">
        <f t="shared" si="10"/>
        <v>99.934824249423357</v>
      </c>
    </row>
    <row r="227" spans="1:9" s="3" customFormat="1" ht="26.1" customHeight="1" x14ac:dyDescent="0.2">
      <c r="A227" s="22"/>
      <c r="B227" s="34" t="s">
        <v>169</v>
      </c>
      <c r="C227" s="34"/>
      <c r="D227" s="27">
        <v>364.54580399999998</v>
      </c>
      <c r="E227" s="27">
        <v>364.54580399999998</v>
      </c>
      <c r="F227" s="27">
        <v>364.54580399999998</v>
      </c>
      <c r="G227" s="27"/>
      <c r="H227" s="28">
        <f t="shared" si="9"/>
        <v>100</v>
      </c>
      <c r="I227" s="28">
        <f t="shared" si="10"/>
        <v>100</v>
      </c>
    </row>
    <row r="228" spans="1:9" s="3" customFormat="1" ht="26.1" customHeight="1" x14ac:dyDescent="0.2">
      <c r="A228" s="22"/>
      <c r="B228" s="34" t="s">
        <v>233</v>
      </c>
      <c r="C228" s="34"/>
      <c r="D228" s="27">
        <v>344.61479600000001</v>
      </c>
      <c r="E228" s="27">
        <v>344.61479600000001</v>
      </c>
      <c r="F228" s="27">
        <v>344.61479600000001</v>
      </c>
      <c r="G228" s="27"/>
      <c r="H228" s="28">
        <f t="shared" si="9"/>
        <v>100</v>
      </c>
      <c r="I228" s="28">
        <f t="shared" si="10"/>
        <v>100</v>
      </c>
    </row>
    <row r="229" spans="1:9" s="3" customFormat="1" ht="13.5" x14ac:dyDescent="0.2">
      <c r="A229" s="22" t="s">
        <v>170</v>
      </c>
      <c r="B229" s="22"/>
      <c r="C229" s="29"/>
      <c r="D229" s="23">
        <v>6358.7604710000005</v>
      </c>
      <c r="E229" s="23">
        <v>2586.70646704</v>
      </c>
      <c r="F229" s="23">
        <v>1231.3746839099999</v>
      </c>
      <c r="G229" s="23"/>
      <c r="H229" s="24">
        <f t="shared" si="9"/>
        <v>19.365011302530629</v>
      </c>
      <c r="I229" s="24">
        <f t="shared" si="10"/>
        <v>47.603958918426379</v>
      </c>
    </row>
    <row r="230" spans="1:9" s="3" customFormat="1" ht="13.5" x14ac:dyDescent="0.2">
      <c r="A230" s="22"/>
      <c r="B230" s="22" t="s">
        <v>171</v>
      </c>
      <c r="C230" s="29"/>
      <c r="D230" s="23">
        <v>6000.5746130000007</v>
      </c>
      <c r="E230" s="23">
        <v>2533.270998</v>
      </c>
      <c r="F230" s="23">
        <v>1177.9392148699999</v>
      </c>
      <c r="G230" s="23"/>
      <c r="H230" s="24">
        <f t="shared" si="9"/>
        <v>19.630440263471478</v>
      </c>
      <c r="I230" s="24">
        <f t="shared" si="10"/>
        <v>46.49874473753399</v>
      </c>
    </row>
    <row r="231" spans="1:9" s="3" customFormat="1" ht="13.5" x14ac:dyDescent="0.2">
      <c r="A231" s="22"/>
      <c r="B231" s="25"/>
      <c r="C231" s="25" t="s">
        <v>84</v>
      </c>
      <c r="D231" s="27">
        <v>176.14711199999999</v>
      </c>
      <c r="E231" s="27">
        <v>58.330589420000003</v>
      </c>
      <c r="F231" s="27">
        <v>56.332027840000016</v>
      </c>
      <c r="G231" s="27"/>
      <c r="H231" s="28">
        <f t="shared" si="9"/>
        <v>31.980102994819475</v>
      </c>
      <c r="I231" s="28">
        <f t="shared" si="10"/>
        <v>96.573733267789109</v>
      </c>
    </row>
    <row r="232" spans="1:9" s="3" customFormat="1" ht="13.5" x14ac:dyDescent="0.2">
      <c r="A232" s="22"/>
      <c r="B232" s="25"/>
      <c r="C232" s="25" t="s">
        <v>85</v>
      </c>
      <c r="D232" s="27">
        <v>10.045513</v>
      </c>
      <c r="E232" s="27">
        <v>6.379854550000001</v>
      </c>
      <c r="F232" s="27">
        <v>6.1865768099999991</v>
      </c>
      <c r="G232" s="27"/>
      <c r="H232" s="28">
        <f t="shared" si="9"/>
        <v>61.585474131584917</v>
      </c>
      <c r="I232" s="28">
        <f t="shared" si="10"/>
        <v>96.97049927258918</v>
      </c>
    </row>
    <row r="233" spans="1:9" s="3" customFormat="1" ht="27" x14ac:dyDescent="0.2">
      <c r="A233" s="22"/>
      <c r="B233" s="25"/>
      <c r="C233" s="26" t="s">
        <v>172</v>
      </c>
      <c r="D233" s="27">
        <v>991.55432099999996</v>
      </c>
      <c r="E233" s="27">
        <v>415.21841159999997</v>
      </c>
      <c r="F233" s="27">
        <v>387.95170668999992</v>
      </c>
      <c r="G233" s="27"/>
      <c r="H233" s="28">
        <f t="shared" si="9"/>
        <v>39.125613037392021</v>
      </c>
      <c r="I233" s="28">
        <f t="shared" si="10"/>
        <v>93.433165739223682</v>
      </c>
    </row>
    <row r="234" spans="1:9" s="3" customFormat="1" ht="13.5" x14ac:dyDescent="0.2">
      <c r="A234" s="22"/>
      <c r="B234" s="25"/>
      <c r="C234" s="25" t="s">
        <v>173</v>
      </c>
      <c r="D234" s="27">
        <v>1343.0785760000001</v>
      </c>
      <c r="E234" s="27">
        <v>545.39753255000016</v>
      </c>
      <c r="F234" s="27">
        <v>342.63996381999993</v>
      </c>
      <c r="G234" s="27"/>
      <c r="H234" s="28">
        <f t="shared" si="9"/>
        <v>25.511535210431347</v>
      </c>
      <c r="I234" s="28">
        <f t="shared" si="10"/>
        <v>62.823893283490037</v>
      </c>
    </row>
    <row r="235" spans="1:9" s="3" customFormat="1" ht="13.5" x14ac:dyDescent="0.2">
      <c r="A235" s="22"/>
      <c r="B235" s="25"/>
      <c r="C235" s="25" t="s">
        <v>174</v>
      </c>
      <c r="D235" s="27">
        <v>2362.1174329999999</v>
      </c>
      <c r="E235" s="27">
        <v>957.70694640999977</v>
      </c>
      <c r="F235" s="27">
        <v>328.94030285000002</v>
      </c>
      <c r="G235" s="27"/>
      <c r="H235" s="28">
        <f t="shared" si="9"/>
        <v>13.9256540870718</v>
      </c>
      <c r="I235" s="28">
        <f t="shared" si="10"/>
        <v>34.346655214629592</v>
      </c>
    </row>
    <row r="236" spans="1:9" s="3" customFormat="1" ht="27" x14ac:dyDescent="0.2">
      <c r="A236" s="22"/>
      <c r="B236" s="25"/>
      <c r="C236" s="26" t="s">
        <v>175</v>
      </c>
      <c r="D236" s="27">
        <v>806.94201099999998</v>
      </c>
      <c r="E236" s="27">
        <v>444.91995513000018</v>
      </c>
      <c r="F236" s="27">
        <v>30.746947040000002</v>
      </c>
      <c r="G236" s="27"/>
      <c r="H236" s="28">
        <f t="shared" si="9"/>
        <v>3.8103044110811579</v>
      </c>
      <c r="I236" s="28">
        <f t="shared" si="10"/>
        <v>6.9106693654628542</v>
      </c>
    </row>
    <row r="237" spans="1:9" s="3" customFormat="1" ht="13.5" x14ac:dyDescent="0.2">
      <c r="A237" s="22"/>
      <c r="B237" s="25"/>
      <c r="C237" s="26" t="s">
        <v>176</v>
      </c>
      <c r="D237" s="27">
        <v>310.68964699999998</v>
      </c>
      <c r="E237" s="27">
        <v>105.31770833999998</v>
      </c>
      <c r="F237" s="27">
        <v>25.141689820000007</v>
      </c>
      <c r="G237" s="27"/>
      <c r="H237" s="28">
        <f t="shared" si="9"/>
        <v>8.0922200217376439</v>
      </c>
      <c r="I237" s="28">
        <f t="shared" si="10"/>
        <v>23.872234039535321</v>
      </c>
    </row>
    <row r="238" spans="1:9" s="3" customFormat="1" ht="13.5" x14ac:dyDescent="0.2">
      <c r="A238" s="22"/>
      <c r="B238" s="22" t="s">
        <v>234</v>
      </c>
      <c r="C238" s="29"/>
      <c r="D238" s="23">
        <v>358.185858</v>
      </c>
      <c r="E238" s="23">
        <v>53.435469040000001</v>
      </c>
      <c r="F238" s="23">
        <v>53.435469040000001</v>
      </c>
      <c r="G238" s="23"/>
      <c r="H238" s="24">
        <f t="shared" si="9"/>
        <v>14.918363706028842</v>
      </c>
      <c r="I238" s="24">
        <f t="shared" si="10"/>
        <v>100</v>
      </c>
    </row>
    <row r="239" spans="1:9" s="3" customFormat="1" ht="13.5" x14ac:dyDescent="0.2">
      <c r="A239" s="22" t="s">
        <v>177</v>
      </c>
      <c r="B239" s="22"/>
      <c r="C239" s="29"/>
      <c r="D239" s="23">
        <v>1946.9606939999999</v>
      </c>
      <c r="E239" s="23">
        <v>1166.5307856900006</v>
      </c>
      <c r="F239" s="23">
        <v>1161.2430573500008</v>
      </c>
      <c r="G239" s="23"/>
      <c r="H239" s="24">
        <f t="shared" si="9"/>
        <v>59.643888083032913</v>
      </c>
      <c r="I239" s="24">
        <f t="shared" si="10"/>
        <v>99.546713348257484</v>
      </c>
    </row>
    <row r="240" spans="1:9" s="3" customFormat="1" ht="13.5" x14ac:dyDescent="0.2">
      <c r="A240" s="22"/>
      <c r="B240" s="25" t="s">
        <v>178</v>
      </c>
      <c r="C240" s="26"/>
      <c r="D240" s="27">
        <v>1880.3957069999999</v>
      </c>
      <c r="E240" s="27">
        <v>1142.5834913800006</v>
      </c>
      <c r="F240" s="27">
        <v>1140.6577386800006</v>
      </c>
      <c r="G240" s="27"/>
      <c r="H240" s="28">
        <f t="shared" si="9"/>
        <v>60.660515998508437</v>
      </c>
      <c r="I240" s="28">
        <f t="shared" si="10"/>
        <v>99.831456281792228</v>
      </c>
    </row>
    <row r="241" spans="1:9" s="3" customFormat="1" ht="13.5" x14ac:dyDescent="0.2">
      <c r="A241" s="22"/>
      <c r="B241" s="25" t="s">
        <v>179</v>
      </c>
      <c r="C241" s="26"/>
      <c r="D241" s="27">
        <v>66.564987000000002</v>
      </c>
      <c r="E241" s="27">
        <v>23.947294310000011</v>
      </c>
      <c r="F241" s="27">
        <v>20.585318670000003</v>
      </c>
      <c r="G241" s="27"/>
      <c r="H241" s="28">
        <f t="shared" si="9"/>
        <v>30.925144881347311</v>
      </c>
      <c r="I241" s="28">
        <f t="shared" si="10"/>
        <v>85.960937396605601</v>
      </c>
    </row>
    <row r="242" spans="1:9" s="3" customFormat="1" ht="6.95" customHeight="1" thickBot="1" x14ac:dyDescent="0.25">
      <c r="A242" s="30"/>
      <c r="B242" s="31"/>
      <c r="C242" s="30"/>
      <c r="D242" s="32"/>
      <c r="E242" s="32"/>
      <c r="F242" s="32"/>
      <c r="G242" s="32"/>
      <c r="H242" s="33"/>
      <c r="I242" s="33"/>
    </row>
    <row r="243" spans="1:9" ht="13.5" x14ac:dyDescent="0.2">
      <c r="A243" s="10" t="s">
        <v>19</v>
      </c>
      <c r="B243" s="7"/>
      <c r="C243" s="8"/>
      <c r="D243" s="8"/>
      <c r="E243" s="8"/>
      <c r="F243" s="8"/>
      <c r="G243" s="8"/>
      <c r="H243" s="8"/>
      <c r="I243" s="8"/>
    </row>
    <row r="244" spans="1:9" ht="13.5" x14ac:dyDescent="0.2">
      <c r="A244" s="10" t="s">
        <v>235</v>
      </c>
      <c r="B244" s="7"/>
      <c r="C244" s="8"/>
      <c r="D244" s="8"/>
      <c r="E244" s="8"/>
      <c r="F244" s="8"/>
      <c r="G244" s="8"/>
      <c r="H244" s="8"/>
      <c r="I244" s="8"/>
    </row>
    <row r="245" spans="1:9" ht="13.5" x14ac:dyDescent="0.2">
      <c r="A245" s="7" t="s">
        <v>7</v>
      </c>
      <c r="B245" s="7"/>
      <c r="C245" s="8"/>
      <c r="D245" s="8"/>
      <c r="E245" s="8"/>
      <c r="F245" s="8"/>
      <c r="G245" s="8"/>
      <c r="H245" s="8"/>
      <c r="I245" s="8"/>
    </row>
  </sheetData>
  <mergeCells count="30">
    <mergeCell ref="B206:C206"/>
    <mergeCell ref="B221:C221"/>
    <mergeCell ref="B227:C227"/>
    <mergeCell ref="B228:C228"/>
    <mergeCell ref="B124:C124"/>
    <mergeCell ref="B173:C173"/>
    <mergeCell ref="B185:C185"/>
    <mergeCell ref="B186:C186"/>
    <mergeCell ref="B205:C205"/>
    <mergeCell ref="B90:C90"/>
    <mergeCell ref="B93:C93"/>
    <mergeCell ref="B85:C85"/>
    <mergeCell ref="B86:C86"/>
    <mergeCell ref="B87:C87"/>
    <mergeCell ref="B88:C88"/>
    <mergeCell ref="B89:C89"/>
    <mergeCell ref="A1:C1"/>
    <mergeCell ref="D1:F1"/>
    <mergeCell ref="A3:F3"/>
    <mergeCell ref="A2:I2"/>
    <mergeCell ref="H7:I7"/>
    <mergeCell ref="A4:I4"/>
    <mergeCell ref="A5:I5"/>
    <mergeCell ref="A6:I6"/>
    <mergeCell ref="B84:C84"/>
    <mergeCell ref="B19:C19"/>
    <mergeCell ref="B23:C23"/>
    <mergeCell ref="B45:C45"/>
    <mergeCell ref="B47:C47"/>
    <mergeCell ref="B83:C83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D9:F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9A248-2AA8-4AE6-8511-186FAD0707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728FAE-9EEE-4B51-AA4F-AD48B8AE8C4E}">
  <ds:schemaRefs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1D6B54-EC1C-4FFF-8444-DF8A33966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Princi_Prog_2T_2019</vt:lpstr>
      <vt:lpstr>Princi_Prog_2T_2019!Área_de_impresión</vt:lpstr>
      <vt:lpstr>Princi_Prog_2T_2019!Títulos_a_imprimir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Susana Mejia Ramirez</dc:creator>
  <cp:lastModifiedBy>Usuario de Windows</cp:lastModifiedBy>
  <cp:lastPrinted>2019-07-24T17:53:06Z</cp:lastPrinted>
  <dcterms:created xsi:type="dcterms:W3CDTF">2014-10-24T17:02:04Z</dcterms:created>
  <dcterms:modified xsi:type="dcterms:W3CDTF">2019-07-30T18:29:04Z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